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_11_18 zdravila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8">'Sklop 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3" i="9" l="1"/>
  <c r="S23" i="9"/>
  <c r="T22" i="9"/>
  <c r="S22" i="9"/>
  <c r="R22" i="9"/>
  <c r="Q22" i="9"/>
  <c r="N22" i="9"/>
  <c r="T21" i="9"/>
  <c r="S21" i="9"/>
  <c r="R21" i="9"/>
  <c r="Q21" i="9"/>
  <c r="N21" i="9"/>
  <c r="T20" i="9"/>
  <c r="S20" i="9"/>
  <c r="R20" i="9"/>
  <c r="Q20" i="9"/>
  <c r="N20" i="9"/>
  <c r="T19" i="9"/>
  <c r="S19" i="9"/>
  <c r="R19" i="9"/>
  <c r="Q19" i="9"/>
  <c r="N19" i="9"/>
  <c r="T18" i="9"/>
  <c r="S18" i="9"/>
  <c r="R18" i="9"/>
  <c r="Q18" i="9"/>
  <c r="N18" i="9"/>
  <c r="T17" i="9"/>
  <c r="S17" i="9"/>
  <c r="R17" i="9"/>
  <c r="Q17" i="9"/>
  <c r="N17" i="9"/>
  <c r="T16" i="9"/>
  <c r="S16" i="9"/>
  <c r="R16" i="9"/>
  <c r="Q16" i="9"/>
  <c r="N16" i="9"/>
  <c r="T15" i="9"/>
  <c r="S15" i="9"/>
  <c r="R15" i="9"/>
  <c r="Q15" i="9"/>
  <c r="N15" i="9"/>
  <c r="T14" i="9"/>
  <c r="S14" i="9"/>
  <c r="R14" i="9"/>
  <c r="Q14" i="9"/>
  <c r="N14" i="9"/>
  <c r="T13" i="9"/>
  <c r="S13" i="9"/>
  <c r="R13" i="9"/>
  <c r="Q13" i="9"/>
  <c r="N13" i="9"/>
  <c r="C8" i="9"/>
  <c r="C7" i="9"/>
  <c r="T89" i="8"/>
  <c r="S89" i="8"/>
  <c r="T88" i="8"/>
  <c r="S88" i="8"/>
  <c r="R88" i="8"/>
  <c r="Q88" i="8"/>
  <c r="N88" i="8"/>
  <c r="T87" i="8"/>
  <c r="S87" i="8"/>
  <c r="R87" i="8"/>
  <c r="Q87" i="8"/>
  <c r="N87" i="8"/>
  <c r="T86" i="8"/>
  <c r="S86" i="8"/>
  <c r="R86" i="8"/>
  <c r="Q86" i="8"/>
  <c r="N86" i="8"/>
  <c r="T85" i="8"/>
  <c r="S85" i="8"/>
  <c r="R85" i="8"/>
  <c r="Q85" i="8"/>
  <c r="N85" i="8"/>
  <c r="T84" i="8"/>
  <c r="S84" i="8"/>
  <c r="R84" i="8"/>
  <c r="Q84" i="8"/>
  <c r="N84" i="8"/>
  <c r="T83" i="8"/>
  <c r="S83" i="8"/>
  <c r="R83" i="8"/>
  <c r="Q83" i="8"/>
  <c r="N83" i="8"/>
  <c r="T82" i="8"/>
  <c r="S82" i="8"/>
  <c r="R82" i="8"/>
  <c r="Q82" i="8"/>
  <c r="N82" i="8"/>
  <c r="T81" i="8"/>
  <c r="S81" i="8"/>
  <c r="R81" i="8"/>
  <c r="Q81" i="8"/>
  <c r="N81" i="8"/>
  <c r="T80" i="8"/>
  <c r="S80" i="8"/>
  <c r="R80" i="8"/>
  <c r="Q80" i="8"/>
  <c r="N80" i="8"/>
  <c r="T79" i="8"/>
  <c r="S79" i="8"/>
  <c r="R79" i="8"/>
  <c r="Q79" i="8"/>
  <c r="N79" i="8"/>
  <c r="T78" i="8"/>
  <c r="S78" i="8"/>
  <c r="R78" i="8"/>
  <c r="Q78" i="8"/>
  <c r="N78" i="8"/>
  <c r="T77" i="8"/>
  <c r="S77" i="8"/>
  <c r="R77" i="8"/>
  <c r="Q77" i="8"/>
  <c r="N77" i="8"/>
  <c r="T76" i="8"/>
  <c r="S76" i="8"/>
  <c r="R76" i="8"/>
  <c r="Q76" i="8"/>
  <c r="N76" i="8"/>
  <c r="T75" i="8"/>
  <c r="S75" i="8"/>
  <c r="R75" i="8"/>
  <c r="Q75" i="8"/>
  <c r="N75" i="8"/>
  <c r="T74" i="8"/>
  <c r="S74" i="8"/>
  <c r="R74" i="8"/>
  <c r="Q74" i="8"/>
  <c r="N74" i="8"/>
  <c r="T73" i="8"/>
  <c r="S73" i="8"/>
  <c r="R73" i="8"/>
  <c r="Q73" i="8"/>
  <c r="N73" i="8"/>
  <c r="T72" i="8"/>
  <c r="S72" i="8"/>
  <c r="R72" i="8"/>
  <c r="Q72" i="8"/>
  <c r="N72" i="8"/>
  <c r="T71" i="8"/>
  <c r="S71" i="8"/>
  <c r="R71" i="8"/>
  <c r="Q71" i="8"/>
  <c r="N71" i="8"/>
  <c r="T70" i="8"/>
  <c r="S70" i="8"/>
  <c r="R70" i="8"/>
  <c r="Q70" i="8"/>
  <c r="N70" i="8"/>
  <c r="T69" i="8"/>
  <c r="S69" i="8"/>
  <c r="R69" i="8"/>
  <c r="Q69" i="8"/>
  <c r="N69" i="8"/>
  <c r="T68" i="8"/>
  <c r="S68" i="8"/>
  <c r="R68" i="8"/>
  <c r="Q68" i="8"/>
  <c r="N68" i="8"/>
  <c r="T67" i="8"/>
  <c r="S67" i="8"/>
  <c r="R67" i="8"/>
  <c r="Q67" i="8"/>
  <c r="N67" i="8"/>
  <c r="T66" i="8"/>
  <c r="S66" i="8"/>
  <c r="R66" i="8"/>
  <c r="Q66" i="8"/>
  <c r="N66" i="8"/>
  <c r="T65" i="8"/>
  <c r="S65" i="8"/>
  <c r="R65" i="8"/>
  <c r="Q65" i="8"/>
  <c r="N65" i="8"/>
  <c r="T64" i="8"/>
  <c r="S64" i="8"/>
  <c r="R64" i="8"/>
  <c r="Q64" i="8"/>
  <c r="N64" i="8"/>
  <c r="T63" i="8"/>
  <c r="S63" i="8"/>
  <c r="R63" i="8"/>
  <c r="Q63" i="8"/>
  <c r="N63" i="8"/>
  <c r="T62" i="8"/>
  <c r="S62" i="8"/>
  <c r="R62" i="8"/>
  <c r="Q62" i="8"/>
  <c r="N62" i="8"/>
  <c r="T61" i="8"/>
  <c r="S61" i="8"/>
  <c r="R61" i="8"/>
  <c r="Q61" i="8"/>
  <c r="N61" i="8"/>
  <c r="T60" i="8"/>
  <c r="S60" i="8"/>
  <c r="R60" i="8"/>
  <c r="Q60" i="8"/>
  <c r="N60" i="8"/>
  <c r="T59" i="8"/>
  <c r="S59" i="8"/>
  <c r="R59" i="8"/>
  <c r="Q59" i="8"/>
  <c r="N59" i="8"/>
  <c r="T58" i="8"/>
  <c r="S58" i="8"/>
  <c r="R58" i="8"/>
  <c r="Q58" i="8"/>
  <c r="N58" i="8"/>
  <c r="T57" i="8"/>
  <c r="S57" i="8"/>
  <c r="R57" i="8"/>
  <c r="Q57" i="8"/>
  <c r="N57" i="8"/>
  <c r="T56" i="8"/>
  <c r="S56" i="8"/>
  <c r="R56" i="8"/>
  <c r="Q56" i="8"/>
  <c r="N56" i="8"/>
  <c r="T55" i="8"/>
  <c r="S55" i="8"/>
  <c r="R55" i="8"/>
  <c r="Q55" i="8"/>
  <c r="N55" i="8"/>
  <c r="T54" i="8"/>
  <c r="S54" i="8"/>
  <c r="R54" i="8"/>
  <c r="Q54" i="8"/>
  <c r="N54" i="8"/>
  <c r="T53" i="8"/>
  <c r="S53" i="8"/>
  <c r="R53" i="8"/>
  <c r="Q53" i="8"/>
  <c r="N53" i="8"/>
  <c r="T52" i="8"/>
  <c r="S52" i="8"/>
  <c r="R52" i="8"/>
  <c r="Q52" i="8"/>
  <c r="N52" i="8"/>
  <c r="T51" i="8"/>
  <c r="S51" i="8"/>
  <c r="R51" i="8"/>
  <c r="Q51" i="8"/>
  <c r="N51" i="8"/>
  <c r="T50" i="8"/>
  <c r="S50" i="8"/>
  <c r="R50" i="8"/>
  <c r="Q50" i="8"/>
  <c r="N50" i="8"/>
  <c r="T49" i="8"/>
  <c r="S49" i="8"/>
  <c r="R49" i="8"/>
  <c r="Q49" i="8"/>
  <c r="N49" i="8"/>
  <c r="T48" i="8"/>
  <c r="S48" i="8"/>
  <c r="R48" i="8"/>
  <c r="Q48" i="8"/>
  <c r="N48" i="8"/>
  <c r="T47" i="8"/>
  <c r="S47" i="8"/>
  <c r="R47" i="8"/>
  <c r="Q47" i="8"/>
  <c r="N47" i="8"/>
  <c r="T46" i="8"/>
  <c r="S46" i="8"/>
  <c r="R46" i="8"/>
  <c r="Q46" i="8"/>
  <c r="N46" i="8"/>
  <c r="T45" i="8"/>
  <c r="S45" i="8"/>
  <c r="R45" i="8"/>
  <c r="Q45" i="8"/>
  <c r="N45" i="8"/>
  <c r="T44" i="8"/>
  <c r="S44" i="8"/>
  <c r="R44" i="8"/>
  <c r="Q44" i="8"/>
  <c r="N44" i="8"/>
  <c r="T43" i="8"/>
  <c r="S43" i="8"/>
  <c r="R43" i="8"/>
  <c r="Q43" i="8"/>
  <c r="N43" i="8"/>
  <c r="T42" i="8"/>
  <c r="S42" i="8"/>
  <c r="R42" i="8"/>
  <c r="Q42" i="8"/>
  <c r="N42" i="8"/>
  <c r="T41" i="8"/>
  <c r="S41" i="8"/>
  <c r="R41" i="8"/>
  <c r="Q41" i="8"/>
  <c r="N41" i="8"/>
  <c r="T40" i="8"/>
  <c r="S40" i="8"/>
  <c r="R40" i="8"/>
  <c r="Q40" i="8"/>
  <c r="N40" i="8"/>
  <c r="T39" i="8"/>
  <c r="S39" i="8"/>
  <c r="R39" i="8"/>
  <c r="Q39" i="8"/>
  <c r="N39" i="8"/>
  <c r="T38" i="8"/>
  <c r="S38" i="8"/>
  <c r="R38" i="8"/>
  <c r="Q38" i="8"/>
  <c r="N38" i="8"/>
  <c r="T37" i="8"/>
  <c r="S37" i="8"/>
  <c r="R37" i="8"/>
  <c r="Q37" i="8"/>
  <c r="N37" i="8"/>
  <c r="T36" i="8"/>
  <c r="S36" i="8"/>
  <c r="R36" i="8"/>
  <c r="Q36" i="8"/>
  <c r="N36" i="8"/>
  <c r="T35" i="8"/>
  <c r="S35" i="8"/>
  <c r="R35" i="8"/>
  <c r="Q35" i="8"/>
  <c r="N35" i="8"/>
  <c r="T34" i="8"/>
  <c r="S34" i="8"/>
  <c r="R34" i="8"/>
  <c r="Q34" i="8"/>
  <c r="N34" i="8"/>
  <c r="T33" i="8"/>
  <c r="S33" i="8"/>
  <c r="R33" i="8"/>
  <c r="Q33" i="8"/>
  <c r="N33" i="8"/>
  <c r="T32" i="8"/>
  <c r="S32" i="8"/>
  <c r="R32" i="8"/>
  <c r="Q32" i="8"/>
  <c r="N32" i="8"/>
  <c r="T31" i="8"/>
  <c r="S31" i="8"/>
  <c r="R31" i="8"/>
  <c r="Q31" i="8"/>
  <c r="N31" i="8"/>
  <c r="T30" i="8"/>
  <c r="S30" i="8"/>
  <c r="R30" i="8"/>
  <c r="Q30" i="8"/>
  <c r="N30" i="8"/>
  <c r="T29" i="8"/>
  <c r="S29" i="8"/>
  <c r="R29" i="8"/>
  <c r="Q29" i="8"/>
  <c r="N29" i="8"/>
  <c r="T28" i="8"/>
  <c r="S28" i="8"/>
  <c r="R28" i="8"/>
  <c r="Q28" i="8"/>
  <c r="N28" i="8"/>
  <c r="T27" i="8"/>
  <c r="S27" i="8"/>
  <c r="R27" i="8"/>
  <c r="Q27" i="8"/>
  <c r="N27" i="8"/>
  <c r="T26" i="8"/>
  <c r="S26" i="8"/>
  <c r="R26" i="8"/>
  <c r="Q26" i="8"/>
  <c r="N26" i="8"/>
  <c r="T25" i="8"/>
  <c r="S25" i="8"/>
  <c r="R25" i="8"/>
  <c r="Q25" i="8"/>
  <c r="N25" i="8"/>
  <c r="T24" i="8"/>
  <c r="S24" i="8"/>
  <c r="R24" i="8"/>
  <c r="Q24" i="8"/>
  <c r="N24" i="8"/>
  <c r="T23" i="8"/>
  <c r="S23" i="8"/>
  <c r="R23" i="8"/>
  <c r="Q23" i="8"/>
  <c r="N23" i="8"/>
  <c r="T22" i="8"/>
  <c r="S22" i="8"/>
  <c r="R22" i="8"/>
  <c r="Q22" i="8"/>
  <c r="N22" i="8"/>
  <c r="T21" i="8"/>
  <c r="S21" i="8"/>
  <c r="R21" i="8"/>
  <c r="Q21" i="8"/>
  <c r="N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28" i="7"/>
  <c r="S28" i="7"/>
  <c r="T27" i="7"/>
  <c r="S27" i="7"/>
  <c r="R27" i="7"/>
  <c r="Q27" i="7"/>
  <c r="N27" i="7"/>
  <c r="T26" i="7"/>
  <c r="S26" i="7"/>
  <c r="R26" i="7"/>
  <c r="Q26" i="7"/>
  <c r="N26" i="7"/>
  <c r="T25" i="7"/>
  <c r="S25" i="7"/>
  <c r="R25" i="7"/>
  <c r="Q25" i="7"/>
  <c r="N25" i="7"/>
  <c r="T24" i="7"/>
  <c r="S24" i="7"/>
  <c r="R24" i="7"/>
  <c r="Q24" i="7"/>
  <c r="N24" i="7"/>
  <c r="T23" i="7"/>
  <c r="S23" i="7"/>
  <c r="R23" i="7"/>
  <c r="Q23" i="7"/>
  <c r="N23" i="7"/>
  <c r="T22" i="7"/>
  <c r="S22" i="7"/>
  <c r="R22" i="7"/>
  <c r="Q22" i="7"/>
  <c r="N22" i="7"/>
  <c r="T21" i="7"/>
  <c r="S21" i="7"/>
  <c r="R21" i="7"/>
  <c r="Q21" i="7"/>
  <c r="N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86" i="6"/>
  <c r="S86" i="6"/>
  <c r="T85" i="6"/>
  <c r="S85" i="6"/>
  <c r="R85" i="6"/>
  <c r="Q85" i="6"/>
  <c r="N85" i="6"/>
  <c r="T84" i="6"/>
  <c r="S84" i="6"/>
  <c r="R84" i="6"/>
  <c r="Q84" i="6"/>
  <c r="N84" i="6"/>
  <c r="T83" i="6"/>
  <c r="S83" i="6"/>
  <c r="R83" i="6"/>
  <c r="Q83" i="6"/>
  <c r="N83" i="6"/>
  <c r="T82" i="6"/>
  <c r="S82" i="6"/>
  <c r="R82" i="6"/>
  <c r="Q82" i="6"/>
  <c r="N82" i="6"/>
  <c r="T81" i="6"/>
  <c r="S81" i="6"/>
  <c r="R81" i="6"/>
  <c r="Q81" i="6"/>
  <c r="N81" i="6"/>
  <c r="T80" i="6"/>
  <c r="S80" i="6"/>
  <c r="R80" i="6"/>
  <c r="Q80" i="6"/>
  <c r="N80" i="6"/>
  <c r="T79" i="6"/>
  <c r="S79" i="6"/>
  <c r="R79" i="6"/>
  <c r="Q79" i="6"/>
  <c r="N79" i="6"/>
  <c r="T78" i="6"/>
  <c r="S78" i="6"/>
  <c r="R78" i="6"/>
  <c r="Q78" i="6"/>
  <c r="N78" i="6"/>
  <c r="T77" i="6"/>
  <c r="S77" i="6"/>
  <c r="R77" i="6"/>
  <c r="Q77" i="6"/>
  <c r="N77" i="6"/>
  <c r="T76" i="6"/>
  <c r="S76" i="6"/>
  <c r="R76" i="6"/>
  <c r="Q76" i="6"/>
  <c r="N76" i="6"/>
  <c r="T75" i="6"/>
  <c r="S75" i="6"/>
  <c r="R75" i="6"/>
  <c r="Q75" i="6"/>
  <c r="N75" i="6"/>
  <c r="T74" i="6"/>
  <c r="S74" i="6"/>
  <c r="R74" i="6"/>
  <c r="Q74" i="6"/>
  <c r="N74" i="6"/>
  <c r="T73" i="6"/>
  <c r="S73" i="6"/>
  <c r="R73" i="6"/>
  <c r="Q73" i="6"/>
  <c r="N73" i="6"/>
  <c r="T72" i="6"/>
  <c r="S72" i="6"/>
  <c r="R72" i="6"/>
  <c r="Q72" i="6"/>
  <c r="N72" i="6"/>
  <c r="T71" i="6"/>
  <c r="S71" i="6"/>
  <c r="R71" i="6"/>
  <c r="Q71" i="6"/>
  <c r="N71" i="6"/>
  <c r="T70" i="6"/>
  <c r="S70" i="6"/>
  <c r="R70" i="6"/>
  <c r="Q70" i="6"/>
  <c r="N70" i="6"/>
  <c r="T69" i="6"/>
  <c r="S69" i="6"/>
  <c r="R69" i="6"/>
  <c r="Q69" i="6"/>
  <c r="N69" i="6"/>
  <c r="T68" i="6"/>
  <c r="S68" i="6"/>
  <c r="R68" i="6"/>
  <c r="Q68" i="6"/>
  <c r="N68" i="6"/>
  <c r="T67" i="6"/>
  <c r="S67" i="6"/>
  <c r="R67" i="6"/>
  <c r="Q67" i="6"/>
  <c r="N67" i="6"/>
  <c r="T66" i="6"/>
  <c r="S66" i="6"/>
  <c r="R66" i="6"/>
  <c r="Q66" i="6"/>
  <c r="N66" i="6"/>
  <c r="T65" i="6"/>
  <c r="S65" i="6"/>
  <c r="R65" i="6"/>
  <c r="Q65" i="6"/>
  <c r="N65" i="6"/>
  <c r="T64" i="6"/>
  <c r="S64" i="6"/>
  <c r="R64" i="6"/>
  <c r="Q64" i="6"/>
  <c r="N64" i="6"/>
  <c r="T63" i="6"/>
  <c r="S63" i="6"/>
  <c r="R63" i="6"/>
  <c r="Q63" i="6"/>
  <c r="N63" i="6"/>
  <c r="T62" i="6"/>
  <c r="S62" i="6"/>
  <c r="R62" i="6"/>
  <c r="Q62" i="6"/>
  <c r="N62" i="6"/>
  <c r="T61" i="6"/>
  <c r="S61" i="6"/>
  <c r="R61" i="6"/>
  <c r="Q61" i="6"/>
  <c r="N61" i="6"/>
  <c r="T60" i="6"/>
  <c r="S60" i="6"/>
  <c r="R60" i="6"/>
  <c r="Q60" i="6"/>
  <c r="N60" i="6"/>
  <c r="T59" i="6"/>
  <c r="S59" i="6"/>
  <c r="R59" i="6"/>
  <c r="Q59" i="6"/>
  <c r="N59" i="6"/>
  <c r="T58" i="6"/>
  <c r="S58" i="6"/>
  <c r="R58" i="6"/>
  <c r="Q58" i="6"/>
  <c r="N58" i="6"/>
  <c r="T57" i="6"/>
  <c r="S57" i="6"/>
  <c r="R57" i="6"/>
  <c r="Q57" i="6"/>
  <c r="N57" i="6"/>
  <c r="T56" i="6"/>
  <c r="S56" i="6"/>
  <c r="R56" i="6"/>
  <c r="Q56" i="6"/>
  <c r="N56" i="6"/>
  <c r="T55" i="6"/>
  <c r="S55" i="6"/>
  <c r="R55" i="6"/>
  <c r="Q55" i="6"/>
  <c r="N55" i="6"/>
  <c r="T54" i="6"/>
  <c r="S54" i="6"/>
  <c r="R54" i="6"/>
  <c r="Q54" i="6"/>
  <c r="N54" i="6"/>
  <c r="T53" i="6"/>
  <c r="S53" i="6"/>
  <c r="R53" i="6"/>
  <c r="Q53" i="6"/>
  <c r="N53" i="6"/>
  <c r="T52" i="6"/>
  <c r="S52" i="6"/>
  <c r="R52" i="6"/>
  <c r="Q52" i="6"/>
  <c r="N52" i="6"/>
  <c r="T51" i="6"/>
  <c r="S51" i="6"/>
  <c r="R51" i="6"/>
  <c r="Q51" i="6"/>
  <c r="N51" i="6"/>
  <c r="T50" i="6"/>
  <c r="S50" i="6"/>
  <c r="R50" i="6"/>
  <c r="Q50" i="6"/>
  <c r="N50" i="6"/>
  <c r="T49" i="6"/>
  <c r="S49" i="6"/>
  <c r="R49" i="6"/>
  <c r="Q49" i="6"/>
  <c r="N49" i="6"/>
  <c r="T48" i="6"/>
  <c r="S48" i="6"/>
  <c r="R48" i="6"/>
  <c r="Q48" i="6"/>
  <c r="N48" i="6"/>
  <c r="T47" i="6"/>
  <c r="S47" i="6"/>
  <c r="R47" i="6"/>
  <c r="Q47" i="6"/>
  <c r="N47" i="6"/>
  <c r="T46" i="6"/>
  <c r="S46" i="6"/>
  <c r="R46" i="6"/>
  <c r="Q46" i="6"/>
  <c r="N46" i="6"/>
  <c r="T45" i="6"/>
  <c r="S45" i="6"/>
  <c r="R45" i="6"/>
  <c r="Q45" i="6"/>
  <c r="N45" i="6"/>
  <c r="T44" i="6"/>
  <c r="S44" i="6"/>
  <c r="R44" i="6"/>
  <c r="Q44" i="6"/>
  <c r="N44" i="6"/>
  <c r="T43" i="6"/>
  <c r="S43" i="6"/>
  <c r="R43" i="6"/>
  <c r="Q43" i="6"/>
  <c r="N43" i="6"/>
  <c r="T42" i="6"/>
  <c r="S42" i="6"/>
  <c r="R42" i="6"/>
  <c r="Q42" i="6"/>
  <c r="N42" i="6"/>
  <c r="T41" i="6"/>
  <c r="S41" i="6"/>
  <c r="R41" i="6"/>
  <c r="Q41" i="6"/>
  <c r="N41" i="6"/>
  <c r="T40" i="6"/>
  <c r="S40" i="6"/>
  <c r="R40" i="6"/>
  <c r="Q40" i="6"/>
  <c r="N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4" i="6"/>
  <c r="S34" i="6"/>
  <c r="R34" i="6"/>
  <c r="Q34" i="6"/>
  <c r="N34" i="6"/>
  <c r="T33" i="6"/>
  <c r="S33" i="6"/>
  <c r="R33" i="6"/>
  <c r="Q33" i="6"/>
  <c r="N33" i="6"/>
  <c r="T32" i="6"/>
  <c r="S32" i="6"/>
  <c r="R32" i="6"/>
  <c r="Q32" i="6"/>
  <c r="N32" i="6"/>
  <c r="T31" i="6"/>
  <c r="S31" i="6"/>
  <c r="R31" i="6"/>
  <c r="Q31" i="6"/>
  <c r="N31" i="6"/>
  <c r="T30" i="6"/>
  <c r="S30" i="6"/>
  <c r="R30" i="6"/>
  <c r="Q30" i="6"/>
  <c r="N30" i="6"/>
  <c r="T29" i="6"/>
  <c r="S29" i="6"/>
  <c r="R29" i="6"/>
  <c r="Q29" i="6"/>
  <c r="N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5" i="6"/>
  <c r="S25" i="6"/>
  <c r="R25" i="6"/>
  <c r="Q25" i="6"/>
  <c r="N25" i="6"/>
  <c r="T24" i="6"/>
  <c r="S24" i="6"/>
  <c r="R24" i="6"/>
  <c r="Q24" i="6"/>
  <c r="N24" i="6"/>
  <c r="T23" i="6"/>
  <c r="S23" i="6"/>
  <c r="R23" i="6"/>
  <c r="Q23" i="6"/>
  <c r="N23" i="6"/>
  <c r="T22" i="6"/>
  <c r="S22" i="6"/>
  <c r="R22" i="6"/>
  <c r="Q22" i="6"/>
  <c r="N22" i="6"/>
  <c r="T21" i="6"/>
  <c r="S21" i="6"/>
  <c r="R21" i="6"/>
  <c r="Q21" i="6"/>
  <c r="N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1141" i="5"/>
  <c r="S1141" i="5"/>
  <c r="T1140" i="5"/>
  <c r="S1140" i="5"/>
  <c r="R1140" i="5"/>
  <c r="Q1140" i="5"/>
  <c r="N1140" i="5"/>
  <c r="T1139" i="5"/>
  <c r="S1139" i="5"/>
  <c r="R1139" i="5"/>
  <c r="Q1139" i="5"/>
  <c r="N1139" i="5"/>
  <c r="T1138" i="5"/>
  <c r="S1138" i="5"/>
  <c r="R1138" i="5"/>
  <c r="Q1138" i="5"/>
  <c r="N1138" i="5"/>
  <c r="T1137" i="5"/>
  <c r="S1137" i="5"/>
  <c r="R1137" i="5"/>
  <c r="Q1137" i="5"/>
  <c r="N1137" i="5"/>
  <c r="T1136" i="5"/>
  <c r="S1136" i="5"/>
  <c r="R1136" i="5"/>
  <c r="Q1136" i="5"/>
  <c r="N1136" i="5"/>
  <c r="T1135" i="5"/>
  <c r="S1135" i="5"/>
  <c r="R1135" i="5"/>
  <c r="Q1135" i="5"/>
  <c r="N1135" i="5"/>
  <c r="T1134" i="5"/>
  <c r="S1134" i="5"/>
  <c r="R1134" i="5"/>
  <c r="Q1134" i="5"/>
  <c r="N1134" i="5"/>
  <c r="T1133" i="5"/>
  <c r="S1133" i="5"/>
  <c r="R1133" i="5"/>
  <c r="Q1133" i="5"/>
  <c r="N1133" i="5"/>
  <c r="T1132" i="5"/>
  <c r="S1132" i="5"/>
  <c r="R1132" i="5"/>
  <c r="Q1132" i="5"/>
  <c r="N1132" i="5"/>
  <c r="T1131" i="5"/>
  <c r="S1131" i="5"/>
  <c r="R1131" i="5"/>
  <c r="Q1131" i="5"/>
  <c r="N1131" i="5"/>
  <c r="T1130" i="5"/>
  <c r="S1130" i="5"/>
  <c r="R1130" i="5"/>
  <c r="Q1130" i="5"/>
  <c r="N1130" i="5"/>
  <c r="T1129" i="5"/>
  <c r="S1129" i="5"/>
  <c r="R1129" i="5"/>
  <c r="Q1129" i="5"/>
  <c r="N1129" i="5"/>
  <c r="T1128" i="5"/>
  <c r="S1128" i="5"/>
  <c r="R1128" i="5"/>
  <c r="Q1128" i="5"/>
  <c r="N1128" i="5"/>
  <c r="T1127" i="5"/>
  <c r="S1127" i="5"/>
  <c r="R1127" i="5"/>
  <c r="Q1127" i="5"/>
  <c r="N1127" i="5"/>
  <c r="T1126" i="5"/>
  <c r="S1126" i="5"/>
  <c r="R1126" i="5"/>
  <c r="Q1126" i="5"/>
  <c r="N1126" i="5"/>
  <c r="T1125" i="5"/>
  <c r="S1125" i="5"/>
  <c r="R1125" i="5"/>
  <c r="Q1125" i="5"/>
  <c r="N1125" i="5"/>
  <c r="T1124" i="5"/>
  <c r="S1124" i="5"/>
  <c r="R1124" i="5"/>
  <c r="Q1124" i="5"/>
  <c r="N1124" i="5"/>
  <c r="T1123" i="5"/>
  <c r="S1123" i="5"/>
  <c r="R1123" i="5"/>
  <c r="Q1123" i="5"/>
  <c r="N1123" i="5"/>
  <c r="T1122" i="5"/>
  <c r="S1122" i="5"/>
  <c r="R1122" i="5"/>
  <c r="Q1122" i="5"/>
  <c r="N1122" i="5"/>
  <c r="T1121" i="5"/>
  <c r="S1121" i="5"/>
  <c r="R1121" i="5"/>
  <c r="Q1121" i="5"/>
  <c r="N1121" i="5"/>
  <c r="T1120" i="5"/>
  <c r="S1120" i="5"/>
  <c r="R1120" i="5"/>
  <c r="Q1120" i="5"/>
  <c r="N1120" i="5"/>
  <c r="T1119" i="5"/>
  <c r="S1119" i="5"/>
  <c r="R1119" i="5"/>
  <c r="Q1119" i="5"/>
  <c r="N1119" i="5"/>
  <c r="T1118" i="5"/>
  <c r="S1118" i="5"/>
  <c r="R1118" i="5"/>
  <c r="Q1118" i="5"/>
  <c r="N1118" i="5"/>
  <c r="T1117" i="5"/>
  <c r="S1117" i="5"/>
  <c r="R1117" i="5"/>
  <c r="Q1117" i="5"/>
  <c r="N1117" i="5"/>
  <c r="T1116" i="5"/>
  <c r="S1116" i="5"/>
  <c r="R1116" i="5"/>
  <c r="Q1116" i="5"/>
  <c r="N1116" i="5"/>
  <c r="T1115" i="5"/>
  <c r="S1115" i="5"/>
  <c r="R1115" i="5"/>
  <c r="Q1115" i="5"/>
  <c r="N1115" i="5"/>
  <c r="T1114" i="5"/>
  <c r="S1114" i="5"/>
  <c r="R1114" i="5"/>
  <c r="Q1114" i="5"/>
  <c r="N1114" i="5"/>
  <c r="T1113" i="5"/>
  <c r="S1113" i="5"/>
  <c r="R1113" i="5"/>
  <c r="Q1113" i="5"/>
  <c r="N1113" i="5"/>
  <c r="T1112" i="5"/>
  <c r="S1112" i="5"/>
  <c r="R1112" i="5"/>
  <c r="Q1112" i="5"/>
  <c r="N1112" i="5"/>
  <c r="T1111" i="5"/>
  <c r="S1111" i="5"/>
  <c r="R1111" i="5"/>
  <c r="Q1111" i="5"/>
  <c r="N1111" i="5"/>
  <c r="T1110" i="5"/>
  <c r="S1110" i="5"/>
  <c r="R1110" i="5"/>
  <c r="Q1110" i="5"/>
  <c r="N1110" i="5"/>
  <c r="T1109" i="5"/>
  <c r="S1109" i="5"/>
  <c r="R1109" i="5"/>
  <c r="Q1109" i="5"/>
  <c r="N1109" i="5"/>
  <c r="T1108" i="5"/>
  <c r="S1108" i="5"/>
  <c r="R1108" i="5"/>
  <c r="Q1108" i="5"/>
  <c r="N1108" i="5"/>
  <c r="T1107" i="5"/>
  <c r="S1107" i="5"/>
  <c r="R1107" i="5"/>
  <c r="Q1107" i="5"/>
  <c r="N1107" i="5"/>
  <c r="T1106" i="5"/>
  <c r="S1106" i="5"/>
  <c r="R1106" i="5"/>
  <c r="Q1106" i="5"/>
  <c r="N1106" i="5"/>
  <c r="T1105" i="5"/>
  <c r="S1105" i="5"/>
  <c r="R1105" i="5"/>
  <c r="Q1105" i="5"/>
  <c r="N1105" i="5"/>
  <c r="T1104" i="5"/>
  <c r="S1104" i="5"/>
  <c r="R1104" i="5"/>
  <c r="Q1104" i="5"/>
  <c r="N1104" i="5"/>
  <c r="T1103" i="5"/>
  <c r="S1103" i="5"/>
  <c r="R1103" i="5"/>
  <c r="Q1103" i="5"/>
  <c r="N1103" i="5"/>
  <c r="T1102" i="5"/>
  <c r="S1102" i="5"/>
  <c r="R1102" i="5"/>
  <c r="Q1102" i="5"/>
  <c r="N1102" i="5"/>
  <c r="T1101" i="5"/>
  <c r="S1101" i="5"/>
  <c r="R1101" i="5"/>
  <c r="Q1101" i="5"/>
  <c r="N1101" i="5"/>
  <c r="T1100" i="5"/>
  <c r="S1100" i="5"/>
  <c r="R1100" i="5"/>
  <c r="Q1100" i="5"/>
  <c r="N1100" i="5"/>
  <c r="T1099" i="5"/>
  <c r="S1099" i="5"/>
  <c r="R1099" i="5"/>
  <c r="Q1099" i="5"/>
  <c r="N1099" i="5"/>
  <c r="T1098" i="5"/>
  <c r="S1098" i="5"/>
  <c r="R1098" i="5"/>
  <c r="Q1098" i="5"/>
  <c r="N1098" i="5"/>
  <c r="T1097" i="5"/>
  <c r="S1097" i="5"/>
  <c r="R1097" i="5"/>
  <c r="Q1097" i="5"/>
  <c r="N1097" i="5"/>
  <c r="T1096" i="5"/>
  <c r="S1096" i="5"/>
  <c r="R1096" i="5"/>
  <c r="Q1096" i="5"/>
  <c r="N1096" i="5"/>
  <c r="T1095" i="5"/>
  <c r="S1095" i="5"/>
  <c r="R1095" i="5"/>
  <c r="Q1095" i="5"/>
  <c r="N1095" i="5"/>
  <c r="T1094" i="5"/>
  <c r="S1094" i="5"/>
  <c r="R1094" i="5"/>
  <c r="Q1094" i="5"/>
  <c r="N1094" i="5"/>
  <c r="T1093" i="5"/>
  <c r="S1093" i="5"/>
  <c r="R1093" i="5"/>
  <c r="Q1093" i="5"/>
  <c r="N1093" i="5"/>
  <c r="T1092" i="5"/>
  <c r="S1092" i="5"/>
  <c r="R1092" i="5"/>
  <c r="Q1092" i="5"/>
  <c r="N1092" i="5"/>
  <c r="T1091" i="5"/>
  <c r="S1091" i="5"/>
  <c r="R1091" i="5"/>
  <c r="Q1091" i="5"/>
  <c r="N1091" i="5"/>
  <c r="T1090" i="5"/>
  <c r="S1090" i="5"/>
  <c r="R1090" i="5"/>
  <c r="Q1090" i="5"/>
  <c r="N1090" i="5"/>
  <c r="T1089" i="5"/>
  <c r="S1089" i="5"/>
  <c r="R1089" i="5"/>
  <c r="Q1089" i="5"/>
  <c r="N1089" i="5"/>
  <c r="T1088" i="5"/>
  <c r="S1088" i="5"/>
  <c r="R1088" i="5"/>
  <c r="Q1088" i="5"/>
  <c r="N1088" i="5"/>
  <c r="T1087" i="5"/>
  <c r="S1087" i="5"/>
  <c r="R1087" i="5"/>
  <c r="Q1087" i="5"/>
  <c r="N1087" i="5"/>
  <c r="T1086" i="5"/>
  <c r="S1086" i="5"/>
  <c r="R1086" i="5"/>
  <c r="Q1086" i="5"/>
  <c r="N1086" i="5"/>
  <c r="T1085" i="5"/>
  <c r="S1085" i="5"/>
  <c r="R1085" i="5"/>
  <c r="Q1085" i="5"/>
  <c r="N1085" i="5"/>
  <c r="T1084" i="5"/>
  <c r="S1084" i="5"/>
  <c r="R1084" i="5"/>
  <c r="Q1084" i="5"/>
  <c r="N1084" i="5"/>
  <c r="T1083" i="5"/>
  <c r="S1083" i="5"/>
  <c r="R1083" i="5"/>
  <c r="Q1083" i="5"/>
  <c r="N1083" i="5"/>
  <c r="T1082" i="5"/>
  <c r="S1082" i="5"/>
  <c r="R1082" i="5"/>
  <c r="Q1082" i="5"/>
  <c r="N1082" i="5"/>
  <c r="T1081" i="5"/>
  <c r="S1081" i="5"/>
  <c r="R1081" i="5"/>
  <c r="Q1081" i="5"/>
  <c r="N1081" i="5"/>
  <c r="T1080" i="5"/>
  <c r="S1080" i="5"/>
  <c r="R1080" i="5"/>
  <c r="Q1080" i="5"/>
  <c r="N1080" i="5"/>
  <c r="T1079" i="5"/>
  <c r="S1079" i="5"/>
  <c r="R1079" i="5"/>
  <c r="Q1079" i="5"/>
  <c r="N1079" i="5"/>
  <c r="T1078" i="5"/>
  <c r="S1078" i="5"/>
  <c r="R1078" i="5"/>
  <c r="Q1078" i="5"/>
  <c r="N1078" i="5"/>
  <c r="T1077" i="5"/>
  <c r="S1077" i="5"/>
  <c r="R1077" i="5"/>
  <c r="Q1077" i="5"/>
  <c r="N1077" i="5"/>
  <c r="T1076" i="5"/>
  <c r="S1076" i="5"/>
  <c r="R1076" i="5"/>
  <c r="Q1076" i="5"/>
  <c r="N1076" i="5"/>
  <c r="T1075" i="5"/>
  <c r="S1075" i="5"/>
  <c r="R1075" i="5"/>
  <c r="Q1075" i="5"/>
  <c r="N1075" i="5"/>
  <c r="T1074" i="5"/>
  <c r="S1074" i="5"/>
  <c r="R1074" i="5"/>
  <c r="Q1074" i="5"/>
  <c r="N1074" i="5"/>
  <c r="T1073" i="5"/>
  <c r="S1073" i="5"/>
  <c r="R1073" i="5"/>
  <c r="Q1073" i="5"/>
  <c r="N1073" i="5"/>
  <c r="T1072" i="5"/>
  <c r="S1072" i="5"/>
  <c r="R1072" i="5"/>
  <c r="Q1072" i="5"/>
  <c r="N1072" i="5"/>
  <c r="T1071" i="5"/>
  <c r="S1071" i="5"/>
  <c r="R1071" i="5"/>
  <c r="Q1071" i="5"/>
  <c r="N1071" i="5"/>
  <c r="T1070" i="5"/>
  <c r="S1070" i="5"/>
  <c r="R1070" i="5"/>
  <c r="Q1070" i="5"/>
  <c r="N1070" i="5"/>
  <c r="T1069" i="5"/>
  <c r="S1069" i="5"/>
  <c r="R1069" i="5"/>
  <c r="Q1069" i="5"/>
  <c r="N1069" i="5"/>
  <c r="T1068" i="5"/>
  <c r="S1068" i="5"/>
  <c r="R1068" i="5"/>
  <c r="Q1068" i="5"/>
  <c r="N1068" i="5"/>
  <c r="T1067" i="5"/>
  <c r="S1067" i="5"/>
  <c r="R1067" i="5"/>
  <c r="Q1067" i="5"/>
  <c r="N1067" i="5"/>
  <c r="T1066" i="5"/>
  <c r="S1066" i="5"/>
  <c r="R1066" i="5"/>
  <c r="Q1066" i="5"/>
  <c r="N1066" i="5"/>
  <c r="T1065" i="5"/>
  <c r="S1065" i="5"/>
  <c r="R1065" i="5"/>
  <c r="Q1065" i="5"/>
  <c r="N1065" i="5"/>
  <c r="T1064" i="5"/>
  <c r="S1064" i="5"/>
  <c r="R1064" i="5"/>
  <c r="Q1064" i="5"/>
  <c r="N1064" i="5"/>
  <c r="T1063" i="5"/>
  <c r="S1063" i="5"/>
  <c r="R1063" i="5"/>
  <c r="Q1063" i="5"/>
  <c r="N1063" i="5"/>
  <c r="T1062" i="5"/>
  <c r="S1062" i="5"/>
  <c r="R1062" i="5"/>
  <c r="Q1062" i="5"/>
  <c r="N1062" i="5"/>
  <c r="T1061" i="5"/>
  <c r="S1061" i="5"/>
  <c r="R1061" i="5"/>
  <c r="Q1061" i="5"/>
  <c r="N1061" i="5"/>
  <c r="T1060" i="5"/>
  <c r="S1060" i="5"/>
  <c r="R1060" i="5"/>
  <c r="Q1060" i="5"/>
  <c r="N1060" i="5"/>
  <c r="T1059" i="5"/>
  <c r="S1059" i="5"/>
  <c r="R1059" i="5"/>
  <c r="Q1059" i="5"/>
  <c r="N1059" i="5"/>
  <c r="T1058" i="5"/>
  <c r="S1058" i="5"/>
  <c r="R1058" i="5"/>
  <c r="Q1058" i="5"/>
  <c r="N1058" i="5"/>
  <c r="T1057" i="5"/>
  <c r="S1057" i="5"/>
  <c r="R1057" i="5"/>
  <c r="Q1057" i="5"/>
  <c r="N1057" i="5"/>
  <c r="T1056" i="5"/>
  <c r="S1056" i="5"/>
  <c r="R1056" i="5"/>
  <c r="Q1056" i="5"/>
  <c r="N1056" i="5"/>
  <c r="T1055" i="5"/>
  <c r="S1055" i="5"/>
  <c r="R1055" i="5"/>
  <c r="Q1055" i="5"/>
  <c r="N1055" i="5"/>
  <c r="T1054" i="5"/>
  <c r="S1054" i="5"/>
  <c r="R1054" i="5"/>
  <c r="Q1054" i="5"/>
  <c r="N1054" i="5"/>
  <c r="T1053" i="5"/>
  <c r="S1053" i="5"/>
  <c r="R1053" i="5"/>
  <c r="Q1053" i="5"/>
  <c r="N1053" i="5"/>
  <c r="T1052" i="5"/>
  <c r="S1052" i="5"/>
  <c r="R1052" i="5"/>
  <c r="Q1052" i="5"/>
  <c r="N1052" i="5"/>
  <c r="T1051" i="5"/>
  <c r="S1051" i="5"/>
  <c r="R1051" i="5"/>
  <c r="Q1051" i="5"/>
  <c r="N1051" i="5"/>
  <c r="T1050" i="5"/>
  <c r="S1050" i="5"/>
  <c r="R1050" i="5"/>
  <c r="Q1050" i="5"/>
  <c r="N1050" i="5"/>
  <c r="T1049" i="5"/>
  <c r="S1049" i="5"/>
  <c r="R1049" i="5"/>
  <c r="Q1049" i="5"/>
  <c r="N1049" i="5"/>
  <c r="T1048" i="5"/>
  <c r="S1048" i="5"/>
  <c r="R1048" i="5"/>
  <c r="Q1048" i="5"/>
  <c r="N1048" i="5"/>
  <c r="T1047" i="5"/>
  <c r="S1047" i="5"/>
  <c r="R1047" i="5"/>
  <c r="Q1047" i="5"/>
  <c r="N1047" i="5"/>
  <c r="T1046" i="5"/>
  <c r="S1046" i="5"/>
  <c r="R1046" i="5"/>
  <c r="Q1046" i="5"/>
  <c r="N1046" i="5"/>
  <c r="T1045" i="5"/>
  <c r="S1045" i="5"/>
  <c r="R1045" i="5"/>
  <c r="Q1045" i="5"/>
  <c r="N1045" i="5"/>
  <c r="T1044" i="5"/>
  <c r="S1044" i="5"/>
  <c r="R1044" i="5"/>
  <c r="Q1044" i="5"/>
  <c r="N1044" i="5"/>
  <c r="T1043" i="5"/>
  <c r="S1043" i="5"/>
  <c r="R1043" i="5"/>
  <c r="Q1043" i="5"/>
  <c r="N1043" i="5"/>
  <c r="T1042" i="5"/>
  <c r="S1042" i="5"/>
  <c r="R1042" i="5"/>
  <c r="Q1042" i="5"/>
  <c r="N1042" i="5"/>
  <c r="T1041" i="5"/>
  <c r="S1041" i="5"/>
  <c r="R1041" i="5"/>
  <c r="Q1041" i="5"/>
  <c r="N1041" i="5"/>
  <c r="T1040" i="5"/>
  <c r="S1040" i="5"/>
  <c r="R1040" i="5"/>
  <c r="Q1040" i="5"/>
  <c r="N1040" i="5"/>
  <c r="T1039" i="5"/>
  <c r="S1039" i="5"/>
  <c r="R1039" i="5"/>
  <c r="Q1039" i="5"/>
  <c r="N1039" i="5"/>
  <c r="T1038" i="5"/>
  <c r="S1038" i="5"/>
  <c r="R1038" i="5"/>
  <c r="Q1038" i="5"/>
  <c r="N1038" i="5"/>
  <c r="T1037" i="5"/>
  <c r="S1037" i="5"/>
  <c r="R1037" i="5"/>
  <c r="Q1037" i="5"/>
  <c r="N1037" i="5"/>
  <c r="T1036" i="5"/>
  <c r="S1036" i="5"/>
  <c r="R1036" i="5"/>
  <c r="Q1036" i="5"/>
  <c r="N1036" i="5"/>
  <c r="T1035" i="5"/>
  <c r="S1035" i="5"/>
  <c r="R1035" i="5"/>
  <c r="Q1035" i="5"/>
  <c r="N1035" i="5"/>
  <c r="T1034" i="5"/>
  <c r="S1034" i="5"/>
  <c r="R1034" i="5"/>
  <c r="Q1034" i="5"/>
  <c r="N1034" i="5"/>
  <c r="T1033" i="5"/>
  <c r="S1033" i="5"/>
  <c r="R1033" i="5"/>
  <c r="Q1033" i="5"/>
  <c r="N1033" i="5"/>
  <c r="T1032" i="5"/>
  <c r="S1032" i="5"/>
  <c r="R1032" i="5"/>
  <c r="Q1032" i="5"/>
  <c r="N1032" i="5"/>
  <c r="T1031" i="5"/>
  <c r="S1031" i="5"/>
  <c r="R1031" i="5"/>
  <c r="Q1031" i="5"/>
  <c r="N1031" i="5"/>
  <c r="T1030" i="5"/>
  <c r="S1030" i="5"/>
  <c r="R1030" i="5"/>
  <c r="Q1030" i="5"/>
  <c r="N1030" i="5"/>
  <c r="T1029" i="5"/>
  <c r="S1029" i="5"/>
  <c r="R1029" i="5"/>
  <c r="Q1029" i="5"/>
  <c r="N1029" i="5"/>
  <c r="T1028" i="5"/>
  <c r="S1028" i="5"/>
  <c r="R1028" i="5"/>
  <c r="Q1028" i="5"/>
  <c r="N1028" i="5"/>
  <c r="T1027" i="5"/>
  <c r="S1027" i="5"/>
  <c r="R1027" i="5"/>
  <c r="Q1027" i="5"/>
  <c r="N1027" i="5"/>
  <c r="T1026" i="5"/>
  <c r="S1026" i="5"/>
  <c r="R1026" i="5"/>
  <c r="Q1026" i="5"/>
  <c r="N1026" i="5"/>
  <c r="T1025" i="5"/>
  <c r="S1025" i="5"/>
  <c r="R1025" i="5"/>
  <c r="Q1025" i="5"/>
  <c r="N1025" i="5"/>
  <c r="T1024" i="5"/>
  <c r="S1024" i="5"/>
  <c r="R1024" i="5"/>
  <c r="Q1024" i="5"/>
  <c r="N1024" i="5"/>
  <c r="T1023" i="5"/>
  <c r="S1023" i="5"/>
  <c r="R1023" i="5"/>
  <c r="Q1023" i="5"/>
  <c r="N1023" i="5"/>
  <c r="T1022" i="5"/>
  <c r="S1022" i="5"/>
  <c r="R1022" i="5"/>
  <c r="Q1022" i="5"/>
  <c r="N1022" i="5"/>
  <c r="T1021" i="5"/>
  <c r="S1021" i="5"/>
  <c r="R1021" i="5"/>
  <c r="Q1021" i="5"/>
  <c r="N1021" i="5"/>
  <c r="T1020" i="5"/>
  <c r="S1020" i="5"/>
  <c r="R1020" i="5"/>
  <c r="Q1020" i="5"/>
  <c r="N1020" i="5"/>
  <c r="T1019" i="5"/>
  <c r="S1019" i="5"/>
  <c r="R1019" i="5"/>
  <c r="Q1019" i="5"/>
  <c r="N1019" i="5"/>
  <c r="T1018" i="5"/>
  <c r="S1018" i="5"/>
  <c r="R1018" i="5"/>
  <c r="Q1018" i="5"/>
  <c r="N1018" i="5"/>
  <c r="T1017" i="5"/>
  <c r="S1017" i="5"/>
  <c r="R1017" i="5"/>
  <c r="Q1017" i="5"/>
  <c r="N1017" i="5"/>
  <c r="T1016" i="5"/>
  <c r="S1016" i="5"/>
  <c r="R1016" i="5"/>
  <c r="Q1016" i="5"/>
  <c r="N1016" i="5"/>
  <c r="T1015" i="5"/>
  <c r="S1015" i="5"/>
  <c r="R1015" i="5"/>
  <c r="Q1015" i="5"/>
  <c r="N1015" i="5"/>
  <c r="T1014" i="5"/>
  <c r="S1014" i="5"/>
  <c r="R1014" i="5"/>
  <c r="Q1014" i="5"/>
  <c r="N1014" i="5"/>
  <c r="T1013" i="5"/>
  <c r="S1013" i="5"/>
  <c r="R1013" i="5"/>
  <c r="Q1013" i="5"/>
  <c r="N1013" i="5"/>
  <c r="T1012" i="5"/>
  <c r="S1012" i="5"/>
  <c r="R1012" i="5"/>
  <c r="Q1012" i="5"/>
  <c r="N1012" i="5"/>
  <c r="T1011" i="5"/>
  <c r="S1011" i="5"/>
  <c r="R1011" i="5"/>
  <c r="Q1011" i="5"/>
  <c r="N1011" i="5"/>
  <c r="T1010" i="5"/>
  <c r="S1010" i="5"/>
  <c r="R1010" i="5"/>
  <c r="Q1010" i="5"/>
  <c r="N1010" i="5"/>
  <c r="T1009" i="5"/>
  <c r="S1009" i="5"/>
  <c r="R1009" i="5"/>
  <c r="Q1009" i="5"/>
  <c r="N1009" i="5"/>
  <c r="T1008" i="5"/>
  <c r="S1008" i="5"/>
  <c r="R1008" i="5"/>
  <c r="Q1008" i="5"/>
  <c r="N1008" i="5"/>
  <c r="T1007" i="5"/>
  <c r="S1007" i="5"/>
  <c r="R1007" i="5"/>
  <c r="Q1007" i="5"/>
  <c r="N1007" i="5"/>
  <c r="T1006" i="5"/>
  <c r="S1006" i="5"/>
  <c r="R1006" i="5"/>
  <c r="Q1006" i="5"/>
  <c r="N1006" i="5"/>
  <c r="T1005" i="5"/>
  <c r="S1005" i="5"/>
  <c r="R1005" i="5"/>
  <c r="Q1005" i="5"/>
  <c r="N1005" i="5"/>
  <c r="T1004" i="5"/>
  <c r="S1004" i="5"/>
  <c r="R1004" i="5"/>
  <c r="Q1004" i="5"/>
  <c r="N1004" i="5"/>
  <c r="T1003" i="5"/>
  <c r="S1003" i="5"/>
  <c r="R1003" i="5"/>
  <c r="Q1003" i="5"/>
  <c r="N1003" i="5"/>
  <c r="T1002" i="5"/>
  <c r="S1002" i="5"/>
  <c r="R1002" i="5"/>
  <c r="Q1002" i="5"/>
  <c r="N1002" i="5"/>
  <c r="T1001" i="5"/>
  <c r="S1001" i="5"/>
  <c r="R1001" i="5"/>
  <c r="Q1001" i="5"/>
  <c r="N1001" i="5"/>
  <c r="T1000" i="5"/>
  <c r="S1000" i="5"/>
  <c r="R1000" i="5"/>
  <c r="Q1000" i="5"/>
  <c r="N1000" i="5"/>
  <c r="T999" i="5"/>
  <c r="S999" i="5"/>
  <c r="R999" i="5"/>
  <c r="Q999" i="5"/>
  <c r="N999" i="5"/>
  <c r="T998" i="5"/>
  <c r="S998" i="5"/>
  <c r="R998" i="5"/>
  <c r="Q998" i="5"/>
  <c r="N998" i="5"/>
  <c r="T997" i="5"/>
  <c r="S997" i="5"/>
  <c r="R997" i="5"/>
  <c r="Q997" i="5"/>
  <c r="N997" i="5"/>
  <c r="T996" i="5"/>
  <c r="S996" i="5"/>
  <c r="R996" i="5"/>
  <c r="Q996" i="5"/>
  <c r="N996" i="5"/>
  <c r="T995" i="5"/>
  <c r="S995" i="5"/>
  <c r="R995" i="5"/>
  <c r="Q995" i="5"/>
  <c r="N995" i="5"/>
  <c r="T994" i="5"/>
  <c r="S994" i="5"/>
  <c r="R994" i="5"/>
  <c r="Q994" i="5"/>
  <c r="N994" i="5"/>
  <c r="T993" i="5"/>
  <c r="S993" i="5"/>
  <c r="R993" i="5"/>
  <c r="Q993" i="5"/>
  <c r="N993" i="5"/>
  <c r="T992" i="5"/>
  <c r="S992" i="5"/>
  <c r="R992" i="5"/>
  <c r="Q992" i="5"/>
  <c r="N992" i="5"/>
  <c r="T991" i="5"/>
  <c r="S991" i="5"/>
  <c r="R991" i="5"/>
  <c r="Q991" i="5"/>
  <c r="N991" i="5"/>
  <c r="T990" i="5"/>
  <c r="S990" i="5"/>
  <c r="R990" i="5"/>
  <c r="Q990" i="5"/>
  <c r="N990" i="5"/>
  <c r="T989" i="5"/>
  <c r="S989" i="5"/>
  <c r="R989" i="5"/>
  <c r="Q989" i="5"/>
  <c r="N989" i="5"/>
  <c r="T988" i="5"/>
  <c r="S988" i="5"/>
  <c r="R988" i="5"/>
  <c r="Q988" i="5"/>
  <c r="N988" i="5"/>
  <c r="T987" i="5"/>
  <c r="S987" i="5"/>
  <c r="R987" i="5"/>
  <c r="Q987" i="5"/>
  <c r="N987" i="5"/>
  <c r="T986" i="5"/>
  <c r="S986" i="5"/>
  <c r="R986" i="5"/>
  <c r="Q986" i="5"/>
  <c r="N986" i="5"/>
  <c r="T985" i="5"/>
  <c r="S985" i="5"/>
  <c r="R985" i="5"/>
  <c r="Q985" i="5"/>
  <c r="N985" i="5"/>
  <c r="T984" i="5"/>
  <c r="S984" i="5"/>
  <c r="R984" i="5"/>
  <c r="Q984" i="5"/>
  <c r="N984" i="5"/>
  <c r="T983" i="5"/>
  <c r="S983" i="5"/>
  <c r="R983" i="5"/>
  <c r="Q983" i="5"/>
  <c r="N983" i="5"/>
  <c r="T982" i="5"/>
  <c r="S982" i="5"/>
  <c r="R982" i="5"/>
  <c r="Q982" i="5"/>
  <c r="N982" i="5"/>
  <c r="T981" i="5"/>
  <c r="S981" i="5"/>
  <c r="R981" i="5"/>
  <c r="Q981" i="5"/>
  <c r="N981" i="5"/>
  <c r="T980" i="5"/>
  <c r="S980" i="5"/>
  <c r="R980" i="5"/>
  <c r="Q980" i="5"/>
  <c r="N980" i="5"/>
  <c r="T979" i="5"/>
  <c r="S979" i="5"/>
  <c r="R979" i="5"/>
  <c r="Q979" i="5"/>
  <c r="N979" i="5"/>
  <c r="T978" i="5"/>
  <c r="S978" i="5"/>
  <c r="R978" i="5"/>
  <c r="Q978" i="5"/>
  <c r="N978" i="5"/>
  <c r="T977" i="5"/>
  <c r="S977" i="5"/>
  <c r="R977" i="5"/>
  <c r="Q977" i="5"/>
  <c r="N977" i="5"/>
  <c r="T976" i="5"/>
  <c r="S976" i="5"/>
  <c r="R976" i="5"/>
  <c r="Q976" i="5"/>
  <c r="N976" i="5"/>
  <c r="T975" i="5"/>
  <c r="S975" i="5"/>
  <c r="R975" i="5"/>
  <c r="Q975" i="5"/>
  <c r="N975" i="5"/>
  <c r="T974" i="5"/>
  <c r="S974" i="5"/>
  <c r="R974" i="5"/>
  <c r="Q974" i="5"/>
  <c r="N974" i="5"/>
  <c r="T973" i="5"/>
  <c r="S973" i="5"/>
  <c r="R973" i="5"/>
  <c r="Q973" i="5"/>
  <c r="N973" i="5"/>
  <c r="T972" i="5"/>
  <c r="S972" i="5"/>
  <c r="R972" i="5"/>
  <c r="Q972" i="5"/>
  <c r="N972" i="5"/>
  <c r="T971" i="5"/>
  <c r="S971" i="5"/>
  <c r="R971" i="5"/>
  <c r="Q971" i="5"/>
  <c r="N971" i="5"/>
  <c r="T970" i="5"/>
  <c r="S970" i="5"/>
  <c r="R970" i="5"/>
  <c r="Q970" i="5"/>
  <c r="N970" i="5"/>
  <c r="T969" i="5"/>
  <c r="S969" i="5"/>
  <c r="R969" i="5"/>
  <c r="Q969" i="5"/>
  <c r="N969" i="5"/>
  <c r="T968" i="5"/>
  <c r="S968" i="5"/>
  <c r="R968" i="5"/>
  <c r="Q968" i="5"/>
  <c r="N968" i="5"/>
  <c r="T967" i="5"/>
  <c r="S967" i="5"/>
  <c r="R967" i="5"/>
  <c r="Q967" i="5"/>
  <c r="N967" i="5"/>
  <c r="T966" i="5"/>
  <c r="S966" i="5"/>
  <c r="R966" i="5"/>
  <c r="Q966" i="5"/>
  <c r="N966" i="5"/>
  <c r="T965" i="5"/>
  <c r="S965" i="5"/>
  <c r="R965" i="5"/>
  <c r="Q965" i="5"/>
  <c r="N965" i="5"/>
  <c r="T964" i="5"/>
  <c r="S964" i="5"/>
  <c r="R964" i="5"/>
  <c r="Q964" i="5"/>
  <c r="N964" i="5"/>
  <c r="T963" i="5"/>
  <c r="S963" i="5"/>
  <c r="R963" i="5"/>
  <c r="Q963" i="5"/>
  <c r="N963" i="5"/>
  <c r="T962" i="5"/>
  <c r="S962" i="5"/>
  <c r="R962" i="5"/>
  <c r="Q962" i="5"/>
  <c r="N962" i="5"/>
  <c r="T961" i="5"/>
  <c r="S961" i="5"/>
  <c r="R961" i="5"/>
  <c r="Q961" i="5"/>
  <c r="N961" i="5"/>
  <c r="T960" i="5"/>
  <c r="S960" i="5"/>
  <c r="R960" i="5"/>
  <c r="Q960" i="5"/>
  <c r="N960" i="5"/>
  <c r="T959" i="5"/>
  <c r="S959" i="5"/>
  <c r="R959" i="5"/>
  <c r="Q959" i="5"/>
  <c r="N959" i="5"/>
  <c r="T958" i="5"/>
  <c r="S958" i="5"/>
  <c r="R958" i="5"/>
  <c r="Q958" i="5"/>
  <c r="N958" i="5"/>
  <c r="T957" i="5"/>
  <c r="S957" i="5"/>
  <c r="R957" i="5"/>
  <c r="Q957" i="5"/>
  <c r="N957" i="5"/>
  <c r="T956" i="5"/>
  <c r="S956" i="5"/>
  <c r="R956" i="5"/>
  <c r="Q956" i="5"/>
  <c r="N956" i="5"/>
  <c r="T955" i="5"/>
  <c r="S955" i="5"/>
  <c r="R955" i="5"/>
  <c r="Q955" i="5"/>
  <c r="N955" i="5"/>
  <c r="T954" i="5"/>
  <c r="S954" i="5"/>
  <c r="R954" i="5"/>
  <c r="Q954" i="5"/>
  <c r="N954" i="5"/>
  <c r="T953" i="5"/>
  <c r="S953" i="5"/>
  <c r="R953" i="5"/>
  <c r="Q953" i="5"/>
  <c r="N953" i="5"/>
  <c r="T952" i="5"/>
  <c r="S952" i="5"/>
  <c r="R952" i="5"/>
  <c r="Q952" i="5"/>
  <c r="N952" i="5"/>
  <c r="T951" i="5"/>
  <c r="S951" i="5"/>
  <c r="R951" i="5"/>
  <c r="Q951" i="5"/>
  <c r="N951" i="5"/>
  <c r="T950" i="5"/>
  <c r="S950" i="5"/>
  <c r="R950" i="5"/>
  <c r="Q950" i="5"/>
  <c r="N950" i="5"/>
  <c r="T949" i="5"/>
  <c r="S949" i="5"/>
  <c r="R949" i="5"/>
  <c r="Q949" i="5"/>
  <c r="N949" i="5"/>
  <c r="T948" i="5"/>
  <c r="S948" i="5"/>
  <c r="R948" i="5"/>
  <c r="Q948" i="5"/>
  <c r="N948" i="5"/>
  <c r="T947" i="5"/>
  <c r="S947" i="5"/>
  <c r="R947" i="5"/>
  <c r="Q947" i="5"/>
  <c r="N947" i="5"/>
  <c r="T946" i="5"/>
  <c r="S946" i="5"/>
  <c r="R946" i="5"/>
  <c r="Q946" i="5"/>
  <c r="N946" i="5"/>
  <c r="T945" i="5"/>
  <c r="S945" i="5"/>
  <c r="R945" i="5"/>
  <c r="Q945" i="5"/>
  <c r="N945" i="5"/>
  <c r="T944" i="5"/>
  <c r="S944" i="5"/>
  <c r="R944" i="5"/>
  <c r="Q944" i="5"/>
  <c r="N944" i="5"/>
  <c r="T943" i="5"/>
  <c r="S943" i="5"/>
  <c r="R943" i="5"/>
  <c r="Q943" i="5"/>
  <c r="N943" i="5"/>
  <c r="T942" i="5"/>
  <c r="S942" i="5"/>
  <c r="R942" i="5"/>
  <c r="Q942" i="5"/>
  <c r="N942" i="5"/>
  <c r="T941" i="5"/>
  <c r="S941" i="5"/>
  <c r="R941" i="5"/>
  <c r="Q941" i="5"/>
  <c r="N941" i="5"/>
  <c r="T940" i="5"/>
  <c r="S940" i="5"/>
  <c r="R940" i="5"/>
  <c r="Q940" i="5"/>
  <c r="N940" i="5"/>
  <c r="T939" i="5"/>
  <c r="S939" i="5"/>
  <c r="R939" i="5"/>
  <c r="Q939" i="5"/>
  <c r="N939" i="5"/>
  <c r="T938" i="5"/>
  <c r="S938" i="5"/>
  <c r="R938" i="5"/>
  <c r="Q938" i="5"/>
  <c r="N938" i="5"/>
  <c r="T937" i="5"/>
  <c r="S937" i="5"/>
  <c r="R937" i="5"/>
  <c r="Q937" i="5"/>
  <c r="N937" i="5"/>
  <c r="T936" i="5"/>
  <c r="S936" i="5"/>
  <c r="R936" i="5"/>
  <c r="Q936" i="5"/>
  <c r="N936" i="5"/>
  <c r="T935" i="5"/>
  <c r="S935" i="5"/>
  <c r="R935" i="5"/>
  <c r="Q935" i="5"/>
  <c r="N935" i="5"/>
  <c r="T934" i="5"/>
  <c r="S934" i="5"/>
  <c r="R934" i="5"/>
  <c r="Q934" i="5"/>
  <c r="N934" i="5"/>
  <c r="T933" i="5"/>
  <c r="S933" i="5"/>
  <c r="R933" i="5"/>
  <c r="Q933" i="5"/>
  <c r="N933" i="5"/>
  <c r="T932" i="5"/>
  <c r="S932" i="5"/>
  <c r="R932" i="5"/>
  <c r="Q932" i="5"/>
  <c r="N932" i="5"/>
  <c r="T931" i="5"/>
  <c r="S931" i="5"/>
  <c r="R931" i="5"/>
  <c r="Q931" i="5"/>
  <c r="N931" i="5"/>
  <c r="T930" i="5"/>
  <c r="S930" i="5"/>
  <c r="R930" i="5"/>
  <c r="Q930" i="5"/>
  <c r="N930" i="5"/>
  <c r="T929" i="5"/>
  <c r="S929" i="5"/>
  <c r="R929" i="5"/>
  <c r="Q929" i="5"/>
  <c r="N929" i="5"/>
  <c r="T928" i="5"/>
  <c r="S928" i="5"/>
  <c r="R928" i="5"/>
  <c r="Q928" i="5"/>
  <c r="N928" i="5"/>
  <c r="T927" i="5"/>
  <c r="S927" i="5"/>
  <c r="R927" i="5"/>
  <c r="Q927" i="5"/>
  <c r="N927" i="5"/>
  <c r="T926" i="5"/>
  <c r="S926" i="5"/>
  <c r="R926" i="5"/>
  <c r="Q926" i="5"/>
  <c r="N926" i="5"/>
  <c r="T925" i="5"/>
  <c r="S925" i="5"/>
  <c r="R925" i="5"/>
  <c r="Q925" i="5"/>
  <c r="N925" i="5"/>
  <c r="T924" i="5"/>
  <c r="S924" i="5"/>
  <c r="R924" i="5"/>
  <c r="Q924" i="5"/>
  <c r="N924" i="5"/>
  <c r="T923" i="5"/>
  <c r="S923" i="5"/>
  <c r="R923" i="5"/>
  <c r="Q923" i="5"/>
  <c r="N923" i="5"/>
  <c r="T922" i="5"/>
  <c r="S922" i="5"/>
  <c r="R922" i="5"/>
  <c r="Q922" i="5"/>
  <c r="N922" i="5"/>
  <c r="T921" i="5"/>
  <c r="S921" i="5"/>
  <c r="R921" i="5"/>
  <c r="Q921" i="5"/>
  <c r="N921" i="5"/>
  <c r="T920" i="5"/>
  <c r="S920" i="5"/>
  <c r="R920" i="5"/>
  <c r="Q920" i="5"/>
  <c r="N920" i="5"/>
  <c r="T919" i="5"/>
  <c r="S919" i="5"/>
  <c r="R919" i="5"/>
  <c r="Q919" i="5"/>
  <c r="N919" i="5"/>
  <c r="T918" i="5"/>
  <c r="S918" i="5"/>
  <c r="R918" i="5"/>
  <c r="Q918" i="5"/>
  <c r="N918" i="5"/>
  <c r="T917" i="5"/>
  <c r="S917" i="5"/>
  <c r="R917" i="5"/>
  <c r="Q917" i="5"/>
  <c r="N917" i="5"/>
  <c r="T916" i="5"/>
  <c r="S916" i="5"/>
  <c r="R916" i="5"/>
  <c r="Q916" i="5"/>
  <c r="N916" i="5"/>
  <c r="T915" i="5"/>
  <c r="S915" i="5"/>
  <c r="R915" i="5"/>
  <c r="Q915" i="5"/>
  <c r="N915" i="5"/>
  <c r="T914" i="5"/>
  <c r="S914" i="5"/>
  <c r="R914" i="5"/>
  <c r="Q914" i="5"/>
  <c r="N914" i="5"/>
  <c r="T913" i="5"/>
  <c r="S913" i="5"/>
  <c r="R913" i="5"/>
  <c r="Q913" i="5"/>
  <c r="N913" i="5"/>
  <c r="T912" i="5"/>
  <c r="S912" i="5"/>
  <c r="R912" i="5"/>
  <c r="Q912" i="5"/>
  <c r="N912" i="5"/>
  <c r="T911" i="5"/>
  <c r="S911" i="5"/>
  <c r="R911" i="5"/>
  <c r="Q911" i="5"/>
  <c r="N911" i="5"/>
  <c r="T910" i="5"/>
  <c r="S910" i="5"/>
  <c r="R910" i="5"/>
  <c r="Q910" i="5"/>
  <c r="N910" i="5"/>
  <c r="T909" i="5"/>
  <c r="S909" i="5"/>
  <c r="R909" i="5"/>
  <c r="Q909" i="5"/>
  <c r="N909" i="5"/>
  <c r="T908" i="5"/>
  <c r="S908" i="5"/>
  <c r="R908" i="5"/>
  <c r="Q908" i="5"/>
  <c r="N908" i="5"/>
  <c r="T907" i="5"/>
  <c r="S907" i="5"/>
  <c r="R907" i="5"/>
  <c r="Q907" i="5"/>
  <c r="N907" i="5"/>
  <c r="T906" i="5"/>
  <c r="S906" i="5"/>
  <c r="R906" i="5"/>
  <c r="Q906" i="5"/>
  <c r="N906" i="5"/>
  <c r="T905" i="5"/>
  <c r="S905" i="5"/>
  <c r="R905" i="5"/>
  <c r="Q905" i="5"/>
  <c r="N905" i="5"/>
  <c r="T904" i="5"/>
  <c r="S904" i="5"/>
  <c r="R904" i="5"/>
  <c r="Q904" i="5"/>
  <c r="N904" i="5"/>
  <c r="T903" i="5"/>
  <c r="S903" i="5"/>
  <c r="R903" i="5"/>
  <c r="Q903" i="5"/>
  <c r="N903" i="5"/>
  <c r="T902" i="5"/>
  <c r="S902" i="5"/>
  <c r="R902" i="5"/>
  <c r="Q902" i="5"/>
  <c r="N902" i="5"/>
  <c r="T901" i="5"/>
  <c r="S901" i="5"/>
  <c r="R901" i="5"/>
  <c r="Q901" i="5"/>
  <c r="N901" i="5"/>
  <c r="T900" i="5"/>
  <c r="S900" i="5"/>
  <c r="R900" i="5"/>
  <c r="Q900" i="5"/>
  <c r="N900" i="5"/>
  <c r="T899" i="5"/>
  <c r="S899" i="5"/>
  <c r="R899" i="5"/>
  <c r="Q899" i="5"/>
  <c r="N899" i="5"/>
  <c r="T898" i="5"/>
  <c r="S898" i="5"/>
  <c r="R898" i="5"/>
  <c r="Q898" i="5"/>
  <c r="N898" i="5"/>
  <c r="T897" i="5"/>
  <c r="S897" i="5"/>
  <c r="R897" i="5"/>
  <c r="Q897" i="5"/>
  <c r="N897" i="5"/>
  <c r="T896" i="5"/>
  <c r="S896" i="5"/>
  <c r="R896" i="5"/>
  <c r="Q896" i="5"/>
  <c r="N896" i="5"/>
  <c r="T895" i="5"/>
  <c r="S895" i="5"/>
  <c r="R895" i="5"/>
  <c r="Q895" i="5"/>
  <c r="N895" i="5"/>
  <c r="T894" i="5"/>
  <c r="S894" i="5"/>
  <c r="R894" i="5"/>
  <c r="Q894" i="5"/>
  <c r="N894" i="5"/>
  <c r="T893" i="5"/>
  <c r="S893" i="5"/>
  <c r="R893" i="5"/>
  <c r="Q893" i="5"/>
  <c r="N893" i="5"/>
  <c r="T892" i="5"/>
  <c r="S892" i="5"/>
  <c r="R892" i="5"/>
  <c r="Q892" i="5"/>
  <c r="N892" i="5"/>
  <c r="T891" i="5"/>
  <c r="S891" i="5"/>
  <c r="R891" i="5"/>
  <c r="Q891" i="5"/>
  <c r="N891" i="5"/>
  <c r="T890" i="5"/>
  <c r="S890" i="5"/>
  <c r="R890" i="5"/>
  <c r="Q890" i="5"/>
  <c r="N890" i="5"/>
  <c r="T889" i="5"/>
  <c r="S889" i="5"/>
  <c r="R889" i="5"/>
  <c r="Q889" i="5"/>
  <c r="N889" i="5"/>
  <c r="T888" i="5"/>
  <c r="S888" i="5"/>
  <c r="R888" i="5"/>
  <c r="Q888" i="5"/>
  <c r="N888" i="5"/>
  <c r="T887" i="5"/>
  <c r="S887" i="5"/>
  <c r="R887" i="5"/>
  <c r="Q887" i="5"/>
  <c r="N887" i="5"/>
  <c r="T886" i="5"/>
  <c r="S886" i="5"/>
  <c r="R886" i="5"/>
  <c r="Q886" i="5"/>
  <c r="N886" i="5"/>
  <c r="T885" i="5"/>
  <c r="S885" i="5"/>
  <c r="R885" i="5"/>
  <c r="Q885" i="5"/>
  <c r="N885" i="5"/>
  <c r="T884" i="5"/>
  <c r="S884" i="5"/>
  <c r="R884" i="5"/>
  <c r="Q884" i="5"/>
  <c r="N884" i="5"/>
  <c r="T883" i="5"/>
  <c r="S883" i="5"/>
  <c r="R883" i="5"/>
  <c r="Q883" i="5"/>
  <c r="N883" i="5"/>
  <c r="T882" i="5"/>
  <c r="S882" i="5"/>
  <c r="R882" i="5"/>
  <c r="Q882" i="5"/>
  <c r="N882" i="5"/>
  <c r="T881" i="5"/>
  <c r="S881" i="5"/>
  <c r="R881" i="5"/>
  <c r="Q881" i="5"/>
  <c r="N881" i="5"/>
  <c r="T880" i="5"/>
  <c r="S880" i="5"/>
  <c r="R880" i="5"/>
  <c r="Q880" i="5"/>
  <c r="N880" i="5"/>
  <c r="T879" i="5"/>
  <c r="S879" i="5"/>
  <c r="R879" i="5"/>
  <c r="Q879" i="5"/>
  <c r="N879" i="5"/>
  <c r="T878" i="5"/>
  <c r="S878" i="5"/>
  <c r="R878" i="5"/>
  <c r="Q878" i="5"/>
  <c r="N878" i="5"/>
  <c r="T877" i="5"/>
  <c r="S877" i="5"/>
  <c r="R877" i="5"/>
  <c r="Q877" i="5"/>
  <c r="N877" i="5"/>
  <c r="T876" i="5"/>
  <c r="S876" i="5"/>
  <c r="R876" i="5"/>
  <c r="Q876" i="5"/>
  <c r="N876" i="5"/>
  <c r="T875" i="5"/>
  <c r="S875" i="5"/>
  <c r="R875" i="5"/>
  <c r="Q875" i="5"/>
  <c r="N875" i="5"/>
  <c r="T874" i="5"/>
  <c r="S874" i="5"/>
  <c r="R874" i="5"/>
  <c r="Q874" i="5"/>
  <c r="N874" i="5"/>
  <c r="T873" i="5"/>
  <c r="S873" i="5"/>
  <c r="R873" i="5"/>
  <c r="Q873" i="5"/>
  <c r="N873" i="5"/>
  <c r="T872" i="5"/>
  <c r="S872" i="5"/>
  <c r="R872" i="5"/>
  <c r="Q872" i="5"/>
  <c r="N872" i="5"/>
  <c r="T871" i="5"/>
  <c r="S871" i="5"/>
  <c r="R871" i="5"/>
  <c r="Q871" i="5"/>
  <c r="N871" i="5"/>
  <c r="T870" i="5"/>
  <c r="S870" i="5"/>
  <c r="R870" i="5"/>
  <c r="Q870" i="5"/>
  <c r="N870" i="5"/>
  <c r="T869" i="5"/>
  <c r="S869" i="5"/>
  <c r="R869" i="5"/>
  <c r="Q869" i="5"/>
  <c r="N869" i="5"/>
  <c r="T868" i="5"/>
  <c r="S868" i="5"/>
  <c r="R868" i="5"/>
  <c r="Q868" i="5"/>
  <c r="N868" i="5"/>
  <c r="T867" i="5"/>
  <c r="S867" i="5"/>
  <c r="R867" i="5"/>
  <c r="Q867" i="5"/>
  <c r="N867" i="5"/>
  <c r="T866" i="5"/>
  <c r="S866" i="5"/>
  <c r="R866" i="5"/>
  <c r="Q866" i="5"/>
  <c r="N866" i="5"/>
  <c r="T865" i="5"/>
  <c r="S865" i="5"/>
  <c r="R865" i="5"/>
  <c r="Q865" i="5"/>
  <c r="N865" i="5"/>
  <c r="T864" i="5"/>
  <c r="S864" i="5"/>
  <c r="R864" i="5"/>
  <c r="Q864" i="5"/>
  <c r="N864" i="5"/>
  <c r="T863" i="5"/>
  <c r="S863" i="5"/>
  <c r="R863" i="5"/>
  <c r="Q863" i="5"/>
  <c r="N863" i="5"/>
  <c r="T862" i="5"/>
  <c r="S862" i="5"/>
  <c r="R862" i="5"/>
  <c r="Q862" i="5"/>
  <c r="N862" i="5"/>
  <c r="T861" i="5"/>
  <c r="S861" i="5"/>
  <c r="R861" i="5"/>
  <c r="Q861" i="5"/>
  <c r="N861" i="5"/>
  <c r="T860" i="5"/>
  <c r="S860" i="5"/>
  <c r="R860" i="5"/>
  <c r="Q860" i="5"/>
  <c r="N860" i="5"/>
  <c r="T859" i="5"/>
  <c r="S859" i="5"/>
  <c r="R859" i="5"/>
  <c r="Q859" i="5"/>
  <c r="N859" i="5"/>
  <c r="T858" i="5"/>
  <c r="S858" i="5"/>
  <c r="R858" i="5"/>
  <c r="Q858" i="5"/>
  <c r="N858" i="5"/>
  <c r="T857" i="5"/>
  <c r="S857" i="5"/>
  <c r="R857" i="5"/>
  <c r="Q857" i="5"/>
  <c r="N857" i="5"/>
  <c r="T856" i="5"/>
  <c r="S856" i="5"/>
  <c r="R856" i="5"/>
  <c r="Q856" i="5"/>
  <c r="N856" i="5"/>
  <c r="T855" i="5"/>
  <c r="S855" i="5"/>
  <c r="R855" i="5"/>
  <c r="Q855" i="5"/>
  <c r="N855" i="5"/>
  <c r="T854" i="5"/>
  <c r="S854" i="5"/>
  <c r="R854" i="5"/>
  <c r="Q854" i="5"/>
  <c r="N854" i="5"/>
  <c r="T853" i="5"/>
  <c r="S853" i="5"/>
  <c r="R853" i="5"/>
  <c r="Q853" i="5"/>
  <c r="N853" i="5"/>
  <c r="T852" i="5"/>
  <c r="S852" i="5"/>
  <c r="R852" i="5"/>
  <c r="Q852" i="5"/>
  <c r="N852" i="5"/>
  <c r="T851" i="5"/>
  <c r="S851" i="5"/>
  <c r="R851" i="5"/>
  <c r="Q851" i="5"/>
  <c r="N851" i="5"/>
  <c r="T850" i="5"/>
  <c r="S850" i="5"/>
  <c r="R850" i="5"/>
  <c r="Q850" i="5"/>
  <c r="N850" i="5"/>
  <c r="T849" i="5"/>
  <c r="S849" i="5"/>
  <c r="R849" i="5"/>
  <c r="Q849" i="5"/>
  <c r="N849" i="5"/>
  <c r="T848" i="5"/>
  <c r="S848" i="5"/>
  <c r="R848" i="5"/>
  <c r="Q848" i="5"/>
  <c r="N848" i="5"/>
  <c r="T847" i="5"/>
  <c r="S847" i="5"/>
  <c r="R847" i="5"/>
  <c r="Q847" i="5"/>
  <c r="N847" i="5"/>
  <c r="T846" i="5"/>
  <c r="S846" i="5"/>
  <c r="R846" i="5"/>
  <c r="Q846" i="5"/>
  <c r="N846" i="5"/>
  <c r="T845" i="5"/>
  <c r="S845" i="5"/>
  <c r="R845" i="5"/>
  <c r="Q845" i="5"/>
  <c r="N845" i="5"/>
  <c r="T844" i="5"/>
  <c r="S844" i="5"/>
  <c r="R844" i="5"/>
  <c r="Q844" i="5"/>
  <c r="N844" i="5"/>
  <c r="T843" i="5"/>
  <c r="S843" i="5"/>
  <c r="R843" i="5"/>
  <c r="Q843" i="5"/>
  <c r="N843" i="5"/>
  <c r="T842" i="5"/>
  <c r="S842" i="5"/>
  <c r="R842" i="5"/>
  <c r="Q842" i="5"/>
  <c r="N842" i="5"/>
  <c r="T841" i="5"/>
  <c r="S841" i="5"/>
  <c r="R841" i="5"/>
  <c r="Q841" i="5"/>
  <c r="N841" i="5"/>
  <c r="T840" i="5"/>
  <c r="S840" i="5"/>
  <c r="R840" i="5"/>
  <c r="Q840" i="5"/>
  <c r="N840" i="5"/>
  <c r="T839" i="5"/>
  <c r="S839" i="5"/>
  <c r="R839" i="5"/>
  <c r="Q839" i="5"/>
  <c r="N839" i="5"/>
  <c r="T838" i="5"/>
  <c r="S838" i="5"/>
  <c r="R838" i="5"/>
  <c r="Q838" i="5"/>
  <c r="N838" i="5"/>
  <c r="T837" i="5"/>
  <c r="S837" i="5"/>
  <c r="R837" i="5"/>
  <c r="Q837" i="5"/>
  <c r="N837" i="5"/>
  <c r="T836" i="5"/>
  <c r="S836" i="5"/>
  <c r="R836" i="5"/>
  <c r="Q836" i="5"/>
  <c r="N836" i="5"/>
  <c r="T835" i="5"/>
  <c r="S835" i="5"/>
  <c r="R835" i="5"/>
  <c r="Q835" i="5"/>
  <c r="N835" i="5"/>
  <c r="T834" i="5"/>
  <c r="S834" i="5"/>
  <c r="R834" i="5"/>
  <c r="Q834" i="5"/>
  <c r="N834" i="5"/>
  <c r="T833" i="5"/>
  <c r="S833" i="5"/>
  <c r="R833" i="5"/>
  <c r="Q833" i="5"/>
  <c r="N833" i="5"/>
  <c r="T832" i="5"/>
  <c r="S832" i="5"/>
  <c r="R832" i="5"/>
  <c r="Q832" i="5"/>
  <c r="N832" i="5"/>
  <c r="T831" i="5"/>
  <c r="S831" i="5"/>
  <c r="R831" i="5"/>
  <c r="Q831" i="5"/>
  <c r="N831" i="5"/>
  <c r="T830" i="5"/>
  <c r="S830" i="5"/>
  <c r="R830" i="5"/>
  <c r="Q830" i="5"/>
  <c r="N830" i="5"/>
  <c r="T829" i="5"/>
  <c r="S829" i="5"/>
  <c r="R829" i="5"/>
  <c r="Q829" i="5"/>
  <c r="N829" i="5"/>
  <c r="T828" i="5"/>
  <c r="S828" i="5"/>
  <c r="R828" i="5"/>
  <c r="Q828" i="5"/>
  <c r="N828" i="5"/>
  <c r="T827" i="5"/>
  <c r="S827" i="5"/>
  <c r="R827" i="5"/>
  <c r="Q827" i="5"/>
  <c r="N827" i="5"/>
  <c r="T826" i="5"/>
  <c r="S826" i="5"/>
  <c r="R826" i="5"/>
  <c r="Q826" i="5"/>
  <c r="N826" i="5"/>
  <c r="T825" i="5"/>
  <c r="S825" i="5"/>
  <c r="R825" i="5"/>
  <c r="Q825" i="5"/>
  <c r="N825" i="5"/>
  <c r="T824" i="5"/>
  <c r="S824" i="5"/>
  <c r="R824" i="5"/>
  <c r="Q824" i="5"/>
  <c r="N824" i="5"/>
  <c r="T823" i="5"/>
  <c r="S823" i="5"/>
  <c r="R823" i="5"/>
  <c r="Q823" i="5"/>
  <c r="N823" i="5"/>
  <c r="T822" i="5"/>
  <c r="S822" i="5"/>
  <c r="R822" i="5"/>
  <c r="Q822" i="5"/>
  <c r="N822" i="5"/>
  <c r="T821" i="5"/>
  <c r="S821" i="5"/>
  <c r="R821" i="5"/>
  <c r="Q821" i="5"/>
  <c r="N821" i="5"/>
  <c r="T820" i="5"/>
  <c r="S820" i="5"/>
  <c r="R820" i="5"/>
  <c r="Q820" i="5"/>
  <c r="N820" i="5"/>
  <c r="T819" i="5"/>
  <c r="S819" i="5"/>
  <c r="R819" i="5"/>
  <c r="Q819" i="5"/>
  <c r="N819" i="5"/>
  <c r="T818" i="5"/>
  <c r="S818" i="5"/>
  <c r="R818" i="5"/>
  <c r="Q818" i="5"/>
  <c r="N818" i="5"/>
  <c r="T817" i="5"/>
  <c r="S817" i="5"/>
  <c r="R817" i="5"/>
  <c r="Q817" i="5"/>
  <c r="N817" i="5"/>
  <c r="T816" i="5"/>
  <c r="S816" i="5"/>
  <c r="R816" i="5"/>
  <c r="Q816" i="5"/>
  <c r="N816" i="5"/>
  <c r="T815" i="5"/>
  <c r="S815" i="5"/>
  <c r="R815" i="5"/>
  <c r="Q815" i="5"/>
  <c r="N815" i="5"/>
  <c r="T814" i="5"/>
  <c r="S814" i="5"/>
  <c r="R814" i="5"/>
  <c r="Q814" i="5"/>
  <c r="N814" i="5"/>
  <c r="T813" i="5"/>
  <c r="S813" i="5"/>
  <c r="R813" i="5"/>
  <c r="Q813" i="5"/>
  <c r="N813" i="5"/>
  <c r="T812" i="5"/>
  <c r="S812" i="5"/>
  <c r="R812" i="5"/>
  <c r="Q812" i="5"/>
  <c r="N812" i="5"/>
  <c r="T811" i="5"/>
  <c r="S811" i="5"/>
  <c r="R811" i="5"/>
  <c r="Q811" i="5"/>
  <c r="N811" i="5"/>
  <c r="T810" i="5"/>
  <c r="S810" i="5"/>
  <c r="R810" i="5"/>
  <c r="Q810" i="5"/>
  <c r="N810" i="5"/>
  <c r="T809" i="5"/>
  <c r="S809" i="5"/>
  <c r="R809" i="5"/>
  <c r="Q809" i="5"/>
  <c r="N809" i="5"/>
  <c r="T808" i="5"/>
  <c r="S808" i="5"/>
  <c r="R808" i="5"/>
  <c r="Q808" i="5"/>
  <c r="N808" i="5"/>
  <c r="T807" i="5"/>
  <c r="S807" i="5"/>
  <c r="R807" i="5"/>
  <c r="Q807" i="5"/>
  <c r="N807" i="5"/>
  <c r="T806" i="5"/>
  <c r="S806" i="5"/>
  <c r="R806" i="5"/>
  <c r="Q806" i="5"/>
  <c r="N806" i="5"/>
  <c r="T805" i="5"/>
  <c r="S805" i="5"/>
  <c r="R805" i="5"/>
  <c r="Q805" i="5"/>
  <c r="N805" i="5"/>
  <c r="T804" i="5"/>
  <c r="S804" i="5"/>
  <c r="R804" i="5"/>
  <c r="Q804" i="5"/>
  <c r="N804" i="5"/>
  <c r="T803" i="5"/>
  <c r="S803" i="5"/>
  <c r="R803" i="5"/>
  <c r="Q803" i="5"/>
  <c r="N803" i="5"/>
  <c r="T802" i="5"/>
  <c r="S802" i="5"/>
  <c r="R802" i="5"/>
  <c r="Q802" i="5"/>
  <c r="N802" i="5"/>
  <c r="T801" i="5"/>
  <c r="S801" i="5"/>
  <c r="R801" i="5"/>
  <c r="Q801" i="5"/>
  <c r="N801" i="5"/>
  <c r="T800" i="5"/>
  <c r="S800" i="5"/>
  <c r="R800" i="5"/>
  <c r="Q800" i="5"/>
  <c r="N800" i="5"/>
  <c r="T799" i="5"/>
  <c r="S799" i="5"/>
  <c r="R799" i="5"/>
  <c r="Q799" i="5"/>
  <c r="N799" i="5"/>
  <c r="T798" i="5"/>
  <c r="S798" i="5"/>
  <c r="R798" i="5"/>
  <c r="Q798" i="5"/>
  <c r="N798" i="5"/>
  <c r="T797" i="5"/>
  <c r="S797" i="5"/>
  <c r="R797" i="5"/>
  <c r="Q797" i="5"/>
  <c r="N797" i="5"/>
  <c r="T796" i="5"/>
  <c r="S796" i="5"/>
  <c r="R796" i="5"/>
  <c r="Q796" i="5"/>
  <c r="N796" i="5"/>
  <c r="T795" i="5"/>
  <c r="S795" i="5"/>
  <c r="R795" i="5"/>
  <c r="Q795" i="5"/>
  <c r="N795" i="5"/>
  <c r="T794" i="5"/>
  <c r="S794" i="5"/>
  <c r="R794" i="5"/>
  <c r="Q794" i="5"/>
  <c r="N794" i="5"/>
  <c r="T793" i="5"/>
  <c r="S793" i="5"/>
  <c r="R793" i="5"/>
  <c r="Q793" i="5"/>
  <c r="N793" i="5"/>
  <c r="T792" i="5"/>
  <c r="S792" i="5"/>
  <c r="R792" i="5"/>
  <c r="Q792" i="5"/>
  <c r="N792" i="5"/>
  <c r="T791" i="5"/>
  <c r="S791" i="5"/>
  <c r="R791" i="5"/>
  <c r="Q791" i="5"/>
  <c r="N791" i="5"/>
  <c r="T790" i="5"/>
  <c r="S790" i="5"/>
  <c r="R790" i="5"/>
  <c r="Q790" i="5"/>
  <c r="N790" i="5"/>
  <c r="T789" i="5"/>
  <c r="S789" i="5"/>
  <c r="R789" i="5"/>
  <c r="Q789" i="5"/>
  <c r="N789" i="5"/>
  <c r="T788" i="5"/>
  <c r="S788" i="5"/>
  <c r="R788" i="5"/>
  <c r="Q788" i="5"/>
  <c r="N788" i="5"/>
  <c r="T787" i="5"/>
  <c r="S787" i="5"/>
  <c r="R787" i="5"/>
  <c r="Q787" i="5"/>
  <c r="N787" i="5"/>
  <c r="T786" i="5"/>
  <c r="S786" i="5"/>
  <c r="R786" i="5"/>
  <c r="Q786" i="5"/>
  <c r="N786" i="5"/>
  <c r="T785" i="5"/>
  <c r="S785" i="5"/>
  <c r="R785" i="5"/>
  <c r="Q785" i="5"/>
  <c r="N785" i="5"/>
  <c r="T784" i="5"/>
  <c r="S784" i="5"/>
  <c r="R784" i="5"/>
  <c r="Q784" i="5"/>
  <c r="N784" i="5"/>
  <c r="T783" i="5"/>
  <c r="S783" i="5"/>
  <c r="R783" i="5"/>
  <c r="Q783" i="5"/>
  <c r="N783" i="5"/>
  <c r="T782" i="5"/>
  <c r="S782" i="5"/>
  <c r="R782" i="5"/>
  <c r="Q782" i="5"/>
  <c r="N782" i="5"/>
  <c r="T781" i="5"/>
  <c r="S781" i="5"/>
  <c r="R781" i="5"/>
  <c r="Q781" i="5"/>
  <c r="N781" i="5"/>
  <c r="T780" i="5"/>
  <c r="S780" i="5"/>
  <c r="R780" i="5"/>
  <c r="Q780" i="5"/>
  <c r="N780" i="5"/>
  <c r="T779" i="5"/>
  <c r="S779" i="5"/>
  <c r="R779" i="5"/>
  <c r="Q779" i="5"/>
  <c r="N779" i="5"/>
  <c r="T778" i="5"/>
  <c r="S778" i="5"/>
  <c r="R778" i="5"/>
  <c r="Q778" i="5"/>
  <c r="N778" i="5"/>
  <c r="T777" i="5"/>
  <c r="S777" i="5"/>
  <c r="R777" i="5"/>
  <c r="Q777" i="5"/>
  <c r="N777" i="5"/>
  <c r="T776" i="5"/>
  <c r="S776" i="5"/>
  <c r="R776" i="5"/>
  <c r="Q776" i="5"/>
  <c r="N776" i="5"/>
  <c r="T775" i="5"/>
  <c r="S775" i="5"/>
  <c r="R775" i="5"/>
  <c r="Q775" i="5"/>
  <c r="N775" i="5"/>
  <c r="T774" i="5"/>
  <c r="S774" i="5"/>
  <c r="R774" i="5"/>
  <c r="Q774" i="5"/>
  <c r="N774" i="5"/>
  <c r="T773" i="5"/>
  <c r="S773" i="5"/>
  <c r="R773" i="5"/>
  <c r="Q773" i="5"/>
  <c r="N773" i="5"/>
  <c r="T772" i="5"/>
  <c r="S772" i="5"/>
  <c r="R772" i="5"/>
  <c r="Q772" i="5"/>
  <c r="N772" i="5"/>
  <c r="T771" i="5"/>
  <c r="S771" i="5"/>
  <c r="R771" i="5"/>
  <c r="Q771" i="5"/>
  <c r="N771" i="5"/>
  <c r="T770" i="5"/>
  <c r="S770" i="5"/>
  <c r="R770" i="5"/>
  <c r="Q770" i="5"/>
  <c r="N770" i="5"/>
  <c r="T769" i="5"/>
  <c r="S769" i="5"/>
  <c r="R769" i="5"/>
  <c r="Q769" i="5"/>
  <c r="N769" i="5"/>
  <c r="T768" i="5"/>
  <c r="S768" i="5"/>
  <c r="R768" i="5"/>
  <c r="Q768" i="5"/>
  <c r="N768" i="5"/>
  <c r="T767" i="5"/>
  <c r="S767" i="5"/>
  <c r="R767" i="5"/>
  <c r="Q767" i="5"/>
  <c r="N767" i="5"/>
  <c r="T766" i="5"/>
  <c r="S766" i="5"/>
  <c r="R766" i="5"/>
  <c r="Q766" i="5"/>
  <c r="N766" i="5"/>
  <c r="T765" i="5"/>
  <c r="S765" i="5"/>
  <c r="R765" i="5"/>
  <c r="Q765" i="5"/>
  <c r="N765" i="5"/>
  <c r="T764" i="5"/>
  <c r="S764" i="5"/>
  <c r="R764" i="5"/>
  <c r="Q764" i="5"/>
  <c r="N764" i="5"/>
  <c r="T763" i="5"/>
  <c r="S763" i="5"/>
  <c r="R763" i="5"/>
  <c r="Q763" i="5"/>
  <c r="N763" i="5"/>
  <c r="T762" i="5"/>
  <c r="S762" i="5"/>
  <c r="R762" i="5"/>
  <c r="Q762" i="5"/>
  <c r="N762" i="5"/>
  <c r="T761" i="5"/>
  <c r="S761" i="5"/>
  <c r="R761" i="5"/>
  <c r="Q761" i="5"/>
  <c r="N761" i="5"/>
  <c r="T760" i="5"/>
  <c r="S760" i="5"/>
  <c r="R760" i="5"/>
  <c r="Q760" i="5"/>
  <c r="N760" i="5"/>
  <c r="T759" i="5"/>
  <c r="S759" i="5"/>
  <c r="R759" i="5"/>
  <c r="Q759" i="5"/>
  <c r="N759" i="5"/>
  <c r="T758" i="5"/>
  <c r="S758" i="5"/>
  <c r="R758" i="5"/>
  <c r="Q758" i="5"/>
  <c r="N758" i="5"/>
  <c r="T757" i="5"/>
  <c r="S757" i="5"/>
  <c r="R757" i="5"/>
  <c r="Q757" i="5"/>
  <c r="N757" i="5"/>
  <c r="T756" i="5"/>
  <c r="S756" i="5"/>
  <c r="R756" i="5"/>
  <c r="Q756" i="5"/>
  <c r="N756" i="5"/>
  <c r="T755" i="5"/>
  <c r="S755" i="5"/>
  <c r="R755" i="5"/>
  <c r="Q755" i="5"/>
  <c r="N755" i="5"/>
  <c r="T754" i="5"/>
  <c r="S754" i="5"/>
  <c r="R754" i="5"/>
  <c r="Q754" i="5"/>
  <c r="N754" i="5"/>
  <c r="T753" i="5"/>
  <c r="S753" i="5"/>
  <c r="R753" i="5"/>
  <c r="Q753" i="5"/>
  <c r="N753" i="5"/>
  <c r="T752" i="5"/>
  <c r="S752" i="5"/>
  <c r="R752" i="5"/>
  <c r="Q752" i="5"/>
  <c r="N752" i="5"/>
  <c r="T751" i="5"/>
  <c r="S751" i="5"/>
  <c r="R751" i="5"/>
  <c r="Q751" i="5"/>
  <c r="N751" i="5"/>
  <c r="T750" i="5"/>
  <c r="S750" i="5"/>
  <c r="R750" i="5"/>
  <c r="Q750" i="5"/>
  <c r="N750" i="5"/>
  <c r="T749" i="5"/>
  <c r="S749" i="5"/>
  <c r="R749" i="5"/>
  <c r="Q749" i="5"/>
  <c r="N749" i="5"/>
  <c r="T748" i="5"/>
  <c r="S748" i="5"/>
  <c r="R748" i="5"/>
  <c r="Q748" i="5"/>
  <c r="N748" i="5"/>
  <c r="T747" i="5"/>
  <c r="S747" i="5"/>
  <c r="R747" i="5"/>
  <c r="Q747" i="5"/>
  <c r="N747" i="5"/>
  <c r="T746" i="5"/>
  <c r="S746" i="5"/>
  <c r="R746" i="5"/>
  <c r="Q746" i="5"/>
  <c r="N746" i="5"/>
  <c r="T745" i="5"/>
  <c r="S745" i="5"/>
  <c r="R745" i="5"/>
  <c r="Q745" i="5"/>
  <c r="N745" i="5"/>
  <c r="T744" i="5"/>
  <c r="S744" i="5"/>
  <c r="R744" i="5"/>
  <c r="Q744" i="5"/>
  <c r="N744" i="5"/>
  <c r="T743" i="5"/>
  <c r="S743" i="5"/>
  <c r="R743" i="5"/>
  <c r="Q743" i="5"/>
  <c r="N743" i="5"/>
  <c r="T742" i="5"/>
  <c r="S742" i="5"/>
  <c r="R742" i="5"/>
  <c r="Q742" i="5"/>
  <c r="N742" i="5"/>
  <c r="T741" i="5"/>
  <c r="S741" i="5"/>
  <c r="R741" i="5"/>
  <c r="Q741" i="5"/>
  <c r="N741" i="5"/>
  <c r="T740" i="5"/>
  <c r="S740" i="5"/>
  <c r="R740" i="5"/>
  <c r="Q740" i="5"/>
  <c r="N740" i="5"/>
  <c r="T739" i="5"/>
  <c r="S739" i="5"/>
  <c r="R739" i="5"/>
  <c r="Q739" i="5"/>
  <c r="N739" i="5"/>
  <c r="T738" i="5"/>
  <c r="S738" i="5"/>
  <c r="R738" i="5"/>
  <c r="Q738" i="5"/>
  <c r="N738" i="5"/>
  <c r="T737" i="5"/>
  <c r="S737" i="5"/>
  <c r="R737" i="5"/>
  <c r="Q737" i="5"/>
  <c r="N737" i="5"/>
  <c r="T736" i="5"/>
  <c r="S736" i="5"/>
  <c r="R736" i="5"/>
  <c r="Q736" i="5"/>
  <c r="N736" i="5"/>
  <c r="T735" i="5"/>
  <c r="S735" i="5"/>
  <c r="R735" i="5"/>
  <c r="Q735" i="5"/>
  <c r="N735" i="5"/>
  <c r="T734" i="5"/>
  <c r="S734" i="5"/>
  <c r="R734" i="5"/>
  <c r="Q734" i="5"/>
  <c r="N734" i="5"/>
  <c r="T733" i="5"/>
  <c r="S733" i="5"/>
  <c r="R733" i="5"/>
  <c r="Q733" i="5"/>
  <c r="N733" i="5"/>
  <c r="T732" i="5"/>
  <c r="S732" i="5"/>
  <c r="R732" i="5"/>
  <c r="Q732" i="5"/>
  <c r="N732" i="5"/>
  <c r="T731" i="5"/>
  <c r="S731" i="5"/>
  <c r="R731" i="5"/>
  <c r="Q731" i="5"/>
  <c r="N731" i="5"/>
  <c r="T730" i="5"/>
  <c r="S730" i="5"/>
  <c r="R730" i="5"/>
  <c r="Q730" i="5"/>
  <c r="N730" i="5"/>
  <c r="T729" i="5"/>
  <c r="S729" i="5"/>
  <c r="R729" i="5"/>
  <c r="Q729" i="5"/>
  <c r="N729" i="5"/>
  <c r="T728" i="5"/>
  <c r="S728" i="5"/>
  <c r="R728" i="5"/>
  <c r="Q728" i="5"/>
  <c r="N728" i="5"/>
  <c r="T727" i="5"/>
  <c r="S727" i="5"/>
  <c r="R727" i="5"/>
  <c r="Q727" i="5"/>
  <c r="N727" i="5"/>
  <c r="T726" i="5"/>
  <c r="S726" i="5"/>
  <c r="R726" i="5"/>
  <c r="Q726" i="5"/>
  <c r="N726" i="5"/>
  <c r="T725" i="5"/>
  <c r="S725" i="5"/>
  <c r="R725" i="5"/>
  <c r="Q725" i="5"/>
  <c r="N725" i="5"/>
  <c r="T724" i="5"/>
  <c r="S724" i="5"/>
  <c r="R724" i="5"/>
  <c r="Q724" i="5"/>
  <c r="N724" i="5"/>
  <c r="T723" i="5"/>
  <c r="S723" i="5"/>
  <c r="R723" i="5"/>
  <c r="Q723" i="5"/>
  <c r="N723" i="5"/>
  <c r="T722" i="5"/>
  <c r="S722" i="5"/>
  <c r="R722" i="5"/>
  <c r="Q722" i="5"/>
  <c r="N722" i="5"/>
  <c r="T721" i="5"/>
  <c r="S721" i="5"/>
  <c r="R721" i="5"/>
  <c r="Q721" i="5"/>
  <c r="N721" i="5"/>
  <c r="T720" i="5"/>
  <c r="S720" i="5"/>
  <c r="R720" i="5"/>
  <c r="Q720" i="5"/>
  <c r="N720" i="5"/>
  <c r="T719" i="5"/>
  <c r="S719" i="5"/>
  <c r="R719" i="5"/>
  <c r="Q719" i="5"/>
  <c r="N719" i="5"/>
  <c r="T718" i="5"/>
  <c r="S718" i="5"/>
  <c r="R718" i="5"/>
  <c r="Q718" i="5"/>
  <c r="N718" i="5"/>
  <c r="T717" i="5"/>
  <c r="S717" i="5"/>
  <c r="R717" i="5"/>
  <c r="Q717" i="5"/>
  <c r="N717" i="5"/>
  <c r="T716" i="5"/>
  <c r="S716" i="5"/>
  <c r="R716" i="5"/>
  <c r="Q716" i="5"/>
  <c r="N716" i="5"/>
  <c r="T715" i="5"/>
  <c r="S715" i="5"/>
  <c r="R715" i="5"/>
  <c r="Q715" i="5"/>
  <c r="N715" i="5"/>
  <c r="T714" i="5"/>
  <c r="S714" i="5"/>
  <c r="R714" i="5"/>
  <c r="Q714" i="5"/>
  <c r="N714" i="5"/>
  <c r="T713" i="5"/>
  <c r="S713" i="5"/>
  <c r="R713" i="5"/>
  <c r="Q713" i="5"/>
  <c r="N713" i="5"/>
  <c r="T712" i="5"/>
  <c r="S712" i="5"/>
  <c r="R712" i="5"/>
  <c r="Q712" i="5"/>
  <c r="N712" i="5"/>
  <c r="T711" i="5"/>
  <c r="S711" i="5"/>
  <c r="R711" i="5"/>
  <c r="Q711" i="5"/>
  <c r="N711" i="5"/>
  <c r="T710" i="5"/>
  <c r="S710" i="5"/>
  <c r="R710" i="5"/>
  <c r="Q710" i="5"/>
  <c r="N710" i="5"/>
  <c r="T709" i="5"/>
  <c r="S709" i="5"/>
  <c r="R709" i="5"/>
  <c r="Q709" i="5"/>
  <c r="N709" i="5"/>
  <c r="T708" i="5"/>
  <c r="S708" i="5"/>
  <c r="R708" i="5"/>
  <c r="Q708" i="5"/>
  <c r="N708" i="5"/>
  <c r="T707" i="5"/>
  <c r="S707" i="5"/>
  <c r="R707" i="5"/>
  <c r="Q707" i="5"/>
  <c r="N707" i="5"/>
  <c r="T706" i="5"/>
  <c r="S706" i="5"/>
  <c r="R706" i="5"/>
  <c r="Q706" i="5"/>
  <c r="N706" i="5"/>
  <c r="T705" i="5"/>
  <c r="S705" i="5"/>
  <c r="R705" i="5"/>
  <c r="Q705" i="5"/>
  <c r="N705" i="5"/>
  <c r="T704" i="5"/>
  <c r="S704" i="5"/>
  <c r="R704" i="5"/>
  <c r="Q704" i="5"/>
  <c r="N704" i="5"/>
  <c r="T703" i="5"/>
  <c r="S703" i="5"/>
  <c r="R703" i="5"/>
  <c r="Q703" i="5"/>
  <c r="N703" i="5"/>
  <c r="T702" i="5"/>
  <c r="S702" i="5"/>
  <c r="R702" i="5"/>
  <c r="Q702" i="5"/>
  <c r="N702" i="5"/>
  <c r="T701" i="5"/>
  <c r="S701" i="5"/>
  <c r="R701" i="5"/>
  <c r="Q701" i="5"/>
  <c r="N701" i="5"/>
  <c r="T700" i="5"/>
  <c r="S700" i="5"/>
  <c r="R700" i="5"/>
  <c r="Q700" i="5"/>
  <c r="N700" i="5"/>
  <c r="T699" i="5"/>
  <c r="S699" i="5"/>
  <c r="R699" i="5"/>
  <c r="Q699" i="5"/>
  <c r="N699" i="5"/>
  <c r="T698" i="5"/>
  <c r="S698" i="5"/>
  <c r="R698" i="5"/>
  <c r="Q698" i="5"/>
  <c r="N698" i="5"/>
  <c r="T697" i="5"/>
  <c r="S697" i="5"/>
  <c r="R697" i="5"/>
  <c r="Q697" i="5"/>
  <c r="N697" i="5"/>
  <c r="T696" i="5"/>
  <c r="S696" i="5"/>
  <c r="R696" i="5"/>
  <c r="Q696" i="5"/>
  <c r="N696" i="5"/>
  <c r="T695" i="5"/>
  <c r="S695" i="5"/>
  <c r="R695" i="5"/>
  <c r="Q695" i="5"/>
  <c r="N695" i="5"/>
  <c r="T694" i="5"/>
  <c r="S694" i="5"/>
  <c r="R694" i="5"/>
  <c r="Q694" i="5"/>
  <c r="N694" i="5"/>
  <c r="T693" i="5"/>
  <c r="S693" i="5"/>
  <c r="R693" i="5"/>
  <c r="Q693" i="5"/>
  <c r="N693" i="5"/>
  <c r="T692" i="5"/>
  <c r="S692" i="5"/>
  <c r="R692" i="5"/>
  <c r="Q692" i="5"/>
  <c r="N692" i="5"/>
  <c r="T691" i="5"/>
  <c r="S691" i="5"/>
  <c r="R691" i="5"/>
  <c r="Q691" i="5"/>
  <c r="N691" i="5"/>
  <c r="T690" i="5"/>
  <c r="S690" i="5"/>
  <c r="R690" i="5"/>
  <c r="Q690" i="5"/>
  <c r="N690" i="5"/>
  <c r="T689" i="5"/>
  <c r="S689" i="5"/>
  <c r="R689" i="5"/>
  <c r="Q689" i="5"/>
  <c r="N689" i="5"/>
  <c r="T688" i="5"/>
  <c r="S688" i="5"/>
  <c r="R688" i="5"/>
  <c r="Q688" i="5"/>
  <c r="N688" i="5"/>
  <c r="T687" i="5"/>
  <c r="S687" i="5"/>
  <c r="R687" i="5"/>
  <c r="Q687" i="5"/>
  <c r="N687" i="5"/>
  <c r="T686" i="5"/>
  <c r="S686" i="5"/>
  <c r="R686" i="5"/>
  <c r="Q686" i="5"/>
  <c r="N686" i="5"/>
  <c r="T685" i="5"/>
  <c r="S685" i="5"/>
  <c r="R685" i="5"/>
  <c r="Q685" i="5"/>
  <c r="N685" i="5"/>
  <c r="T684" i="5"/>
  <c r="S684" i="5"/>
  <c r="R684" i="5"/>
  <c r="Q684" i="5"/>
  <c r="N684" i="5"/>
  <c r="T683" i="5"/>
  <c r="S683" i="5"/>
  <c r="R683" i="5"/>
  <c r="Q683" i="5"/>
  <c r="N683" i="5"/>
  <c r="T682" i="5"/>
  <c r="S682" i="5"/>
  <c r="R682" i="5"/>
  <c r="Q682" i="5"/>
  <c r="N682" i="5"/>
  <c r="T681" i="5"/>
  <c r="S681" i="5"/>
  <c r="R681" i="5"/>
  <c r="Q681" i="5"/>
  <c r="N681" i="5"/>
  <c r="T680" i="5"/>
  <c r="S680" i="5"/>
  <c r="R680" i="5"/>
  <c r="Q680" i="5"/>
  <c r="N680" i="5"/>
  <c r="T679" i="5"/>
  <c r="S679" i="5"/>
  <c r="R679" i="5"/>
  <c r="Q679" i="5"/>
  <c r="N679" i="5"/>
  <c r="T678" i="5"/>
  <c r="S678" i="5"/>
  <c r="R678" i="5"/>
  <c r="Q678" i="5"/>
  <c r="N678" i="5"/>
  <c r="T677" i="5"/>
  <c r="S677" i="5"/>
  <c r="R677" i="5"/>
  <c r="Q677" i="5"/>
  <c r="N677" i="5"/>
  <c r="T676" i="5"/>
  <c r="S676" i="5"/>
  <c r="R676" i="5"/>
  <c r="Q676" i="5"/>
  <c r="N676" i="5"/>
  <c r="T675" i="5"/>
  <c r="S675" i="5"/>
  <c r="R675" i="5"/>
  <c r="Q675" i="5"/>
  <c r="N675" i="5"/>
  <c r="T674" i="5"/>
  <c r="S674" i="5"/>
  <c r="R674" i="5"/>
  <c r="Q674" i="5"/>
  <c r="N674" i="5"/>
  <c r="T673" i="5"/>
  <c r="S673" i="5"/>
  <c r="R673" i="5"/>
  <c r="Q673" i="5"/>
  <c r="N673" i="5"/>
  <c r="T672" i="5"/>
  <c r="S672" i="5"/>
  <c r="R672" i="5"/>
  <c r="Q672" i="5"/>
  <c r="N672" i="5"/>
  <c r="T671" i="5"/>
  <c r="S671" i="5"/>
  <c r="R671" i="5"/>
  <c r="Q671" i="5"/>
  <c r="N671" i="5"/>
  <c r="T670" i="5"/>
  <c r="S670" i="5"/>
  <c r="R670" i="5"/>
  <c r="Q670" i="5"/>
  <c r="N670" i="5"/>
  <c r="T669" i="5"/>
  <c r="S669" i="5"/>
  <c r="R669" i="5"/>
  <c r="Q669" i="5"/>
  <c r="N669" i="5"/>
  <c r="T668" i="5"/>
  <c r="S668" i="5"/>
  <c r="R668" i="5"/>
  <c r="Q668" i="5"/>
  <c r="N668" i="5"/>
  <c r="T667" i="5"/>
  <c r="S667" i="5"/>
  <c r="R667" i="5"/>
  <c r="Q667" i="5"/>
  <c r="N667" i="5"/>
  <c r="T666" i="5"/>
  <c r="S666" i="5"/>
  <c r="R666" i="5"/>
  <c r="Q666" i="5"/>
  <c r="N666" i="5"/>
  <c r="T665" i="5"/>
  <c r="S665" i="5"/>
  <c r="R665" i="5"/>
  <c r="Q665" i="5"/>
  <c r="N665" i="5"/>
  <c r="T664" i="5"/>
  <c r="S664" i="5"/>
  <c r="R664" i="5"/>
  <c r="Q664" i="5"/>
  <c r="N664" i="5"/>
  <c r="T663" i="5"/>
  <c r="S663" i="5"/>
  <c r="R663" i="5"/>
  <c r="Q663" i="5"/>
  <c r="N663" i="5"/>
  <c r="T662" i="5"/>
  <c r="S662" i="5"/>
  <c r="R662" i="5"/>
  <c r="Q662" i="5"/>
  <c r="N662" i="5"/>
  <c r="T661" i="5"/>
  <c r="S661" i="5"/>
  <c r="R661" i="5"/>
  <c r="Q661" i="5"/>
  <c r="N661" i="5"/>
  <c r="T660" i="5"/>
  <c r="S660" i="5"/>
  <c r="R660" i="5"/>
  <c r="Q660" i="5"/>
  <c r="N660" i="5"/>
  <c r="T659" i="5"/>
  <c r="S659" i="5"/>
  <c r="R659" i="5"/>
  <c r="Q659" i="5"/>
  <c r="N659" i="5"/>
  <c r="T658" i="5"/>
  <c r="S658" i="5"/>
  <c r="R658" i="5"/>
  <c r="Q658" i="5"/>
  <c r="N658" i="5"/>
  <c r="T657" i="5"/>
  <c r="S657" i="5"/>
  <c r="R657" i="5"/>
  <c r="Q657" i="5"/>
  <c r="N657" i="5"/>
  <c r="T656" i="5"/>
  <c r="S656" i="5"/>
  <c r="R656" i="5"/>
  <c r="Q656" i="5"/>
  <c r="N656" i="5"/>
  <c r="T655" i="5"/>
  <c r="S655" i="5"/>
  <c r="R655" i="5"/>
  <c r="Q655" i="5"/>
  <c r="N655" i="5"/>
  <c r="T654" i="5"/>
  <c r="S654" i="5"/>
  <c r="R654" i="5"/>
  <c r="Q654" i="5"/>
  <c r="N654" i="5"/>
  <c r="T653" i="5"/>
  <c r="S653" i="5"/>
  <c r="R653" i="5"/>
  <c r="Q653" i="5"/>
  <c r="N653" i="5"/>
  <c r="T652" i="5"/>
  <c r="S652" i="5"/>
  <c r="R652" i="5"/>
  <c r="Q652" i="5"/>
  <c r="N652" i="5"/>
  <c r="T651" i="5"/>
  <c r="S651" i="5"/>
  <c r="R651" i="5"/>
  <c r="Q651" i="5"/>
  <c r="N651" i="5"/>
  <c r="T650" i="5"/>
  <c r="S650" i="5"/>
  <c r="R650" i="5"/>
  <c r="Q650" i="5"/>
  <c r="N650" i="5"/>
  <c r="T649" i="5"/>
  <c r="S649" i="5"/>
  <c r="R649" i="5"/>
  <c r="Q649" i="5"/>
  <c r="N649" i="5"/>
  <c r="T648" i="5"/>
  <c r="S648" i="5"/>
  <c r="R648" i="5"/>
  <c r="Q648" i="5"/>
  <c r="N648" i="5"/>
  <c r="T647" i="5"/>
  <c r="S647" i="5"/>
  <c r="R647" i="5"/>
  <c r="Q647" i="5"/>
  <c r="N647" i="5"/>
  <c r="T646" i="5"/>
  <c r="S646" i="5"/>
  <c r="R646" i="5"/>
  <c r="Q646" i="5"/>
  <c r="N646" i="5"/>
  <c r="T645" i="5"/>
  <c r="S645" i="5"/>
  <c r="R645" i="5"/>
  <c r="Q645" i="5"/>
  <c r="N645" i="5"/>
  <c r="T644" i="5"/>
  <c r="S644" i="5"/>
  <c r="R644" i="5"/>
  <c r="Q644" i="5"/>
  <c r="N644" i="5"/>
  <c r="T643" i="5"/>
  <c r="S643" i="5"/>
  <c r="R643" i="5"/>
  <c r="Q643" i="5"/>
  <c r="N643" i="5"/>
  <c r="T642" i="5"/>
  <c r="S642" i="5"/>
  <c r="R642" i="5"/>
  <c r="Q642" i="5"/>
  <c r="N642" i="5"/>
  <c r="T641" i="5"/>
  <c r="S641" i="5"/>
  <c r="R641" i="5"/>
  <c r="Q641" i="5"/>
  <c r="N641" i="5"/>
  <c r="T640" i="5"/>
  <c r="S640" i="5"/>
  <c r="R640" i="5"/>
  <c r="Q640" i="5"/>
  <c r="N640" i="5"/>
  <c r="T639" i="5"/>
  <c r="S639" i="5"/>
  <c r="R639" i="5"/>
  <c r="Q639" i="5"/>
  <c r="N639" i="5"/>
  <c r="T638" i="5"/>
  <c r="S638" i="5"/>
  <c r="R638" i="5"/>
  <c r="Q638" i="5"/>
  <c r="N638" i="5"/>
  <c r="T637" i="5"/>
  <c r="S637" i="5"/>
  <c r="R637" i="5"/>
  <c r="Q637" i="5"/>
  <c r="N637" i="5"/>
  <c r="T636" i="5"/>
  <c r="S636" i="5"/>
  <c r="R636" i="5"/>
  <c r="Q636" i="5"/>
  <c r="N636" i="5"/>
  <c r="T635" i="5"/>
  <c r="S635" i="5"/>
  <c r="R635" i="5"/>
  <c r="Q635" i="5"/>
  <c r="N635" i="5"/>
  <c r="T634" i="5"/>
  <c r="S634" i="5"/>
  <c r="R634" i="5"/>
  <c r="Q634" i="5"/>
  <c r="N634" i="5"/>
  <c r="T633" i="5"/>
  <c r="S633" i="5"/>
  <c r="R633" i="5"/>
  <c r="Q633" i="5"/>
  <c r="N633" i="5"/>
  <c r="T632" i="5"/>
  <c r="S632" i="5"/>
  <c r="R632" i="5"/>
  <c r="Q632" i="5"/>
  <c r="N632" i="5"/>
  <c r="T631" i="5"/>
  <c r="S631" i="5"/>
  <c r="R631" i="5"/>
  <c r="Q631" i="5"/>
  <c r="N631" i="5"/>
  <c r="T630" i="5"/>
  <c r="S630" i="5"/>
  <c r="R630" i="5"/>
  <c r="Q630" i="5"/>
  <c r="N630" i="5"/>
  <c r="T629" i="5"/>
  <c r="S629" i="5"/>
  <c r="R629" i="5"/>
  <c r="Q629" i="5"/>
  <c r="N629" i="5"/>
  <c r="T628" i="5"/>
  <c r="S628" i="5"/>
  <c r="R628" i="5"/>
  <c r="Q628" i="5"/>
  <c r="N628" i="5"/>
  <c r="T627" i="5"/>
  <c r="S627" i="5"/>
  <c r="R627" i="5"/>
  <c r="Q627" i="5"/>
  <c r="N627" i="5"/>
  <c r="T626" i="5"/>
  <c r="S626" i="5"/>
  <c r="R626" i="5"/>
  <c r="Q626" i="5"/>
  <c r="N626" i="5"/>
  <c r="T625" i="5"/>
  <c r="S625" i="5"/>
  <c r="R625" i="5"/>
  <c r="Q625" i="5"/>
  <c r="N625" i="5"/>
  <c r="T624" i="5"/>
  <c r="S624" i="5"/>
  <c r="R624" i="5"/>
  <c r="Q624" i="5"/>
  <c r="N624" i="5"/>
  <c r="T623" i="5"/>
  <c r="S623" i="5"/>
  <c r="R623" i="5"/>
  <c r="Q623" i="5"/>
  <c r="N623" i="5"/>
  <c r="T622" i="5"/>
  <c r="S622" i="5"/>
  <c r="R622" i="5"/>
  <c r="Q622" i="5"/>
  <c r="N622" i="5"/>
  <c r="T621" i="5"/>
  <c r="S621" i="5"/>
  <c r="R621" i="5"/>
  <c r="Q621" i="5"/>
  <c r="N621" i="5"/>
  <c r="T620" i="5"/>
  <c r="S620" i="5"/>
  <c r="R620" i="5"/>
  <c r="Q620" i="5"/>
  <c r="N620" i="5"/>
  <c r="T619" i="5"/>
  <c r="S619" i="5"/>
  <c r="R619" i="5"/>
  <c r="Q619" i="5"/>
  <c r="N619" i="5"/>
  <c r="T618" i="5"/>
  <c r="S618" i="5"/>
  <c r="R618" i="5"/>
  <c r="Q618" i="5"/>
  <c r="N618" i="5"/>
  <c r="T617" i="5"/>
  <c r="S617" i="5"/>
  <c r="R617" i="5"/>
  <c r="Q617" i="5"/>
  <c r="N617" i="5"/>
  <c r="T616" i="5"/>
  <c r="S616" i="5"/>
  <c r="R616" i="5"/>
  <c r="Q616" i="5"/>
  <c r="N616" i="5"/>
  <c r="T615" i="5"/>
  <c r="S615" i="5"/>
  <c r="R615" i="5"/>
  <c r="Q615" i="5"/>
  <c r="N615" i="5"/>
  <c r="T614" i="5"/>
  <c r="S614" i="5"/>
  <c r="R614" i="5"/>
  <c r="Q614" i="5"/>
  <c r="N614" i="5"/>
  <c r="T613" i="5"/>
  <c r="S613" i="5"/>
  <c r="R613" i="5"/>
  <c r="Q613" i="5"/>
  <c r="N613" i="5"/>
  <c r="T612" i="5"/>
  <c r="S612" i="5"/>
  <c r="R612" i="5"/>
  <c r="Q612" i="5"/>
  <c r="N612" i="5"/>
  <c r="T611" i="5"/>
  <c r="S611" i="5"/>
  <c r="R611" i="5"/>
  <c r="Q611" i="5"/>
  <c r="N611" i="5"/>
  <c r="T610" i="5"/>
  <c r="S610" i="5"/>
  <c r="R610" i="5"/>
  <c r="Q610" i="5"/>
  <c r="N610" i="5"/>
  <c r="T609" i="5"/>
  <c r="S609" i="5"/>
  <c r="R609" i="5"/>
  <c r="Q609" i="5"/>
  <c r="N609" i="5"/>
  <c r="T608" i="5"/>
  <c r="S608" i="5"/>
  <c r="R608" i="5"/>
  <c r="Q608" i="5"/>
  <c r="N608" i="5"/>
  <c r="T607" i="5"/>
  <c r="S607" i="5"/>
  <c r="R607" i="5"/>
  <c r="Q607" i="5"/>
  <c r="N607" i="5"/>
  <c r="T606" i="5"/>
  <c r="S606" i="5"/>
  <c r="R606" i="5"/>
  <c r="Q606" i="5"/>
  <c r="N606" i="5"/>
  <c r="T605" i="5"/>
  <c r="S605" i="5"/>
  <c r="R605" i="5"/>
  <c r="Q605" i="5"/>
  <c r="N605" i="5"/>
  <c r="T604" i="5"/>
  <c r="S604" i="5"/>
  <c r="R604" i="5"/>
  <c r="Q604" i="5"/>
  <c r="N604" i="5"/>
  <c r="T603" i="5"/>
  <c r="S603" i="5"/>
  <c r="R603" i="5"/>
  <c r="Q603" i="5"/>
  <c r="N603" i="5"/>
  <c r="T602" i="5"/>
  <c r="S602" i="5"/>
  <c r="R602" i="5"/>
  <c r="Q602" i="5"/>
  <c r="N602" i="5"/>
  <c r="T601" i="5"/>
  <c r="S601" i="5"/>
  <c r="R601" i="5"/>
  <c r="Q601" i="5"/>
  <c r="N601" i="5"/>
  <c r="T600" i="5"/>
  <c r="S600" i="5"/>
  <c r="R600" i="5"/>
  <c r="Q600" i="5"/>
  <c r="N600" i="5"/>
  <c r="T599" i="5"/>
  <c r="S599" i="5"/>
  <c r="R599" i="5"/>
  <c r="Q599" i="5"/>
  <c r="N599" i="5"/>
  <c r="T598" i="5"/>
  <c r="S598" i="5"/>
  <c r="R598" i="5"/>
  <c r="Q598" i="5"/>
  <c r="N598" i="5"/>
  <c r="T597" i="5"/>
  <c r="S597" i="5"/>
  <c r="R597" i="5"/>
  <c r="Q597" i="5"/>
  <c r="N597" i="5"/>
  <c r="T596" i="5"/>
  <c r="S596" i="5"/>
  <c r="R596" i="5"/>
  <c r="Q596" i="5"/>
  <c r="N596" i="5"/>
  <c r="T595" i="5"/>
  <c r="S595" i="5"/>
  <c r="R595" i="5"/>
  <c r="Q595" i="5"/>
  <c r="N595" i="5"/>
  <c r="T594" i="5"/>
  <c r="S594" i="5"/>
  <c r="R594" i="5"/>
  <c r="Q594" i="5"/>
  <c r="N594" i="5"/>
  <c r="T593" i="5"/>
  <c r="S593" i="5"/>
  <c r="R593" i="5"/>
  <c r="Q593" i="5"/>
  <c r="N593" i="5"/>
  <c r="T592" i="5"/>
  <c r="S592" i="5"/>
  <c r="R592" i="5"/>
  <c r="Q592" i="5"/>
  <c r="N592" i="5"/>
  <c r="T591" i="5"/>
  <c r="S591" i="5"/>
  <c r="R591" i="5"/>
  <c r="Q591" i="5"/>
  <c r="N591" i="5"/>
  <c r="T590" i="5"/>
  <c r="S590" i="5"/>
  <c r="R590" i="5"/>
  <c r="Q590" i="5"/>
  <c r="N590" i="5"/>
  <c r="T589" i="5"/>
  <c r="S589" i="5"/>
  <c r="R589" i="5"/>
  <c r="Q589" i="5"/>
  <c r="N589" i="5"/>
  <c r="T588" i="5"/>
  <c r="S588" i="5"/>
  <c r="R588" i="5"/>
  <c r="Q588" i="5"/>
  <c r="N588" i="5"/>
  <c r="T587" i="5"/>
  <c r="S587" i="5"/>
  <c r="R587" i="5"/>
  <c r="Q587" i="5"/>
  <c r="N587" i="5"/>
  <c r="T586" i="5"/>
  <c r="S586" i="5"/>
  <c r="R586" i="5"/>
  <c r="Q586" i="5"/>
  <c r="N586" i="5"/>
  <c r="T585" i="5"/>
  <c r="S585" i="5"/>
  <c r="R585" i="5"/>
  <c r="Q585" i="5"/>
  <c r="N585" i="5"/>
  <c r="T584" i="5"/>
  <c r="S584" i="5"/>
  <c r="R584" i="5"/>
  <c r="Q584" i="5"/>
  <c r="N584" i="5"/>
  <c r="T583" i="5"/>
  <c r="S583" i="5"/>
  <c r="R583" i="5"/>
  <c r="Q583" i="5"/>
  <c r="N583" i="5"/>
  <c r="T582" i="5"/>
  <c r="S582" i="5"/>
  <c r="R582" i="5"/>
  <c r="Q582" i="5"/>
  <c r="N582" i="5"/>
  <c r="T581" i="5"/>
  <c r="S581" i="5"/>
  <c r="R581" i="5"/>
  <c r="Q581" i="5"/>
  <c r="N581" i="5"/>
  <c r="T580" i="5"/>
  <c r="S580" i="5"/>
  <c r="R580" i="5"/>
  <c r="Q580" i="5"/>
  <c r="N580" i="5"/>
  <c r="T579" i="5"/>
  <c r="S579" i="5"/>
  <c r="R579" i="5"/>
  <c r="Q579" i="5"/>
  <c r="N579" i="5"/>
  <c r="T578" i="5"/>
  <c r="S578" i="5"/>
  <c r="R578" i="5"/>
  <c r="Q578" i="5"/>
  <c r="N578" i="5"/>
  <c r="T577" i="5"/>
  <c r="S577" i="5"/>
  <c r="R577" i="5"/>
  <c r="Q577" i="5"/>
  <c r="N577" i="5"/>
  <c r="T576" i="5"/>
  <c r="S576" i="5"/>
  <c r="R576" i="5"/>
  <c r="Q576" i="5"/>
  <c r="N576" i="5"/>
  <c r="T575" i="5"/>
  <c r="S575" i="5"/>
  <c r="R575" i="5"/>
  <c r="Q575" i="5"/>
  <c r="N575" i="5"/>
  <c r="T574" i="5"/>
  <c r="S574" i="5"/>
  <c r="R574" i="5"/>
  <c r="Q574" i="5"/>
  <c r="N574" i="5"/>
  <c r="T573" i="5"/>
  <c r="S573" i="5"/>
  <c r="R573" i="5"/>
  <c r="Q573" i="5"/>
  <c r="N573" i="5"/>
  <c r="T572" i="5"/>
  <c r="S572" i="5"/>
  <c r="R572" i="5"/>
  <c r="Q572" i="5"/>
  <c r="N572" i="5"/>
  <c r="T571" i="5"/>
  <c r="S571" i="5"/>
  <c r="R571" i="5"/>
  <c r="Q571" i="5"/>
  <c r="N571" i="5"/>
  <c r="T570" i="5"/>
  <c r="S570" i="5"/>
  <c r="R570" i="5"/>
  <c r="Q570" i="5"/>
  <c r="N570" i="5"/>
  <c r="T569" i="5"/>
  <c r="S569" i="5"/>
  <c r="R569" i="5"/>
  <c r="Q569" i="5"/>
  <c r="N569" i="5"/>
  <c r="T568" i="5"/>
  <c r="S568" i="5"/>
  <c r="R568" i="5"/>
  <c r="Q568" i="5"/>
  <c r="N568" i="5"/>
  <c r="T567" i="5"/>
  <c r="S567" i="5"/>
  <c r="R567" i="5"/>
  <c r="Q567" i="5"/>
  <c r="N567" i="5"/>
  <c r="T566" i="5"/>
  <c r="S566" i="5"/>
  <c r="R566" i="5"/>
  <c r="Q566" i="5"/>
  <c r="N566" i="5"/>
  <c r="T565" i="5"/>
  <c r="S565" i="5"/>
  <c r="R565" i="5"/>
  <c r="Q565" i="5"/>
  <c r="N565" i="5"/>
  <c r="T564" i="5"/>
  <c r="S564" i="5"/>
  <c r="R564" i="5"/>
  <c r="Q564" i="5"/>
  <c r="N564" i="5"/>
  <c r="T563" i="5"/>
  <c r="S563" i="5"/>
  <c r="R563" i="5"/>
  <c r="Q563" i="5"/>
  <c r="N563" i="5"/>
  <c r="T562" i="5"/>
  <c r="S562" i="5"/>
  <c r="R562" i="5"/>
  <c r="Q562" i="5"/>
  <c r="N562" i="5"/>
  <c r="T561" i="5"/>
  <c r="S561" i="5"/>
  <c r="R561" i="5"/>
  <c r="Q561" i="5"/>
  <c r="N561" i="5"/>
  <c r="T560" i="5"/>
  <c r="S560" i="5"/>
  <c r="R560" i="5"/>
  <c r="Q560" i="5"/>
  <c r="N560" i="5"/>
  <c r="T559" i="5"/>
  <c r="S559" i="5"/>
  <c r="R559" i="5"/>
  <c r="Q559" i="5"/>
  <c r="N559" i="5"/>
  <c r="T558" i="5"/>
  <c r="S558" i="5"/>
  <c r="R558" i="5"/>
  <c r="Q558" i="5"/>
  <c r="N558" i="5"/>
  <c r="T557" i="5"/>
  <c r="S557" i="5"/>
  <c r="R557" i="5"/>
  <c r="Q557" i="5"/>
  <c r="N557" i="5"/>
  <c r="T556" i="5"/>
  <c r="S556" i="5"/>
  <c r="R556" i="5"/>
  <c r="Q556" i="5"/>
  <c r="N556" i="5"/>
  <c r="T555" i="5"/>
  <c r="S555" i="5"/>
  <c r="R555" i="5"/>
  <c r="Q555" i="5"/>
  <c r="N555" i="5"/>
  <c r="T554" i="5"/>
  <c r="S554" i="5"/>
  <c r="R554" i="5"/>
  <c r="Q554" i="5"/>
  <c r="N554" i="5"/>
  <c r="T553" i="5"/>
  <c r="S553" i="5"/>
  <c r="R553" i="5"/>
  <c r="Q553" i="5"/>
  <c r="N553" i="5"/>
  <c r="T552" i="5"/>
  <c r="S552" i="5"/>
  <c r="R552" i="5"/>
  <c r="Q552" i="5"/>
  <c r="N552" i="5"/>
  <c r="T551" i="5"/>
  <c r="S551" i="5"/>
  <c r="R551" i="5"/>
  <c r="Q551" i="5"/>
  <c r="N551" i="5"/>
  <c r="T550" i="5"/>
  <c r="S550" i="5"/>
  <c r="R550" i="5"/>
  <c r="Q550" i="5"/>
  <c r="N550" i="5"/>
  <c r="T549" i="5"/>
  <c r="S549" i="5"/>
  <c r="R549" i="5"/>
  <c r="Q549" i="5"/>
  <c r="N549" i="5"/>
  <c r="T548" i="5"/>
  <c r="S548" i="5"/>
  <c r="R548" i="5"/>
  <c r="Q548" i="5"/>
  <c r="N548" i="5"/>
  <c r="T547" i="5"/>
  <c r="S547" i="5"/>
  <c r="R547" i="5"/>
  <c r="Q547" i="5"/>
  <c r="N547" i="5"/>
  <c r="T546" i="5"/>
  <c r="S546" i="5"/>
  <c r="R546" i="5"/>
  <c r="Q546" i="5"/>
  <c r="N546" i="5"/>
  <c r="T545" i="5"/>
  <c r="S545" i="5"/>
  <c r="R545" i="5"/>
  <c r="Q545" i="5"/>
  <c r="N545" i="5"/>
  <c r="T544" i="5"/>
  <c r="S544" i="5"/>
  <c r="R544" i="5"/>
  <c r="Q544" i="5"/>
  <c r="N544" i="5"/>
  <c r="T543" i="5"/>
  <c r="S543" i="5"/>
  <c r="R543" i="5"/>
  <c r="Q543" i="5"/>
  <c r="N543" i="5"/>
  <c r="T542" i="5"/>
  <c r="S542" i="5"/>
  <c r="R542" i="5"/>
  <c r="Q542" i="5"/>
  <c r="N542" i="5"/>
  <c r="T541" i="5"/>
  <c r="S541" i="5"/>
  <c r="R541" i="5"/>
  <c r="Q541" i="5"/>
  <c r="N541" i="5"/>
  <c r="T540" i="5"/>
  <c r="S540" i="5"/>
  <c r="R540" i="5"/>
  <c r="Q540" i="5"/>
  <c r="N540" i="5"/>
  <c r="T539" i="5"/>
  <c r="S539" i="5"/>
  <c r="R539" i="5"/>
  <c r="Q539" i="5"/>
  <c r="N539" i="5"/>
  <c r="T538" i="5"/>
  <c r="S538" i="5"/>
  <c r="R538" i="5"/>
  <c r="Q538" i="5"/>
  <c r="N538" i="5"/>
  <c r="T537" i="5"/>
  <c r="S537" i="5"/>
  <c r="R537" i="5"/>
  <c r="Q537" i="5"/>
  <c r="N537" i="5"/>
  <c r="T536" i="5"/>
  <c r="S536" i="5"/>
  <c r="R536" i="5"/>
  <c r="Q536" i="5"/>
  <c r="N536" i="5"/>
  <c r="T535" i="5"/>
  <c r="S535" i="5"/>
  <c r="R535" i="5"/>
  <c r="Q535" i="5"/>
  <c r="N535" i="5"/>
  <c r="T534" i="5"/>
  <c r="S534" i="5"/>
  <c r="R534" i="5"/>
  <c r="Q534" i="5"/>
  <c r="N534" i="5"/>
  <c r="T533" i="5"/>
  <c r="S533" i="5"/>
  <c r="R533" i="5"/>
  <c r="Q533" i="5"/>
  <c r="N533" i="5"/>
  <c r="T532" i="5"/>
  <c r="S532" i="5"/>
  <c r="R532" i="5"/>
  <c r="Q532" i="5"/>
  <c r="N532" i="5"/>
  <c r="T531" i="5"/>
  <c r="S531" i="5"/>
  <c r="R531" i="5"/>
  <c r="Q531" i="5"/>
  <c r="N531" i="5"/>
  <c r="T530" i="5"/>
  <c r="S530" i="5"/>
  <c r="R530" i="5"/>
  <c r="Q530" i="5"/>
  <c r="N530" i="5"/>
  <c r="T529" i="5"/>
  <c r="S529" i="5"/>
  <c r="R529" i="5"/>
  <c r="Q529" i="5"/>
  <c r="N529" i="5"/>
  <c r="T528" i="5"/>
  <c r="S528" i="5"/>
  <c r="R528" i="5"/>
  <c r="Q528" i="5"/>
  <c r="N528" i="5"/>
  <c r="T527" i="5"/>
  <c r="S527" i="5"/>
  <c r="R527" i="5"/>
  <c r="Q527" i="5"/>
  <c r="N527" i="5"/>
  <c r="T526" i="5"/>
  <c r="S526" i="5"/>
  <c r="R526" i="5"/>
  <c r="Q526" i="5"/>
  <c r="N526" i="5"/>
  <c r="T525" i="5"/>
  <c r="S525" i="5"/>
  <c r="R525" i="5"/>
  <c r="Q525" i="5"/>
  <c r="N525" i="5"/>
  <c r="T524" i="5"/>
  <c r="S524" i="5"/>
  <c r="R524" i="5"/>
  <c r="Q524" i="5"/>
  <c r="N524" i="5"/>
  <c r="T523" i="5"/>
  <c r="S523" i="5"/>
  <c r="R523" i="5"/>
  <c r="Q523" i="5"/>
  <c r="N523" i="5"/>
  <c r="T522" i="5"/>
  <c r="S522" i="5"/>
  <c r="R522" i="5"/>
  <c r="Q522" i="5"/>
  <c r="N522" i="5"/>
  <c r="T521" i="5"/>
  <c r="S521" i="5"/>
  <c r="R521" i="5"/>
  <c r="Q521" i="5"/>
  <c r="N521" i="5"/>
  <c r="T520" i="5"/>
  <c r="S520" i="5"/>
  <c r="R520" i="5"/>
  <c r="Q520" i="5"/>
  <c r="N520" i="5"/>
  <c r="T519" i="5"/>
  <c r="S519" i="5"/>
  <c r="R519" i="5"/>
  <c r="Q519" i="5"/>
  <c r="N519" i="5"/>
  <c r="T518" i="5"/>
  <c r="S518" i="5"/>
  <c r="R518" i="5"/>
  <c r="Q518" i="5"/>
  <c r="N518" i="5"/>
  <c r="T517" i="5"/>
  <c r="S517" i="5"/>
  <c r="R517" i="5"/>
  <c r="Q517" i="5"/>
  <c r="N517" i="5"/>
  <c r="T516" i="5"/>
  <c r="S516" i="5"/>
  <c r="R516" i="5"/>
  <c r="Q516" i="5"/>
  <c r="N516" i="5"/>
  <c r="T515" i="5"/>
  <c r="S515" i="5"/>
  <c r="R515" i="5"/>
  <c r="Q515" i="5"/>
  <c r="N515" i="5"/>
  <c r="T514" i="5"/>
  <c r="S514" i="5"/>
  <c r="R514" i="5"/>
  <c r="Q514" i="5"/>
  <c r="N514" i="5"/>
  <c r="T513" i="5"/>
  <c r="S513" i="5"/>
  <c r="R513" i="5"/>
  <c r="Q513" i="5"/>
  <c r="N513" i="5"/>
  <c r="T512" i="5"/>
  <c r="S512" i="5"/>
  <c r="R512" i="5"/>
  <c r="Q512" i="5"/>
  <c r="N512" i="5"/>
  <c r="T511" i="5"/>
  <c r="S511" i="5"/>
  <c r="R511" i="5"/>
  <c r="Q511" i="5"/>
  <c r="N511" i="5"/>
  <c r="T510" i="5"/>
  <c r="S510" i="5"/>
  <c r="R510" i="5"/>
  <c r="Q510" i="5"/>
  <c r="N510" i="5"/>
  <c r="T509" i="5"/>
  <c r="S509" i="5"/>
  <c r="R509" i="5"/>
  <c r="Q509" i="5"/>
  <c r="N509" i="5"/>
  <c r="T508" i="5"/>
  <c r="S508" i="5"/>
  <c r="R508" i="5"/>
  <c r="Q508" i="5"/>
  <c r="N508" i="5"/>
  <c r="T507" i="5"/>
  <c r="S507" i="5"/>
  <c r="R507" i="5"/>
  <c r="Q507" i="5"/>
  <c r="N507" i="5"/>
  <c r="T506" i="5"/>
  <c r="S506" i="5"/>
  <c r="R506" i="5"/>
  <c r="Q506" i="5"/>
  <c r="N506" i="5"/>
  <c r="T505" i="5"/>
  <c r="S505" i="5"/>
  <c r="R505" i="5"/>
  <c r="Q505" i="5"/>
  <c r="N505" i="5"/>
  <c r="T504" i="5"/>
  <c r="S504" i="5"/>
  <c r="R504" i="5"/>
  <c r="Q504" i="5"/>
  <c r="N504" i="5"/>
  <c r="T503" i="5"/>
  <c r="S503" i="5"/>
  <c r="R503" i="5"/>
  <c r="Q503" i="5"/>
  <c r="N503" i="5"/>
  <c r="T502" i="5"/>
  <c r="S502" i="5"/>
  <c r="R502" i="5"/>
  <c r="Q502" i="5"/>
  <c r="N502" i="5"/>
  <c r="T501" i="5"/>
  <c r="S501" i="5"/>
  <c r="R501" i="5"/>
  <c r="Q501" i="5"/>
  <c r="N501" i="5"/>
  <c r="T500" i="5"/>
  <c r="S500" i="5"/>
  <c r="R500" i="5"/>
  <c r="Q500" i="5"/>
  <c r="N500" i="5"/>
  <c r="T499" i="5"/>
  <c r="S499" i="5"/>
  <c r="R499" i="5"/>
  <c r="Q499" i="5"/>
  <c r="N499" i="5"/>
  <c r="T498" i="5"/>
  <c r="S498" i="5"/>
  <c r="R498" i="5"/>
  <c r="Q498" i="5"/>
  <c r="N498" i="5"/>
  <c r="T497" i="5"/>
  <c r="S497" i="5"/>
  <c r="R497" i="5"/>
  <c r="Q497" i="5"/>
  <c r="N497" i="5"/>
  <c r="T496" i="5"/>
  <c r="S496" i="5"/>
  <c r="R496" i="5"/>
  <c r="Q496" i="5"/>
  <c r="N496" i="5"/>
  <c r="T495" i="5"/>
  <c r="S495" i="5"/>
  <c r="R495" i="5"/>
  <c r="Q495" i="5"/>
  <c r="N495" i="5"/>
  <c r="T494" i="5"/>
  <c r="S494" i="5"/>
  <c r="R494" i="5"/>
  <c r="Q494" i="5"/>
  <c r="N494" i="5"/>
  <c r="T493" i="5"/>
  <c r="S493" i="5"/>
  <c r="R493" i="5"/>
  <c r="Q493" i="5"/>
  <c r="N493" i="5"/>
  <c r="T492" i="5"/>
  <c r="S492" i="5"/>
  <c r="R492" i="5"/>
  <c r="Q492" i="5"/>
  <c r="N492" i="5"/>
  <c r="T491" i="5"/>
  <c r="S491" i="5"/>
  <c r="R491" i="5"/>
  <c r="Q491" i="5"/>
  <c r="N491" i="5"/>
  <c r="T490" i="5"/>
  <c r="S490" i="5"/>
  <c r="R490" i="5"/>
  <c r="Q490" i="5"/>
  <c r="N490" i="5"/>
  <c r="T489" i="5"/>
  <c r="S489" i="5"/>
  <c r="R489" i="5"/>
  <c r="Q489" i="5"/>
  <c r="N489" i="5"/>
  <c r="T488" i="5"/>
  <c r="S488" i="5"/>
  <c r="R488" i="5"/>
  <c r="Q488" i="5"/>
  <c r="N488" i="5"/>
  <c r="T487" i="5"/>
  <c r="S487" i="5"/>
  <c r="R487" i="5"/>
  <c r="Q487" i="5"/>
  <c r="N487" i="5"/>
  <c r="T486" i="5"/>
  <c r="S486" i="5"/>
  <c r="R486" i="5"/>
  <c r="Q486" i="5"/>
  <c r="N486" i="5"/>
  <c r="T485" i="5"/>
  <c r="S485" i="5"/>
  <c r="R485" i="5"/>
  <c r="Q485" i="5"/>
  <c r="N485" i="5"/>
  <c r="T484" i="5"/>
  <c r="S484" i="5"/>
  <c r="R484" i="5"/>
  <c r="Q484" i="5"/>
  <c r="N484" i="5"/>
  <c r="T483" i="5"/>
  <c r="S483" i="5"/>
  <c r="R483" i="5"/>
  <c r="Q483" i="5"/>
  <c r="N483" i="5"/>
  <c r="T482" i="5"/>
  <c r="S482" i="5"/>
  <c r="R482" i="5"/>
  <c r="Q482" i="5"/>
  <c r="N482" i="5"/>
  <c r="T481" i="5"/>
  <c r="S481" i="5"/>
  <c r="R481" i="5"/>
  <c r="Q481" i="5"/>
  <c r="N481" i="5"/>
  <c r="T480" i="5"/>
  <c r="S480" i="5"/>
  <c r="R480" i="5"/>
  <c r="Q480" i="5"/>
  <c r="N480" i="5"/>
  <c r="T479" i="5"/>
  <c r="S479" i="5"/>
  <c r="R479" i="5"/>
  <c r="Q479" i="5"/>
  <c r="N479" i="5"/>
  <c r="T478" i="5"/>
  <c r="S478" i="5"/>
  <c r="R478" i="5"/>
  <c r="Q478" i="5"/>
  <c r="N478" i="5"/>
  <c r="T477" i="5"/>
  <c r="S477" i="5"/>
  <c r="R477" i="5"/>
  <c r="Q477" i="5"/>
  <c r="N477" i="5"/>
  <c r="T476" i="5"/>
  <c r="S476" i="5"/>
  <c r="R476" i="5"/>
  <c r="Q476" i="5"/>
  <c r="N476" i="5"/>
  <c r="T475" i="5"/>
  <c r="S475" i="5"/>
  <c r="R475" i="5"/>
  <c r="Q475" i="5"/>
  <c r="N475" i="5"/>
  <c r="T474" i="5"/>
  <c r="S474" i="5"/>
  <c r="R474" i="5"/>
  <c r="Q474" i="5"/>
  <c r="N474" i="5"/>
  <c r="T473" i="5"/>
  <c r="S473" i="5"/>
  <c r="R473" i="5"/>
  <c r="Q473" i="5"/>
  <c r="N473" i="5"/>
  <c r="T472" i="5"/>
  <c r="S472" i="5"/>
  <c r="R472" i="5"/>
  <c r="Q472" i="5"/>
  <c r="N472" i="5"/>
  <c r="T471" i="5"/>
  <c r="S471" i="5"/>
  <c r="R471" i="5"/>
  <c r="Q471" i="5"/>
  <c r="N471" i="5"/>
  <c r="T470" i="5"/>
  <c r="S470" i="5"/>
  <c r="R470" i="5"/>
  <c r="Q470" i="5"/>
  <c r="N470" i="5"/>
  <c r="T469" i="5"/>
  <c r="S469" i="5"/>
  <c r="R469" i="5"/>
  <c r="Q469" i="5"/>
  <c r="N469" i="5"/>
  <c r="T468" i="5"/>
  <c r="S468" i="5"/>
  <c r="R468" i="5"/>
  <c r="Q468" i="5"/>
  <c r="N468" i="5"/>
  <c r="T467" i="5"/>
  <c r="S467" i="5"/>
  <c r="R467" i="5"/>
  <c r="Q467" i="5"/>
  <c r="N467" i="5"/>
  <c r="T466" i="5"/>
  <c r="S466" i="5"/>
  <c r="R466" i="5"/>
  <c r="Q466" i="5"/>
  <c r="N466" i="5"/>
  <c r="T465" i="5"/>
  <c r="S465" i="5"/>
  <c r="R465" i="5"/>
  <c r="Q465" i="5"/>
  <c r="N465" i="5"/>
  <c r="T464" i="5"/>
  <c r="S464" i="5"/>
  <c r="R464" i="5"/>
  <c r="Q464" i="5"/>
  <c r="N464" i="5"/>
  <c r="T463" i="5"/>
  <c r="S463" i="5"/>
  <c r="R463" i="5"/>
  <c r="Q463" i="5"/>
  <c r="N463" i="5"/>
  <c r="T462" i="5"/>
  <c r="S462" i="5"/>
  <c r="R462" i="5"/>
  <c r="Q462" i="5"/>
  <c r="N462" i="5"/>
  <c r="T461" i="5"/>
  <c r="S461" i="5"/>
  <c r="R461" i="5"/>
  <c r="Q461" i="5"/>
  <c r="N461" i="5"/>
  <c r="T460" i="5"/>
  <c r="S460" i="5"/>
  <c r="R460" i="5"/>
  <c r="Q460" i="5"/>
  <c r="N460" i="5"/>
  <c r="T459" i="5"/>
  <c r="S459" i="5"/>
  <c r="R459" i="5"/>
  <c r="Q459" i="5"/>
  <c r="N459" i="5"/>
  <c r="T458" i="5"/>
  <c r="S458" i="5"/>
  <c r="R458" i="5"/>
  <c r="Q458" i="5"/>
  <c r="N458" i="5"/>
  <c r="T457" i="5"/>
  <c r="S457" i="5"/>
  <c r="R457" i="5"/>
  <c r="Q457" i="5"/>
  <c r="N457" i="5"/>
  <c r="T456" i="5"/>
  <c r="S456" i="5"/>
  <c r="R456" i="5"/>
  <c r="Q456" i="5"/>
  <c r="N456" i="5"/>
  <c r="T455" i="5"/>
  <c r="S455" i="5"/>
  <c r="R455" i="5"/>
  <c r="Q455" i="5"/>
  <c r="N455" i="5"/>
  <c r="T454" i="5"/>
  <c r="S454" i="5"/>
  <c r="R454" i="5"/>
  <c r="Q454" i="5"/>
  <c r="N454" i="5"/>
  <c r="T453" i="5"/>
  <c r="S453" i="5"/>
  <c r="R453" i="5"/>
  <c r="Q453" i="5"/>
  <c r="N453" i="5"/>
  <c r="T452" i="5"/>
  <c r="S452" i="5"/>
  <c r="R452" i="5"/>
  <c r="Q452" i="5"/>
  <c r="N452" i="5"/>
  <c r="T451" i="5"/>
  <c r="S451" i="5"/>
  <c r="R451" i="5"/>
  <c r="Q451" i="5"/>
  <c r="N451" i="5"/>
  <c r="T450" i="5"/>
  <c r="S450" i="5"/>
  <c r="R450" i="5"/>
  <c r="Q450" i="5"/>
  <c r="N450" i="5"/>
  <c r="T449" i="5"/>
  <c r="S449" i="5"/>
  <c r="R449" i="5"/>
  <c r="Q449" i="5"/>
  <c r="N449" i="5"/>
  <c r="T448" i="5"/>
  <c r="S448" i="5"/>
  <c r="R448" i="5"/>
  <c r="Q448" i="5"/>
  <c r="N448" i="5"/>
  <c r="T447" i="5"/>
  <c r="S447" i="5"/>
  <c r="R447" i="5"/>
  <c r="Q447" i="5"/>
  <c r="N447" i="5"/>
  <c r="T446" i="5"/>
  <c r="S446" i="5"/>
  <c r="R446" i="5"/>
  <c r="Q446" i="5"/>
  <c r="N446" i="5"/>
  <c r="T445" i="5"/>
  <c r="S445" i="5"/>
  <c r="R445" i="5"/>
  <c r="Q445" i="5"/>
  <c r="N445" i="5"/>
  <c r="T444" i="5"/>
  <c r="S444" i="5"/>
  <c r="R444" i="5"/>
  <c r="Q444" i="5"/>
  <c r="N444" i="5"/>
  <c r="T443" i="5"/>
  <c r="S443" i="5"/>
  <c r="R443" i="5"/>
  <c r="Q443" i="5"/>
  <c r="N443" i="5"/>
  <c r="T442" i="5"/>
  <c r="S442" i="5"/>
  <c r="R442" i="5"/>
  <c r="Q442" i="5"/>
  <c r="N442" i="5"/>
  <c r="T441" i="5"/>
  <c r="S441" i="5"/>
  <c r="R441" i="5"/>
  <c r="Q441" i="5"/>
  <c r="N441" i="5"/>
  <c r="T440" i="5"/>
  <c r="S440" i="5"/>
  <c r="R440" i="5"/>
  <c r="Q440" i="5"/>
  <c r="N440" i="5"/>
  <c r="T439" i="5"/>
  <c r="S439" i="5"/>
  <c r="R439" i="5"/>
  <c r="Q439" i="5"/>
  <c r="N439" i="5"/>
  <c r="T438" i="5"/>
  <c r="S438" i="5"/>
  <c r="R438" i="5"/>
  <c r="Q438" i="5"/>
  <c r="N438" i="5"/>
  <c r="T437" i="5"/>
  <c r="S437" i="5"/>
  <c r="R437" i="5"/>
  <c r="Q437" i="5"/>
  <c r="N437" i="5"/>
  <c r="T436" i="5"/>
  <c r="S436" i="5"/>
  <c r="R436" i="5"/>
  <c r="Q436" i="5"/>
  <c r="N436" i="5"/>
  <c r="T435" i="5"/>
  <c r="S435" i="5"/>
  <c r="R435" i="5"/>
  <c r="Q435" i="5"/>
  <c r="N435" i="5"/>
  <c r="T434" i="5"/>
  <c r="S434" i="5"/>
  <c r="R434" i="5"/>
  <c r="Q434" i="5"/>
  <c r="N434" i="5"/>
  <c r="T433" i="5"/>
  <c r="S433" i="5"/>
  <c r="R433" i="5"/>
  <c r="Q433" i="5"/>
  <c r="N433" i="5"/>
  <c r="T432" i="5"/>
  <c r="S432" i="5"/>
  <c r="R432" i="5"/>
  <c r="Q432" i="5"/>
  <c r="N432" i="5"/>
  <c r="T431" i="5"/>
  <c r="S431" i="5"/>
  <c r="R431" i="5"/>
  <c r="Q431" i="5"/>
  <c r="N431" i="5"/>
  <c r="T430" i="5"/>
  <c r="S430" i="5"/>
  <c r="R430" i="5"/>
  <c r="Q430" i="5"/>
  <c r="N430" i="5"/>
  <c r="T429" i="5"/>
  <c r="S429" i="5"/>
  <c r="R429" i="5"/>
  <c r="Q429" i="5"/>
  <c r="N429" i="5"/>
  <c r="T428" i="5"/>
  <c r="S428" i="5"/>
  <c r="R428" i="5"/>
  <c r="Q428" i="5"/>
  <c r="N428" i="5"/>
  <c r="T427" i="5"/>
  <c r="S427" i="5"/>
  <c r="R427" i="5"/>
  <c r="Q427" i="5"/>
  <c r="N427" i="5"/>
  <c r="T426" i="5"/>
  <c r="S426" i="5"/>
  <c r="R426" i="5"/>
  <c r="Q426" i="5"/>
  <c r="N426" i="5"/>
  <c r="T425" i="5"/>
  <c r="S425" i="5"/>
  <c r="R425" i="5"/>
  <c r="Q425" i="5"/>
  <c r="N425" i="5"/>
  <c r="T424" i="5"/>
  <c r="S424" i="5"/>
  <c r="R424" i="5"/>
  <c r="Q424" i="5"/>
  <c r="N424" i="5"/>
  <c r="T423" i="5"/>
  <c r="S423" i="5"/>
  <c r="R423" i="5"/>
  <c r="Q423" i="5"/>
  <c r="N423" i="5"/>
  <c r="T422" i="5"/>
  <c r="S422" i="5"/>
  <c r="R422" i="5"/>
  <c r="Q422" i="5"/>
  <c r="N422" i="5"/>
  <c r="T421" i="5"/>
  <c r="S421" i="5"/>
  <c r="R421" i="5"/>
  <c r="Q421" i="5"/>
  <c r="N421" i="5"/>
  <c r="T420" i="5"/>
  <c r="S420" i="5"/>
  <c r="R420" i="5"/>
  <c r="Q420" i="5"/>
  <c r="N420" i="5"/>
  <c r="T419" i="5"/>
  <c r="S419" i="5"/>
  <c r="R419" i="5"/>
  <c r="Q419" i="5"/>
  <c r="N419" i="5"/>
  <c r="T418" i="5"/>
  <c r="S418" i="5"/>
  <c r="R418" i="5"/>
  <c r="Q418" i="5"/>
  <c r="N418" i="5"/>
  <c r="T417" i="5"/>
  <c r="S417" i="5"/>
  <c r="R417" i="5"/>
  <c r="Q417" i="5"/>
  <c r="N417" i="5"/>
  <c r="T416" i="5"/>
  <c r="S416" i="5"/>
  <c r="R416" i="5"/>
  <c r="Q416" i="5"/>
  <c r="N416" i="5"/>
  <c r="T415" i="5"/>
  <c r="S415" i="5"/>
  <c r="R415" i="5"/>
  <c r="Q415" i="5"/>
  <c r="N415" i="5"/>
  <c r="T414" i="5"/>
  <c r="S414" i="5"/>
  <c r="R414" i="5"/>
  <c r="Q414" i="5"/>
  <c r="N414" i="5"/>
  <c r="T413" i="5"/>
  <c r="S413" i="5"/>
  <c r="R413" i="5"/>
  <c r="Q413" i="5"/>
  <c r="N413" i="5"/>
  <c r="T412" i="5"/>
  <c r="S412" i="5"/>
  <c r="R412" i="5"/>
  <c r="Q412" i="5"/>
  <c r="N412" i="5"/>
  <c r="T411" i="5"/>
  <c r="S411" i="5"/>
  <c r="R411" i="5"/>
  <c r="Q411" i="5"/>
  <c r="N411" i="5"/>
  <c r="T410" i="5"/>
  <c r="S410" i="5"/>
  <c r="R410" i="5"/>
  <c r="Q410" i="5"/>
  <c r="N410" i="5"/>
  <c r="T409" i="5"/>
  <c r="S409" i="5"/>
  <c r="R409" i="5"/>
  <c r="Q409" i="5"/>
  <c r="N409" i="5"/>
  <c r="T408" i="5"/>
  <c r="S408" i="5"/>
  <c r="R408" i="5"/>
  <c r="Q408" i="5"/>
  <c r="N408" i="5"/>
  <c r="T407" i="5"/>
  <c r="S407" i="5"/>
  <c r="R407" i="5"/>
  <c r="Q407" i="5"/>
  <c r="N407" i="5"/>
  <c r="T406" i="5"/>
  <c r="S406" i="5"/>
  <c r="R406" i="5"/>
  <c r="Q406" i="5"/>
  <c r="N406" i="5"/>
  <c r="T405" i="5"/>
  <c r="S405" i="5"/>
  <c r="R405" i="5"/>
  <c r="Q405" i="5"/>
  <c r="N405" i="5"/>
  <c r="T404" i="5"/>
  <c r="S404" i="5"/>
  <c r="R404" i="5"/>
  <c r="Q404" i="5"/>
  <c r="N404" i="5"/>
  <c r="T403" i="5"/>
  <c r="S403" i="5"/>
  <c r="R403" i="5"/>
  <c r="Q403" i="5"/>
  <c r="N403" i="5"/>
  <c r="T402" i="5"/>
  <c r="S402" i="5"/>
  <c r="R402" i="5"/>
  <c r="Q402" i="5"/>
  <c r="N402" i="5"/>
  <c r="T401" i="5"/>
  <c r="S401" i="5"/>
  <c r="R401" i="5"/>
  <c r="Q401" i="5"/>
  <c r="N401" i="5"/>
  <c r="T400" i="5"/>
  <c r="S400" i="5"/>
  <c r="R400" i="5"/>
  <c r="Q400" i="5"/>
  <c r="N400" i="5"/>
  <c r="T399" i="5"/>
  <c r="S399" i="5"/>
  <c r="R399" i="5"/>
  <c r="Q399" i="5"/>
  <c r="N399" i="5"/>
  <c r="T398" i="5"/>
  <c r="S398" i="5"/>
  <c r="R398" i="5"/>
  <c r="Q398" i="5"/>
  <c r="N398" i="5"/>
  <c r="T397" i="5"/>
  <c r="S397" i="5"/>
  <c r="R397" i="5"/>
  <c r="Q397" i="5"/>
  <c r="N397" i="5"/>
  <c r="T396" i="5"/>
  <c r="S396" i="5"/>
  <c r="R396" i="5"/>
  <c r="Q396" i="5"/>
  <c r="N396" i="5"/>
  <c r="T395" i="5"/>
  <c r="S395" i="5"/>
  <c r="R395" i="5"/>
  <c r="Q395" i="5"/>
  <c r="N395" i="5"/>
  <c r="T394" i="5"/>
  <c r="S394" i="5"/>
  <c r="R394" i="5"/>
  <c r="Q394" i="5"/>
  <c r="N394" i="5"/>
  <c r="T393" i="5"/>
  <c r="S393" i="5"/>
  <c r="R393" i="5"/>
  <c r="Q393" i="5"/>
  <c r="N393" i="5"/>
  <c r="T392" i="5"/>
  <c r="S392" i="5"/>
  <c r="R392" i="5"/>
  <c r="Q392" i="5"/>
  <c r="N392" i="5"/>
  <c r="T391" i="5"/>
  <c r="S391" i="5"/>
  <c r="R391" i="5"/>
  <c r="Q391" i="5"/>
  <c r="N391" i="5"/>
  <c r="T390" i="5"/>
  <c r="S390" i="5"/>
  <c r="R390" i="5"/>
  <c r="Q390" i="5"/>
  <c r="N390" i="5"/>
  <c r="T389" i="5"/>
  <c r="S389" i="5"/>
  <c r="R389" i="5"/>
  <c r="Q389" i="5"/>
  <c r="N389" i="5"/>
  <c r="T388" i="5"/>
  <c r="S388" i="5"/>
  <c r="R388" i="5"/>
  <c r="Q388" i="5"/>
  <c r="N388" i="5"/>
  <c r="T387" i="5"/>
  <c r="S387" i="5"/>
  <c r="R387" i="5"/>
  <c r="Q387" i="5"/>
  <c r="N387" i="5"/>
  <c r="T386" i="5"/>
  <c r="S386" i="5"/>
  <c r="R386" i="5"/>
  <c r="Q386" i="5"/>
  <c r="N386" i="5"/>
  <c r="T385" i="5"/>
  <c r="S385" i="5"/>
  <c r="R385" i="5"/>
  <c r="Q385" i="5"/>
  <c r="N385" i="5"/>
  <c r="T384" i="5"/>
  <c r="S384" i="5"/>
  <c r="R384" i="5"/>
  <c r="Q384" i="5"/>
  <c r="N384" i="5"/>
  <c r="T383" i="5"/>
  <c r="S383" i="5"/>
  <c r="R383" i="5"/>
  <c r="Q383" i="5"/>
  <c r="N383" i="5"/>
  <c r="T382" i="5"/>
  <c r="S382" i="5"/>
  <c r="R382" i="5"/>
  <c r="Q382" i="5"/>
  <c r="N382" i="5"/>
  <c r="T381" i="5"/>
  <c r="S381" i="5"/>
  <c r="R381" i="5"/>
  <c r="Q381" i="5"/>
  <c r="N381" i="5"/>
  <c r="T380" i="5"/>
  <c r="S380" i="5"/>
  <c r="R380" i="5"/>
  <c r="Q380" i="5"/>
  <c r="N380" i="5"/>
  <c r="T379" i="5"/>
  <c r="S379" i="5"/>
  <c r="R379" i="5"/>
  <c r="Q379" i="5"/>
  <c r="N379" i="5"/>
  <c r="T378" i="5"/>
  <c r="S378" i="5"/>
  <c r="R378" i="5"/>
  <c r="Q378" i="5"/>
  <c r="N378" i="5"/>
  <c r="T377" i="5"/>
  <c r="S377" i="5"/>
  <c r="R377" i="5"/>
  <c r="Q377" i="5"/>
  <c r="N377" i="5"/>
  <c r="T376" i="5"/>
  <c r="S376" i="5"/>
  <c r="R376" i="5"/>
  <c r="Q376" i="5"/>
  <c r="N376" i="5"/>
  <c r="T375" i="5"/>
  <c r="S375" i="5"/>
  <c r="R375" i="5"/>
  <c r="Q375" i="5"/>
  <c r="N375" i="5"/>
  <c r="T374" i="5"/>
  <c r="S374" i="5"/>
  <c r="R374" i="5"/>
  <c r="Q374" i="5"/>
  <c r="N374" i="5"/>
  <c r="T373" i="5"/>
  <c r="S373" i="5"/>
  <c r="R373" i="5"/>
  <c r="Q373" i="5"/>
  <c r="N373" i="5"/>
  <c r="T372" i="5"/>
  <c r="S372" i="5"/>
  <c r="R372" i="5"/>
  <c r="Q372" i="5"/>
  <c r="N372" i="5"/>
  <c r="T371" i="5"/>
  <c r="S371" i="5"/>
  <c r="R371" i="5"/>
  <c r="Q371" i="5"/>
  <c r="N371" i="5"/>
  <c r="T370" i="5"/>
  <c r="S370" i="5"/>
  <c r="R370" i="5"/>
  <c r="Q370" i="5"/>
  <c r="N370" i="5"/>
  <c r="T369" i="5"/>
  <c r="S369" i="5"/>
  <c r="R369" i="5"/>
  <c r="Q369" i="5"/>
  <c r="N369" i="5"/>
  <c r="T368" i="5"/>
  <c r="S368" i="5"/>
  <c r="R368" i="5"/>
  <c r="Q368" i="5"/>
  <c r="N368" i="5"/>
  <c r="T367" i="5"/>
  <c r="S367" i="5"/>
  <c r="R367" i="5"/>
  <c r="Q367" i="5"/>
  <c r="N367" i="5"/>
  <c r="T366" i="5"/>
  <c r="S366" i="5"/>
  <c r="R366" i="5"/>
  <c r="Q366" i="5"/>
  <c r="N366" i="5"/>
  <c r="T365" i="5"/>
  <c r="S365" i="5"/>
  <c r="R365" i="5"/>
  <c r="Q365" i="5"/>
  <c r="N365" i="5"/>
  <c r="T364" i="5"/>
  <c r="S364" i="5"/>
  <c r="R364" i="5"/>
  <c r="Q364" i="5"/>
  <c r="N364" i="5"/>
  <c r="T363" i="5"/>
  <c r="S363" i="5"/>
  <c r="R363" i="5"/>
  <c r="Q363" i="5"/>
  <c r="N363" i="5"/>
  <c r="T362" i="5"/>
  <c r="S362" i="5"/>
  <c r="R362" i="5"/>
  <c r="Q362" i="5"/>
  <c r="N362" i="5"/>
  <c r="T361" i="5"/>
  <c r="S361" i="5"/>
  <c r="R361" i="5"/>
  <c r="Q361" i="5"/>
  <c r="N361" i="5"/>
  <c r="T360" i="5"/>
  <c r="S360" i="5"/>
  <c r="R360" i="5"/>
  <c r="Q360" i="5"/>
  <c r="N360" i="5"/>
  <c r="T359" i="5"/>
  <c r="S359" i="5"/>
  <c r="R359" i="5"/>
  <c r="Q359" i="5"/>
  <c r="N359" i="5"/>
  <c r="T358" i="5"/>
  <c r="S358" i="5"/>
  <c r="R358" i="5"/>
  <c r="Q358" i="5"/>
  <c r="N358" i="5"/>
  <c r="T357" i="5"/>
  <c r="S357" i="5"/>
  <c r="R357" i="5"/>
  <c r="Q357" i="5"/>
  <c r="N357" i="5"/>
  <c r="T356" i="5"/>
  <c r="S356" i="5"/>
  <c r="R356" i="5"/>
  <c r="Q356" i="5"/>
  <c r="N356" i="5"/>
  <c r="T355" i="5"/>
  <c r="S355" i="5"/>
  <c r="R355" i="5"/>
  <c r="Q355" i="5"/>
  <c r="N355" i="5"/>
  <c r="T354" i="5"/>
  <c r="S354" i="5"/>
  <c r="R354" i="5"/>
  <c r="Q354" i="5"/>
  <c r="N354" i="5"/>
  <c r="T353" i="5"/>
  <c r="S353" i="5"/>
  <c r="R353" i="5"/>
  <c r="Q353" i="5"/>
  <c r="N353" i="5"/>
  <c r="T352" i="5"/>
  <c r="S352" i="5"/>
  <c r="R352" i="5"/>
  <c r="Q352" i="5"/>
  <c r="N352" i="5"/>
  <c r="T351" i="5"/>
  <c r="S351" i="5"/>
  <c r="R351" i="5"/>
  <c r="Q351" i="5"/>
  <c r="N351" i="5"/>
  <c r="T350" i="5"/>
  <c r="S350" i="5"/>
  <c r="R350" i="5"/>
  <c r="Q350" i="5"/>
  <c r="N350" i="5"/>
  <c r="T349" i="5"/>
  <c r="S349" i="5"/>
  <c r="R349" i="5"/>
  <c r="Q349" i="5"/>
  <c r="N349" i="5"/>
  <c r="T348" i="5"/>
  <c r="S348" i="5"/>
  <c r="R348" i="5"/>
  <c r="Q348" i="5"/>
  <c r="N348" i="5"/>
  <c r="T347" i="5"/>
  <c r="S347" i="5"/>
  <c r="R347" i="5"/>
  <c r="Q347" i="5"/>
  <c r="N347" i="5"/>
  <c r="T346" i="5"/>
  <c r="S346" i="5"/>
  <c r="R346" i="5"/>
  <c r="Q346" i="5"/>
  <c r="N346" i="5"/>
  <c r="T345" i="5"/>
  <c r="S345" i="5"/>
  <c r="R345" i="5"/>
  <c r="Q345" i="5"/>
  <c r="N345" i="5"/>
  <c r="T344" i="5"/>
  <c r="S344" i="5"/>
  <c r="R344" i="5"/>
  <c r="Q344" i="5"/>
  <c r="N344" i="5"/>
  <c r="T343" i="5"/>
  <c r="S343" i="5"/>
  <c r="R343" i="5"/>
  <c r="Q343" i="5"/>
  <c r="N343" i="5"/>
  <c r="T342" i="5"/>
  <c r="S342" i="5"/>
  <c r="R342" i="5"/>
  <c r="Q342" i="5"/>
  <c r="N342" i="5"/>
  <c r="T341" i="5"/>
  <c r="S341" i="5"/>
  <c r="R341" i="5"/>
  <c r="Q341" i="5"/>
  <c r="N341" i="5"/>
  <c r="T340" i="5"/>
  <c r="S340" i="5"/>
  <c r="R340" i="5"/>
  <c r="Q340" i="5"/>
  <c r="N340" i="5"/>
  <c r="T339" i="5"/>
  <c r="S339" i="5"/>
  <c r="R339" i="5"/>
  <c r="Q339" i="5"/>
  <c r="N339" i="5"/>
  <c r="T338" i="5"/>
  <c r="S338" i="5"/>
  <c r="R338" i="5"/>
  <c r="Q338" i="5"/>
  <c r="N338" i="5"/>
  <c r="T337" i="5"/>
  <c r="S337" i="5"/>
  <c r="R337" i="5"/>
  <c r="Q337" i="5"/>
  <c r="N337" i="5"/>
  <c r="T336" i="5"/>
  <c r="S336" i="5"/>
  <c r="R336" i="5"/>
  <c r="Q336" i="5"/>
  <c r="N336" i="5"/>
  <c r="T335" i="5"/>
  <c r="S335" i="5"/>
  <c r="R335" i="5"/>
  <c r="Q335" i="5"/>
  <c r="N335" i="5"/>
  <c r="T334" i="5"/>
  <c r="S334" i="5"/>
  <c r="R334" i="5"/>
  <c r="Q334" i="5"/>
  <c r="N334" i="5"/>
  <c r="T333" i="5"/>
  <c r="S333" i="5"/>
  <c r="R333" i="5"/>
  <c r="Q333" i="5"/>
  <c r="N333" i="5"/>
  <c r="T332" i="5"/>
  <c r="S332" i="5"/>
  <c r="R332" i="5"/>
  <c r="Q332" i="5"/>
  <c r="N332" i="5"/>
  <c r="T331" i="5"/>
  <c r="S331" i="5"/>
  <c r="R331" i="5"/>
  <c r="Q331" i="5"/>
  <c r="N331" i="5"/>
  <c r="T330" i="5"/>
  <c r="S330" i="5"/>
  <c r="R330" i="5"/>
  <c r="Q330" i="5"/>
  <c r="N330" i="5"/>
  <c r="T329" i="5"/>
  <c r="S329" i="5"/>
  <c r="R329" i="5"/>
  <c r="Q329" i="5"/>
  <c r="N329" i="5"/>
  <c r="T328" i="5"/>
  <c r="S328" i="5"/>
  <c r="R328" i="5"/>
  <c r="Q328" i="5"/>
  <c r="N328" i="5"/>
  <c r="T327" i="5"/>
  <c r="S327" i="5"/>
  <c r="R327" i="5"/>
  <c r="Q327" i="5"/>
  <c r="N327" i="5"/>
  <c r="T326" i="5"/>
  <c r="S326" i="5"/>
  <c r="R326" i="5"/>
  <c r="Q326" i="5"/>
  <c r="N326" i="5"/>
  <c r="T325" i="5"/>
  <c r="S325" i="5"/>
  <c r="R325" i="5"/>
  <c r="Q325" i="5"/>
  <c r="N325" i="5"/>
  <c r="T324" i="5"/>
  <c r="S324" i="5"/>
  <c r="R324" i="5"/>
  <c r="Q324" i="5"/>
  <c r="N324" i="5"/>
  <c r="T323" i="5"/>
  <c r="S323" i="5"/>
  <c r="R323" i="5"/>
  <c r="Q323" i="5"/>
  <c r="N323" i="5"/>
  <c r="T322" i="5"/>
  <c r="S322" i="5"/>
  <c r="R322" i="5"/>
  <c r="Q322" i="5"/>
  <c r="N322" i="5"/>
  <c r="T321" i="5"/>
  <c r="S321" i="5"/>
  <c r="R321" i="5"/>
  <c r="Q321" i="5"/>
  <c r="N321" i="5"/>
  <c r="T320" i="5"/>
  <c r="S320" i="5"/>
  <c r="R320" i="5"/>
  <c r="Q320" i="5"/>
  <c r="N320" i="5"/>
  <c r="T319" i="5"/>
  <c r="S319" i="5"/>
  <c r="R319" i="5"/>
  <c r="Q319" i="5"/>
  <c r="N319" i="5"/>
  <c r="T318" i="5"/>
  <c r="S318" i="5"/>
  <c r="R318" i="5"/>
  <c r="Q318" i="5"/>
  <c r="N318" i="5"/>
  <c r="T317" i="5"/>
  <c r="S317" i="5"/>
  <c r="R317" i="5"/>
  <c r="Q317" i="5"/>
  <c r="N317" i="5"/>
  <c r="T316" i="5"/>
  <c r="S316" i="5"/>
  <c r="R316" i="5"/>
  <c r="Q316" i="5"/>
  <c r="N316" i="5"/>
  <c r="T315" i="5"/>
  <c r="S315" i="5"/>
  <c r="R315" i="5"/>
  <c r="Q315" i="5"/>
  <c r="N315" i="5"/>
  <c r="T314" i="5"/>
  <c r="S314" i="5"/>
  <c r="R314" i="5"/>
  <c r="Q314" i="5"/>
  <c r="N314" i="5"/>
  <c r="T313" i="5"/>
  <c r="S313" i="5"/>
  <c r="R313" i="5"/>
  <c r="Q313" i="5"/>
  <c r="N313" i="5"/>
  <c r="T312" i="5"/>
  <c r="S312" i="5"/>
  <c r="R312" i="5"/>
  <c r="Q312" i="5"/>
  <c r="N312" i="5"/>
  <c r="T311" i="5"/>
  <c r="S311" i="5"/>
  <c r="R311" i="5"/>
  <c r="Q311" i="5"/>
  <c r="N311" i="5"/>
  <c r="T310" i="5"/>
  <c r="S310" i="5"/>
  <c r="R310" i="5"/>
  <c r="Q310" i="5"/>
  <c r="N310" i="5"/>
  <c r="T309" i="5"/>
  <c r="S309" i="5"/>
  <c r="R309" i="5"/>
  <c r="Q309" i="5"/>
  <c r="N309" i="5"/>
  <c r="T308" i="5"/>
  <c r="S308" i="5"/>
  <c r="R308" i="5"/>
  <c r="Q308" i="5"/>
  <c r="N308" i="5"/>
  <c r="T307" i="5"/>
  <c r="S307" i="5"/>
  <c r="R307" i="5"/>
  <c r="Q307" i="5"/>
  <c r="N307" i="5"/>
  <c r="T306" i="5"/>
  <c r="S306" i="5"/>
  <c r="R306" i="5"/>
  <c r="Q306" i="5"/>
  <c r="N306" i="5"/>
  <c r="T305" i="5"/>
  <c r="S305" i="5"/>
  <c r="R305" i="5"/>
  <c r="Q305" i="5"/>
  <c r="N305" i="5"/>
  <c r="T304" i="5"/>
  <c r="S304" i="5"/>
  <c r="R304" i="5"/>
  <c r="Q304" i="5"/>
  <c r="N304" i="5"/>
  <c r="T303" i="5"/>
  <c r="S303" i="5"/>
  <c r="R303" i="5"/>
  <c r="Q303" i="5"/>
  <c r="N303" i="5"/>
  <c r="T302" i="5"/>
  <c r="S302" i="5"/>
  <c r="R302" i="5"/>
  <c r="Q302" i="5"/>
  <c r="N302" i="5"/>
  <c r="T301" i="5"/>
  <c r="S301" i="5"/>
  <c r="R301" i="5"/>
  <c r="Q301" i="5"/>
  <c r="N301" i="5"/>
  <c r="T300" i="5"/>
  <c r="S300" i="5"/>
  <c r="R300" i="5"/>
  <c r="Q300" i="5"/>
  <c r="N300" i="5"/>
  <c r="T299" i="5"/>
  <c r="S299" i="5"/>
  <c r="R299" i="5"/>
  <c r="Q299" i="5"/>
  <c r="N299" i="5"/>
  <c r="T298" i="5"/>
  <c r="S298" i="5"/>
  <c r="R298" i="5"/>
  <c r="Q298" i="5"/>
  <c r="N298" i="5"/>
  <c r="T297" i="5"/>
  <c r="S297" i="5"/>
  <c r="R297" i="5"/>
  <c r="Q297" i="5"/>
  <c r="N297" i="5"/>
  <c r="T296" i="5"/>
  <c r="S296" i="5"/>
  <c r="R296" i="5"/>
  <c r="Q296" i="5"/>
  <c r="N296" i="5"/>
  <c r="T295" i="5"/>
  <c r="S295" i="5"/>
  <c r="R295" i="5"/>
  <c r="Q295" i="5"/>
  <c r="N295" i="5"/>
  <c r="T294" i="5"/>
  <c r="S294" i="5"/>
  <c r="R294" i="5"/>
  <c r="Q294" i="5"/>
  <c r="N294" i="5"/>
  <c r="T293" i="5"/>
  <c r="S293" i="5"/>
  <c r="R293" i="5"/>
  <c r="Q293" i="5"/>
  <c r="N293" i="5"/>
  <c r="T292" i="5"/>
  <c r="S292" i="5"/>
  <c r="R292" i="5"/>
  <c r="Q292" i="5"/>
  <c r="N292" i="5"/>
  <c r="T291" i="5"/>
  <c r="S291" i="5"/>
  <c r="R291" i="5"/>
  <c r="Q291" i="5"/>
  <c r="N291" i="5"/>
  <c r="T290" i="5"/>
  <c r="S290" i="5"/>
  <c r="R290" i="5"/>
  <c r="Q290" i="5"/>
  <c r="N290" i="5"/>
  <c r="T289" i="5"/>
  <c r="S289" i="5"/>
  <c r="R289" i="5"/>
  <c r="Q289" i="5"/>
  <c r="N289" i="5"/>
  <c r="T288" i="5"/>
  <c r="S288" i="5"/>
  <c r="R288" i="5"/>
  <c r="Q288" i="5"/>
  <c r="N288" i="5"/>
  <c r="T287" i="5"/>
  <c r="S287" i="5"/>
  <c r="R287" i="5"/>
  <c r="Q287" i="5"/>
  <c r="N287" i="5"/>
  <c r="T286" i="5"/>
  <c r="S286" i="5"/>
  <c r="R286" i="5"/>
  <c r="Q286" i="5"/>
  <c r="N286" i="5"/>
  <c r="T285" i="5"/>
  <c r="S285" i="5"/>
  <c r="R285" i="5"/>
  <c r="Q285" i="5"/>
  <c r="N285" i="5"/>
  <c r="T284" i="5"/>
  <c r="S284" i="5"/>
  <c r="R284" i="5"/>
  <c r="Q284" i="5"/>
  <c r="N284" i="5"/>
  <c r="T283" i="5"/>
  <c r="S283" i="5"/>
  <c r="R283" i="5"/>
  <c r="Q283" i="5"/>
  <c r="N283" i="5"/>
  <c r="T282" i="5"/>
  <c r="S282" i="5"/>
  <c r="R282" i="5"/>
  <c r="Q282" i="5"/>
  <c r="N282" i="5"/>
  <c r="T281" i="5"/>
  <c r="S281" i="5"/>
  <c r="R281" i="5"/>
  <c r="Q281" i="5"/>
  <c r="N281" i="5"/>
  <c r="T280" i="5"/>
  <c r="S280" i="5"/>
  <c r="R280" i="5"/>
  <c r="Q280" i="5"/>
  <c r="N280" i="5"/>
  <c r="T279" i="5"/>
  <c r="S279" i="5"/>
  <c r="R279" i="5"/>
  <c r="Q279" i="5"/>
  <c r="N279" i="5"/>
  <c r="T278" i="5"/>
  <c r="S278" i="5"/>
  <c r="R278" i="5"/>
  <c r="Q278" i="5"/>
  <c r="N278" i="5"/>
  <c r="T277" i="5"/>
  <c r="S277" i="5"/>
  <c r="R277" i="5"/>
  <c r="Q277" i="5"/>
  <c r="N277" i="5"/>
  <c r="T276" i="5"/>
  <c r="S276" i="5"/>
  <c r="R276" i="5"/>
  <c r="Q276" i="5"/>
  <c r="N276" i="5"/>
  <c r="T275" i="5"/>
  <c r="S275" i="5"/>
  <c r="R275" i="5"/>
  <c r="Q275" i="5"/>
  <c r="N275" i="5"/>
  <c r="T274" i="5"/>
  <c r="S274" i="5"/>
  <c r="R274" i="5"/>
  <c r="Q274" i="5"/>
  <c r="N274" i="5"/>
  <c r="T273" i="5"/>
  <c r="S273" i="5"/>
  <c r="R273" i="5"/>
  <c r="Q273" i="5"/>
  <c r="N273" i="5"/>
  <c r="T272" i="5"/>
  <c r="S272" i="5"/>
  <c r="R272" i="5"/>
  <c r="Q272" i="5"/>
  <c r="N272" i="5"/>
  <c r="T271" i="5"/>
  <c r="S271" i="5"/>
  <c r="R271" i="5"/>
  <c r="Q271" i="5"/>
  <c r="N271" i="5"/>
  <c r="T270" i="5"/>
  <c r="S270" i="5"/>
  <c r="R270" i="5"/>
  <c r="Q270" i="5"/>
  <c r="N270" i="5"/>
  <c r="T269" i="5"/>
  <c r="S269" i="5"/>
  <c r="R269" i="5"/>
  <c r="Q269" i="5"/>
  <c r="N269" i="5"/>
  <c r="T268" i="5"/>
  <c r="S268" i="5"/>
  <c r="R268" i="5"/>
  <c r="Q268" i="5"/>
  <c r="N268" i="5"/>
  <c r="T267" i="5"/>
  <c r="S267" i="5"/>
  <c r="R267" i="5"/>
  <c r="Q267" i="5"/>
  <c r="N267" i="5"/>
  <c r="T266" i="5"/>
  <c r="S266" i="5"/>
  <c r="R266" i="5"/>
  <c r="Q266" i="5"/>
  <c r="N266" i="5"/>
  <c r="T265" i="5"/>
  <c r="S265" i="5"/>
  <c r="R265" i="5"/>
  <c r="Q265" i="5"/>
  <c r="N265" i="5"/>
  <c r="T264" i="5"/>
  <c r="S264" i="5"/>
  <c r="R264" i="5"/>
  <c r="Q264" i="5"/>
  <c r="N264" i="5"/>
  <c r="T263" i="5"/>
  <c r="S263" i="5"/>
  <c r="R263" i="5"/>
  <c r="Q263" i="5"/>
  <c r="N263" i="5"/>
  <c r="T262" i="5"/>
  <c r="S262" i="5"/>
  <c r="R262" i="5"/>
  <c r="Q262" i="5"/>
  <c r="N262" i="5"/>
  <c r="T261" i="5"/>
  <c r="S261" i="5"/>
  <c r="R261" i="5"/>
  <c r="Q261" i="5"/>
  <c r="N261" i="5"/>
  <c r="T260" i="5"/>
  <c r="S260" i="5"/>
  <c r="R260" i="5"/>
  <c r="Q260" i="5"/>
  <c r="N260" i="5"/>
  <c r="T259" i="5"/>
  <c r="S259" i="5"/>
  <c r="R259" i="5"/>
  <c r="Q259" i="5"/>
  <c r="N259" i="5"/>
  <c r="T258" i="5"/>
  <c r="S258" i="5"/>
  <c r="R258" i="5"/>
  <c r="Q258" i="5"/>
  <c r="N258" i="5"/>
  <c r="T257" i="5"/>
  <c r="S257" i="5"/>
  <c r="R257" i="5"/>
  <c r="Q257" i="5"/>
  <c r="N257" i="5"/>
  <c r="T256" i="5"/>
  <c r="S256" i="5"/>
  <c r="R256" i="5"/>
  <c r="Q256" i="5"/>
  <c r="N256" i="5"/>
  <c r="T255" i="5"/>
  <c r="S255" i="5"/>
  <c r="R255" i="5"/>
  <c r="Q255" i="5"/>
  <c r="N255" i="5"/>
  <c r="T254" i="5"/>
  <c r="S254" i="5"/>
  <c r="R254" i="5"/>
  <c r="Q254" i="5"/>
  <c r="N254" i="5"/>
  <c r="T253" i="5"/>
  <c r="S253" i="5"/>
  <c r="R253" i="5"/>
  <c r="Q253" i="5"/>
  <c r="N253" i="5"/>
  <c r="T252" i="5"/>
  <c r="S252" i="5"/>
  <c r="R252" i="5"/>
  <c r="Q252" i="5"/>
  <c r="N252" i="5"/>
  <c r="T251" i="5"/>
  <c r="S251" i="5"/>
  <c r="R251" i="5"/>
  <c r="Q251" i="5"/>
  <c r="N251" i="5"/>
  <c r="T250" i="5"/>
  <c r="S250" i="5"/>
  <c r="R250" i="5"/>
  <c r="Q250" i="5"/>
  <c r="N250" i="5"/>
  <c r="T249" i="5"/>
  <c r="S249" i="5"/>
  <c r="R249" i="5"/>
  <c r="Q249" i="5"/>
  <c r="N249" i="5"/>
  <c r="T248" i="5"/>
  <c r="S248" i="5"/>
  <c r="R248" i="5"/>
  <c r="Q248" i="5"/>
  <c r="N248" i="5"/>
  <c r="T247" i="5"/>
  <c r="S247" i="5"/>
  <c r="R247" i="5"/>
  <c r="Q247" i="5"/>
  <c r="N247" i="5"/>
  <c r="T246" i="5"/>
  <c r="S246" i="5"/>
  <c r="R246" i="5"/>
  <c r="Q246" i="5"/>
  <c r="N246" i="5"/>
  <c r="T245" i="5"/>
  <c r="S245" i="5"/>
  <c r="R245" i="5"/>
  <c r="Q245" i="5"/>
  <c r="N245" i="5"/>
  <c r="T244" i="5"/>
  <c r="S244" i="5"/>
  <c r="R244" i="5"/>
  <c r="Q244" i="5"/>
  <c r="N244" i="5"/>
  <c r="T243" i="5"/>
  <c r="S243" i="5"/>
  <c r="R243" i="5"/>
  <c r="Q243" i="5"/>
  <c r="N243" i="5"/>
  <c r="T242" i="5"/>
  <c r="S242" i="5"/>
  <c r="R242" i="5"/>
  <c r="Q242" i="5"/>
  <c r="N242" i="5"/>
  <c r="T241" i="5"/>
  <c r="S241" i="5"/>
  <c r="R241" i="5"/>
  <c r="Q241" i="5"/>
  <c r="N241" i="5"/>
  <c r="T240" i="5"/>
  <c r="S240" i="5"/>
  <c r="R240" i="5"/>
  <c r="Q240" i="5"/>
  <c r="N240" i="5"/>
  <c r="T239" i="5"/>
  <c r="S239" i="5"/>
  <c r="R239" i="5"/>
  <c r="Q239" i="5"/>
  <c r="N239" i="5"/>
  <c r="T238" i="5"/>
  <c r="S238" i="5"/>
  <c r="R238" i="5"/>
  <c r="Q238" i="5"/>
  <c r="N238" i="5"/>
  <c r="T237" i="5"/>
  <c r="S237" i="5"/>
  <c r="R237" i="5"/>
  <c r="Q237" i="5"/>
  <c r="N237" i="5"/>
  <c r="T236" i="5"/>
  <c r="S236" i="5"/>
  <c r="R236" i="5"/>
  <c r="Q236" i="5"/>
  <c r="N236" i="5"/>
  <c r="T235" i="5"/>
  <c r="S235" i="5"/>
  <c r="R235" i="5"/>
  <c r="Q235" i="5"/>
  <c r="N235" i="5"/>
  <c r="T234" i="5"/>
  <c r="S234" i="5"/>
  <c r="R234" i="5"/>
  <c r="Q234" i="5"/>
  <c r="N234" i="5"/>
  <c r="T233" i="5"/>
  <c r="S233" i="5"/>
  <c r="R233" i="5"/>
  <c r="Q233" i="5"/>
  <c r="N233" i="5"/>
  <c r="T232" i="5"/>
  <c r="S232" i="5"/>
  <c r="R232" i="5"/>
  <c r="Q232" i="5"/>
  <c r="N232" i="5"/>
  <c r="T231" i="5"/>
  <c r="S231" i="5"/>
  <c r="R231" i="5"/>
  <c r="Q231" i="5"/>
  <c r="N231" i="5"/>
  <c r="T230" i="5"/>
  <c r="S230" i="5"/>
  <c r="R230" i="5"/>
  <c r="Q230" i="5"/>
  <c r="N230" i="5"/>
  <c r="T229" i="5"/>
  <c r="S229" i="5"/>
  <c r="R229" i="5"/>
  <c r="Q229" i="5"/>
  <c r="N229" i="5"/>
  <c r="T228" i="5"/>
  <c r="S228" i="5"/>
  <c r="R228" i="5"/>
  <c r="Q228" i="5"/>
  <c r="N228" i="5"/>
  <c r="T227" i="5"/>
  <c r="S227" i="5"/>
  <c r="R227" i="5"/>
  <c r="Q227" i="5"/>
  <c r="N227" i="5"/>
  <c r="T226" i="5"/>
  <c r="S226" i="5"/>
  <c r="R226" i="5"/>
  <c r="Q226" i="5"/>
  <c r="N226" i="5"/>
  <c r="T225" i="5"/>
  <c r="S225" i="5"/>
  <c r="R225" i="5"/>
  <c r="Q225" i="5"/>
  <c r="N225" i="5"/>
  <c r="T224" i="5"/>
  <c r="S224" i="5"/>
  <c r="R224" i="5"/>
  <c r="Q224" i="5"/>
  <c r="N224" i="5"/>
  <c r="T223" i="5"/>
  <c r="S223" i="5"/>
  <c r="R223" i="5"/>
  <c r="Q223" i="5"/>
  <c r="N223" i="5"/>
  <c r="T222" i="5"/>
  <c r="S222" i="5"/>
  <c r="R222" i="5"/>
  <c r="Q222" i="5"/>
  <c r="N222" i="5"/>
  <c r="T221" i="5"/>
  <c r="S221" i="5"/>
  <c r="R221" i="5"/>
  <c r="Q221" i="5"/>
  <c r="N221" i="5"/>
  <c r="T220" i="5"/>
  <c r="S220" i="5"/>
  <c r="R220" i="5"/>
  <c r="Q220" i="5"/>
  <c r="N220" i="5"/>
  <c r="T219" i="5"/>
  <c r="S219" i="5"/>
  <c r="R219" i="5"/>
  <c r="Q219" i="5"/>
  <c r="N219" i="5"/>
  <c r="T218" i="5"/>
  <c r="S218" i="5"/>
  <c r="R218" i="5"/>
  <c r="Q218" i="5"/>
  <c r="N218" i="5"/>
  <c r="T217" i="5"/>
  <c r="S217" i="5"/>
  <c r="R217" i="5"/>
  <c r="Q217" i="5"/>
  <c r="N217" i="5"/>
  <c r="T216" i="5"/>
  <c r="S216" i="5"/>
  <c r="R216" i="5"/>
  <c r="Q216" i="5"/>
  <c r="N216" i="5"/>
  <c r="T215" i="5"/>
  <c r="S215" i="5"/>
  <c r="R215" i="5"/>
  <c r="Q215" i="5"/>
  <c r="N215" i="5"/>
  <c r="T214" i="5"/>
  <c r="S214" i="5"/>
  <c r="R214" i="5"/>
  <c r="Q214" i="5"/>
  <c r="N214" i="5"/>
  <c r="T213" i="5"/>
  <c r="S213" i="5"/>
  <c r="R213" i="5"/>
  <c r="Q213" i="5"/>
  <c r="N213" i="5"/>
  <c r="T212" i="5"/>
  <c r="S212" i="5"/>
  <c r="R212" i="5"/>
  <c r="Q212" i="5"/>
  <c r="N212" i="5"/>
  <c r="T211" i="5"/>
  <c r="S211" i="5"/>
  <c r="R211" i="5"/>
  <c r="Q211" i="5"/>
  <c r="N211" i="5"/>
  <c r="T210" i="5"/>
  <c r="S210" i="5"/>
  <c r="R210" i="5"/>
  <c r="Q210" i="5"/>
  <c r="N210" i="5"/>
  <c r="T209" i="5"/>
  <c r="S209" i="5"/>
  <c r="R209" i="5"/>
  <c r="Q209" i="5"/>
  <c r="N209" i="5"/>
  <c r="T208" i="5"/>
  <c r="S208" i="5"/>
  <c r="R208" i="5"/>
  <c r="Q208" i="5"/>
  <c r="N208" i="5"/>
  <c r="T207" i="5"/>
  <c r="S207" i="5"/>
  <c r="R207" i="5"/>
  <c r="Q207" i="5"/>
  <c r="N207" i="5"/>
  <c r="T206" i="5"/>
  <c r="S206" i="5"/>
  <c r="R206" i="5"/>
  <c r="Q206" i="5"/>
  <c r="N206" i="5"/>
  <c r="T205" i="5"/>
  <c r="S205" i="5"/>
  <c r="R205" i="5"/>
  <c r="Q205" i="5"/>
  <c r="N205" i="5"/>
  <c r="T204" i="5"/>
  <c r="S204" i="5"/>
  <c r="R204" i="5"/>
  <c r="Q204" i="5"/>
  <c r="N204" i="5"/>
  <c r="T203" i="5"/>
  <c r="S203" i="5"/>
  <c r="R203" i="5"/>
  <c r="Q203" i="5"/>
  <c r="N203" i="5"/>
  <c r="T202" i="5"/>
  <c r="S202" i="5"/>
  <c r="R202" i="5"/>
  <c r="Q202" i="5"/>
  <c r="N202" i="5"/>
  <c r="T201" i="5"/>
  <c r="S201" i="5"/>
  <c r="R201" i="5"/>
  <c r="Q201" i="5"/>
  <c r="N201" i="5"/>
  <c r="T200" i="5"/>
  <c r="S200" i="5"/>
  <c r="R200" i="5"/>
  <c r="Q200" i="5"/>
  <c r="N200" i="5"/>
  <c r="T199" i="5"/>
  <c r="S199" i="5"/>
  <c r="R199" i="5"/>
  <c r="Q199" i="5"/>
  <c r="N199" i="5"/>
  <c r="T198" i="5"/>
  <c r="S198" i="5"/>
  <c r="R198" i="5"/>
  <c r="Q198" i="5"/>
  <c r="N198" i="5"/>
  <c r="T197" i="5"/>
  <c r="S197" i="5"/>
  <c r="R197" i="5"/>
  <c r="Q197" i="5"/>
  <c r="N197" i="5"/>
  <c r="T196" i="5"/>
  <c r="S196" i="5"/>
  <c r="R196" i="5"/>
  <c r="Q196" i="5"/>
  <c r="N196" i="5"/>
  <c r="T195" i="5"/>
  <c r="S195" i="5"/>
  <c r="R195" i="5"/>
  <c r="Q195" i="5"/>
  <c r="N195" i="5"/>
  <c r="T194" i="5"/>
  <c r="S194" i="5"/>
  <c r="R194" i="5"/>
  <c r="Q194" i="5"/>
  <c r="N194" i="5"/>
  <c r="T193" i="5"/>
  <c r="S193" i="5"/>
  <c r="R193" i="5"/>
  <c r="Q193" i="5"/>
  <c r="N193" i="5"/>
  <c r="T192" i="5"/>
  <c r="S192" i="5"/>
  <c r="R192" i="5"/>
  <c r="Q192" i="5"/>
  <c r="N192" i="5"/>
  <c r="T191" i="5"/>
  <c r="S191" i="5"/>
  <c r="R191" i="5"/>
  <c r="Q191" i="5"/>
  <c r="N191" i="5"/>
  <c r="T190" i="5"/>
  <c r="S190" i="5"/>
  <c r="R190" i="5"/>
  <c r="Q190" i="5"/>
  <c r="N190" i="5"/>
  <c r="T189" i="5"/>
  <c r="S189" i="5"/>
  <c r="R189" i="5"/>
  <c r="Q189" i="5"/>
  <c r="N189" i="5"/>
  <c r="T188" i="5"/>
  <c r="S188" i="5"/>
  <c r="R188" i="5"/>
  <c r="Q188" i="5"/>
  <c r="N188" i="5"/>
  <c r="T187" i="5"/>
  <c r="S187" i="5"/>
  <c r="R187" i="5"/>
  <c r="Q187" i="5"/>
  <c r="N187" i="5"/>
  <c r="T186" i="5"/>
  <c r="S186" i="5"/>
  <c r="R186" i="5"/>
  <c r="Q186" i="5"/>
  <c r="N186" i="5"/>
  <c r="T185" i="5"/>
  <c r="S185" i="5"/>
  <c r="R185" i="5"/>
  <c r="Q185" i="5"/>
  <c r="N185" i="5"/>
  <c r="T184" i="5"/>
  <c r="S184" i="5"/>
  <c r="R184" i="5"/>
  <c r="Q184" i="5"/>
  <c r="N184" i="5"/>
  <c r="T183" i="5"/>
  <c r="S183" i="5"/>
  <c r="R183" i="5"/>
  <c r="Q183" i="5"/>
  <c r="N183" i="5"/>
  <c r="T182" i="5"/>
  <c r="S182" i="5"/>
  <c r="R182" i="5"/>
  <c r="Q182" i="5"/>
  <c r="N182" i="5"/>
  <c r="T181" i="5"/>
  <c r="S181" i="5"/>
  <c r="R181" i="5"/>
  <c r="Q181" i="5"/>
  <c r="N181" i="5"/>
  <c r="T180" i="5"/>
  <c r="S180" i="5"/>
  <c r="R180" i="5"/>
  <c r="Q180" i="5"/>
  <c r="N180" i="5"/>
  <c r="T179" i="5"/>
  <c r="S179" i="5"/>
  <c r="R179" i="5"/>
  <c r="Q179" i="5"/>
  <c r="N179" i="5"/>
  <c r="T178" i="5"/>
  <c r="S178" i="5"/>
  <c r="R178" i="5"/>
  <c r="Q178" i="5"/>
  <c r="N178" i="5"/>
  <c r="T177" i="5"/>
  <c r="S177" i="5"/>
  <c r="R177" i="5"/>
  <c r="Q177" i="5"/>
  <c r="N177" i="5"/>
  <c r="T176" i="5"/>
  <c r="S176" i="5"/>
  <c r="R176" i="5"/>
  <c r="Q176" i="5"/>
  <c r="N176" i="5"/>
  <c r="T175" i="5"/>
  <c r="S175" i="5"/>
  <c r="R175" i="5"/>
  <c r="Q175" i="5"/>
  <c r="N175" i="5"/>
  <c r="T174" i="5"/>
  <c r="S174" i="5"/>
  <c r="R174" i="5"/>
  <c r="Q174" i="5"/>
  <c r="N174" i="5"/>
  <c r="T173" i="5"/>
  <c r="S173" i="5"/>
  <c r="R173" i="5"/>
  <c r="Q173" i="5"/>
  <c r="N173" i="5"/>
  <c r="T172" i="5"/>
  <c r="S172" i="5"/>
  <c r="R172" i="5"/>
  <c r="Q172" i="5"/>
  <c r="N172" i="5"/>
  <c r="T171" i="5"/>
  <c r="S171" i="5"/>
  <c r="R171" i="5"/>
  <c r="Q171" i="5"/>
  <c r="N171" i="5"/>
  <c r="T170" i="5"/>
  <c r="S170" i="5"/>
  <c r="R170" i="5"/>
  <c r="Q170" i="5"/>
  <c r="N170" i="5"/>
  <c r="T169" i="5"/>
  <c r="S169" i="5"/>
  <c r="R169" i="5"/>
  <c r="Q169" i="5"/>
  <c r="N169" i="5"/>
  <c r="T168" i="5"/>
  <c r="S168" i="5"/>
  <c r="R168" i="5"/>
  <c r="Q168" i="5"/>
  <c r="N168" i="5"/>
  <c r="T167" i="5"/>
  <c r="S167" i="5"/>
  <c r="R167" i="5"/>
  <c r="Q167" i="5"/>
  <c r="N167" i="5"/>
  <c r="T166" i="5"/>
  <c r="S166" i="5"/>
  <c r="R166" i="5"/>
  <c r="Q166" i="5"/>
  <c r="N166" i="5"/>
  <c r="T165" i="5"/>
  <c r="S165" i="5"/>
  <c r="R165" i="5"/>
  <c r="Q165" i="5"/>
  <c r="N165" i="5"/>
  <c r="T164" i="5"/>
  <c r="S164" i="5"/>
  <c r="R164" i="5"/>
  <c r="Q164" i="5"/>
  <c r="N164" i="5"/>
  <c r="T163" i="5"/>
  <c r="S163" i="5"/>
  <c r="R163" i="5"/>
  <c r="Q163" i="5"/>
  <c r="N163" i="5"/>
  <c r="T162" i="5"/>
  <c r="S162" i="5"/>
  <c r="R162" i="5"/>
  <c r="Q162" i="5"/>
  <c r="N162" i="5"/>
  <c r="T161" i="5"/>
  <c r="S161" i="5"/>
  <c r="R161" i="5"/>
  <c r="Q161" i="5"/>
  <c r="N161" i="5"/>
  <c r="T160" i="5"/>
  <c r="S160" i="5"/>
  <c r="R160" i="5"/>
  <c r="Q160" i="5"/>
  <c r="N160" i="5"/>
  <c r="T159" i="5"/>
  <c r="S159" i="5"/>
  <c r="R159" i="5"/>
  <c r="Q159" i="5"/>
  <c r="N159" i="5"/>
  <c r="T158" i="5"/>
  <c r="S158" i="5"/>
  <c r="R158" i="5"/>
  <c r="Q158" i="5"/>
  <c r="N158" i="5"/>
  <c r="T157" i="5"/>
  <c r="S157" i="5"/>
  <c r="R157" i="5"/>
  <c r="Q157" i="5"/>
  <c r="N157" i="5"/>
  <c r="T156" i="5"/>
  <c r="S156" i="5"/>
  <c r="R156" i="5"/>
  <c r="Q156" i="5"/>
  <c r="N156" i="5"/>
  <c r="T155" i="5"/>
  <c r="S155" i="5"/>
  <c r="R155" i="5"/>
  <c r="Q155" i="5"/>
  <c r="N155" i="5"/>
  <c r="T154" i="5"/>
  <c r="S154" i="5"/>
  <c r="R154" i="5"/>
  <c r="Q154" i="5"/>
  <c r="N154" i="5"/>
  <c r="T153" i="5"/>
  <c r="S153" i="5"/>
  <c r="R153" i="5"/>
  <c r="Q153" i="5"/>
  <c r="N153" i="5"/>
  <c r="T152" i="5"/>
  <c r="S152" i="5"/>
  <c r="R152" i="5"/>
  <c r="Q152" i="5"/>
  <c r="N152" i="5"/>
  <c r="T151" i="5"/>
  <c r="S151" i="5"/>
  <c r="R151" i="5"/>
  <c r="Q151" i="5"/>
  <c r="N151" i="5"/>
  <c r="T150" i="5"/>
  <c r="S150" i="5"/>
  <c r="R150" i="5"/>
  <c r="Q150" i="5"/>
  <c r="N150" i="5"/>
  <c r="T149" i="5"/>
  <c r="S149" i="5"/>
  <c r="R149" i="5"/>
  <c r="Q149" i="5"/>
  <c r="N149" i="5"/>
  <c r="T148" i="5"/>
  <c r="S148" i="5"/>
  <c r="R148" i="5"/>
  <c r="Q148" i="5"/>
  <c r="N148" i="5"/>
  <c r="T147" i="5"/>
  <c r="S147" i="5"/>
  <c r="R147" i="5"/>
  <c r="Q147" i="5"/>
  <c r="N147" i="5"/>
  <c r="T146" i="5"/>
  <c r="S146" i="5"/>
  <c r="R146" i="5"/>
  <c r="Q146" i="5"/>
  <c r="N146" i="5"/>
  <c r="T145" i="5"/>
  <c r="S145" i="5"/>
  <c r="R145" i="5"/>
  <c r="Q145" i="5"/>
  <c r="N145" i="5"/>
  <c r="T144" i="5"/>
  <c r="S144" i="5"/>
  <c r="R144" i="5"/>
  <c r="Q144" i="5"/>
  <c r="N144" i="5"/>
  <c r="T143" i="5"/>
  <c r="S143" i="5"/>
  <c r="R143" i="5"/>
  <c r="Q143" i="5"/>
  <c r="N143" i="5"/>
  <c r="T142" i="5"/>
  <c r="S142" i="5"/>
  <c r="R142" i="5"/>
  <c r="Q142" i="5"/>
  <c r="N142" i="5"/>
  <c r="T141" i="5"/>
  <c r="S141" i="5"/>
  <c r="R141" i="5"/>
  <c r="Q141" i="5"/>
  <c r="N141" i="5"/>
  <c r="T140" i="5"/>
  <c r="S140" i="5"/>
  <c r="R140" i="5"/>
  <c r="Q140" i="5"/>
  <c r="N140" i="5"/>
  <c r="T139" i="5"/>
  <c r="S139" i="5"/>
  <c r="R139" i="5"/>
  <c r="Q139" i="5"/>
  <c r="N139" i="5"/>
  <c r="T138" i="5"/>
  <c r="S138" i="5"/>
  <c r="R138" i="5"/>
  <c r="Q138" i="5"/>
  <c r="N138" i="5"/>
  <c r="T137" i="5"/>
  <c r="S137" i="5"/>
  <c r="R137" i="5"/>
  <c r="Q137" i="5"/>
  <c r="N137" i="5"/>
  <c r="T136" i="5"/>
  <c r="S136" i="5"/>
  <c r="R136" i="5"/>
  <c r="Q136" i="5"/>
  <c r="N136" i="5"/>
  <c r="T135" i="5"/>
  <c r="S135" i="5"/>
  <c r="R135" i="5"/>
  <c r="Q135" i="5"/>
  <c r="N135" i="5"/>
  <c r="T134" i="5"/>
  <c r="S134" i="5"/>
  <c r="R134" i="5"/>
  <c r="Q134" i="5"/>
  <c r="N134" i="5"/>
  <c r="T133" i="5"/>
  <c r="S133" i="5"/>
  <c r="R133" i="5"/>
  <c r="Q133" i="5"/>
  <c r="N133" i="5"/>
  <c r="T132" i="5"/>
  <c r="S132" i="5"/>
  <c r="R132" i="5"/>
  <c r="Q132" i="5"/>
  <c r="N132" i="5"/>
  <c r="T131" i="5"/>
  <c r="S131" i="5"/>
  <c r="R131" i="5"/>
  <c r="Q131" i="5"/>
  <c r="N131" i="5"/>
  <c r="T130" i="5"/>
  <c r="S130" i="5"/>
  <c r="R130" i="5"/>
  <c r="Q130" i="5"/>
  <c r="N130" i="5"/>
  <c r="T129" i="5"/>
  <c r="S129" i="5"/>
  <c r="R129" i="5"/>
  <c r="Q129" i="5"/>
  <c r="N129" i="5"/>
  <c r="T128" i="5"/>
  <c r="S128" i="5"/>
  <c r="R128" i="5"/>
  <c r="Q128" i="5"/>
  <c r="N128" i="5"/>
  <c r="T127" i="5"/>
  <c r="S127" i="5"/>
  <c r="R127" i="5"/>
  <c r="Q127" i="5"/>
  <c r="N127" i="5"/>
  <c r="T126" i="5"/>
  <c r="S126" i="5"/>
  <c r="R126" i="5"/>
  <c r="Q126" i="5"/>
  <c r="N126" i="5"/>
  <c r="T125" i="5"/>
  <c r="S125" i="5"/>
  <c r="R125" i="5"/>
  <c r="Q125" i="5"/>
  <c r="N125" i="5"/>
  <c r="T124" i="5"/>
  <c r="S124" i="5"/>
  <c r="R124" i="5"/>
  <c r="Q124" i="5"/>
  <c r="N124" i="5"/>
  <c r="T123" i="5"/>
  <c r="S123" i="5"/>
  <c r="R123" i="5"/>
  <c r="Q123" i="5"/>
  <c r="N123" i="5"/>
  <c r="T122" i="5"/>
  <c r="S122" i="5"/>
  <c r="R122" i="5"/>
  <c r="Q122" i="5"/>
  <c r="N122" i="5"/>
  <c r="T121" i="5"/>
  <c r="S121" i="5"/>
  <c r="R121" i="5"/>
  <c r="Q121" i="5"/>
  <c r="N121" i="5"/>
  <c r="T120" i="5"/>
  <c r="S120" i="5"/>
  <c r="R120" i="5"/>
  <c r="Q120" i="5"/>
  <c r="N120" i="5"/>
  <c r="T119" i="5"/>
  <c r="S119" i="5"/>
  <c r="R119" i="5"/>
  <c r="Q119" i="5"/>
  <c r="N119" i="5"/>
  <c r="T118" i="5"/>
  <c r="S118" i="5"/>
  <c r="R118" i="5"/>
  <c r="Q118" i="5"/>
  <c r="N118" i="5"/>
  <c r="T117" i="5"/>
  <c r="S117" i="5"/>
  <c r="R117" i="5"/>
  <c r="Q117" i="5"/>
  <c r="N117" i="5"/>
  <c r="T116" i="5"/>
  <c r="S116" i="5"/>
  <c r="R116" i="5"/>
  <c r="Q116" i="5"/>
  <c r="N116" i="5"/>
  <c r="T115" i="5"/>
  <c r="S115" i="5"/>
  <c r="R115" i="5"/>
  <c r="Q115" i="5"/>
  <c r="N115" i="5"/>
  <c r="T114" i="5"/>
  <c r="S114" i="5"/>
  <c r="R114" i="5"/>
  <c r="Q114" i="5"/>
  <c r="N114" i="5"/>
  <c r="T113" i="5"/>
  <c r="S113" i="5"/>
  <c r="R113" i="5"/>
  <c r="Q113" i="5"/>
  <c r="N113" i="5"/>
  <c r="T112" i="5"/>
  <c r="S112" i="5"/>
  <c r="R112" i="5"/>
  <c r="Q112" i="5"/>
  <c r="N112" i="5"/>
  <c r="T111" i="5"/>
  <c r="S111" i="5"/>
  <c r="R111" i="5"/>
  <c r="Q111" i="5"/>
  <c r="N111" i="5"/>
  <c r="T110" i="5"/>
  <c r="S110" i="5"/>
  <c r="R110" i="5"/>
  <c r="Q110" i="5"/>
  <c r="N110" i="5"/>
  <c r="T109" i="5"/>
  <c r="S109" i="5"/>
  <c r="R109" i="5"/>
  <c r="Q109" i="5"/>
  <c r="N109" i="5"/>
  <c r="T108" i="5"/>
  <c r="S108" i="5"/>
  <c r="R108" i="5"/>
  <c r="Q108" i="5"/>
  <c r="N108" i="5"/>
  <c r="T107" i="5"/>
  <c r="S107" i="5"/>
  <c r="R107" i="5"/>
  <c r="Q107" i="5"/>
  <c r="N107" i="5"/>
  <c r="T106" i="5"/>
  <c r="S106" i="5"/>
  <c r="R106" i="5"/>
  <c r="Q106" i="5"/>
  <c r="N106" i="5"/>
  <c r="T105" i="5"/>
  <c r="S105" i="5"/>
  <c r="R105" i="5"/>
  <c r="Q105" i="5"/>
  <c r="N105" i="5"/>
  <c r="T104" i="5"/>
  <c r="S104" i="5"/>
  <c r="R104" i="5"/>
  <c r="Q104" i="5"/>
  <c r="N104" i="5"/>
  <c r="T103" i="5"/>
  <c r="S103" i="5"/>
  <c r="R103" i="5"/>
  <c r="Q103" i="5"/>
  <c r="N103" i="5"/>
  <c r="T102" i="5"/>
  <c r="S102" i="5"/>
  <c r="R102" i="5"/>
  <c r="Q102" i="5"/>
  <c r="N102" i="5"/>
  <c r="T101" i="5"/>
  <c r="S101" i="5"/>
  <c r="R101" i="5"/>
  <c r="Q101" i="5"/>
  <c r="N101" i="5"/>
  <c r="T100" i="5"/>
  <c r="S100" i="5"/>
  <c r="R100" i="5"/>
  <c r="Q100" i="5"/>
  <c r="N100" i="5"/>
  <c r="T99" i="5"/>
  <c r="S99" i="5"/>
  <c r="R99" i="5"/>
  <c r="Q99" i="5"/>
  <c r="N99" i="5"/>
  <c r="T98" i="5"/>
  <c r="S98" i="5"/>
  <c r="R98" i="5"/>
  <c r="Q98" i="5"/>
  <c r="N98" i="5"/>
  <c r="T97" i="5"/>
  <c r="S97" i="5"/>
  <c r="R97" i="5"/>
  <c r="Q97" i="5"/>
  <c r="N97" i="5"/>
  <c r="T96" i="5"/>
  <c r="S96" i="5"/>
  <c r="R96" i="5"/>
  <c r="Q96" i="5"/>
  <c r="N96" i="5"/>
  <c r="T95" i="5"/>
  <c r="S95" i="5"/>
  <c r="R95" i="5"/>
  <c r="Q95" i="5"/>
  <c r="N95" i="5"/>
  <c r="T94" i="5"/>
  <c r="S94" i="5"/>
  <c r="R94" i="5"/>
  <c r="Q94" i="5"/>
  <c r="N94" i="5"/>
  <c r="T93" i="5"/>
  <c r="S93" i="5"/>
  <c r="R93" i="5"/>
  <c r="Q93" i="5"/>
  <c r="N93" i="5"/>
  <c r="T92" i="5"/>
  <c r="S92" i="5"/>
  <c r="R92" i="5"/>
  <c r="Q92" i="5"/>
  <c r="N92" i="5"/>
  <c r="T91" i="5"/>
  <c r="S91" i="5"/>
  <c r="R91" i="5"/>
  <c r="Q91" i="5"/>
  <c r="N91" i="5"/>
  <c r="T90" i="5"/>
  <c r="S90" i="5"/>
  <c r="R90" i="5"/>
  <c r="Q90" i="5"/>
  <c r="N90" i="5"/>
  <c r="T89" i="5"/>
  <c r="S89" i="5"/>
  <c r="R89" i="5"/>
  <c r="Q89" i="5"/>
  <c r="N89" i="5"/>
  <c r="T88" i="5"/>
  <c r="S88" i="5"/>
  <c r="R88" i="5"/>
  <c r="Q88" i="5"/>
  <c r="N88" i="5"/>
  <c r="T87" i="5"/>
  <c r="S87" i="5"/>
  <c r="R87" i="5"/>
  <c r="Q87" i="5"/>
  <c r="N87" i="5"/>
  <c r="T86" i="5"/>
  <c r="S86" i="5"/>
  <c r="R86" i="5"/>
  <c r="Q86" i="5"/>
  <c r="N86" i="5"/>
  <c r="T85" i="5"/>
  <c r="S85" i="5"/>
  <c r="R85" i="5"/>
  <c r="Q85" i="5"/>
  <c r="N85" i="5"/>
  <c r="T84" i="5"/>
  <c r="S84" i="5"/>
  <c r="R84" i="5"/>
  <c r="Q84" i="5"/>
  <c r="N84" i="5"/>
  <c r="T83" i="5"/>
  <c r="S83" i="5"/>
  <c r="R83" i="5"/>
  <c r="Q83" i="5"/>
  <c r="N83" i="5"/>
  <c r="T82" i="5"/>
  <c r="S82" i="5"/>
  <c r="R82" i="5"/>
  <c r="Q82" i="5"/>
  <c r="N82" i="5"/>
  <c r="T81" i="5"/>
  <c r="S81" i="5"/>
  <c r="R81" i="5"/>
  <c r="Q81" i="5"/>
  <c r="N81" i="5"/>
  <c r="T80" i="5"/>
  <c r="S80" i="5"/>
  <c r="R80" i="5"/>
  <c r="Q80" i="5"/>
  <c r="N80" i="5"/>
  <c r="T79" i="5"/>
  <c r="S79" i="5"/>
  <c r="R79" i="5"/>
  <c r="Q79" i="5"/>
  <c r="N79" i="5"/>
  <c r="T78" i="5"/>
  <c r="S78" i="5"/>
  <c r="R78" i="5"/>
  <c r="Q78" i="5"/>
  <c r="N78" i="5"/>
  <c r="T77" i="5"/>
  <c r="S77" i="5"/>
  <c r="R77" i="5"/>
  <c r="Q77" i="5"/>
  <c r="N77" i="5"/>
  <c r="T76" i="5"/>
  <c r="S76" i="5"/>
  <c r="R76" i="5"/>
  <c r="Q76" i="5"/>
  <c r="N76" i="5"/>
  <c r="T75" i="5"/>
  <c r="S75" i="5"/>
  <c r="R75" i="5"/>
  <c r="Q75" i="5"/>
  <c r="N75" i="5"/>
  <c r="T74" i="5"/>
  <c r="S74" i="5"/>
  <c r="R74" i="5"/>
  <c r="Q74" i="5"/>
  <c r="N74" i="5"/>
  <c r="T73" i="5"/>
  <c r="S73" i="5"/>
  <c r="R73" i="5"/>
  <c r="Q73" i="5"/>
  <c r="N73" i="5"/>
  <c r="T72" i="5"/>
  <c r="S72" i="5"/>
  <c r="R72" i="5"/>
  <c r="Q72" i="5"/>
  <c r="N72" i="5"/>
  <c r="T71" i="5"/>
  <c r="S71" i="5"/>
  <c r="R71" i="5"/>
  <c r="Q71" i="5"/>
  <c r="N71" i="5"/>
  <c r="T70" i="5"/>
  <c r="S70" i="5"/>
  <c r="R70" i="5"/>
  <c r="Q70" i="5"/>
  <c r="N70" i="5"/>
  <c r="T69" i="5"/>
  <c r="S69" i="5"/>
  <c r="R69" i="5"/>
  <c r="Q69" i="5"/>
  <c r="N69" i="5"/>
  <c r="T68" i="5"/>
  <c r="S68" i="5"/>
  <c r="R68" i="5"/>
  <c r="Q68" i="5"/>
  <c r="N68" i="5"/>
  <c r="T67" i="5"/>
  <c r="S67" i="5"/>
  <c r="R67" i="5"/>
  <c r="Q67" i="5"/>
  <c r="N67" i="5"/>
  <c r="T66" i="5"/>
  <c r="S66" i="5"/>
  <c r="R66" i="5"/>
  <c r="Q66" i="5"/>
  <c r="N66" i="5"/>
  <c r="T65" i="5"/>
  <c r="S65" i="5"/>
  <c r="R65" i="5"/>
  <c r="Q65" i="5"/>
  <c r="N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61" i="5"/>
  <c r="S61" i="5"/>
  <c r="R61" i="5"/>
  <c r="Q61" i="5"/>
  <c r="N61" i="5"/>
  <c r="T60" i="5"/>
  <c r="S60" i="5"/>
  <c r="R60" i="5"/>
  <c r="Q60" i="5"/>
  <c r="N60" i="5"/>
  <c r="T59" i="5"/>
  <c r="S59" i="5"/>
  <c r="R59" i="5"/>
  <c r="Q59" i="5"/>
  <c r="N59" i="5"/>
  <c r="T58" i="5"/>
  <c r="S58" i="5"/>
  <c r="R58" i="5"/>
  <c r="Q58" i="5"/>
  <c r="N58" i="5"/>
  <c r="T57" i="5"/>
  <c r="S57" i="5"/>
  <c r="R57" i="5"/>
  <c r="Q57" i="5"/>
  <c r="N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51" i="5"/>
  <c r="S51" i="5"/>
  <c r="R51" i="5"/>
  <c r="Q51" i="5"/>
  <c r="N51" i="5"/>
  <c r="T50" i="5"/>
  <c r="S50" i="5"/>
  <c r="R50" i="5"/>
  <c r="Q50" i="5"/>
  <c r="N50" i="5"/>
  <c r="T49" i="5"/>
  <c r="S49" i="5"/>
  <c r="R49" i="5"/>
  <c r="Q49" i="5"/>
  <c r="N49" i="5"/>
  <c r="T48" i="5"/>
  <c r="S48" i="5"/>
  <c r="R48" i="5"/>
  <c r="Q48" i="5"/>
  <c r="N48" i="5"/>
  <c r="T47" i="5"/>
  <c r="S47" i="5"/>
  <c r="R47" i="5"/>
  <c r="Q47" i="5"/>
  <c r="N47" i="5"/>
  <c r="T46" i="5"/>
  <c r="S46" i="5"/>
  <c r="R46" i="5"/>
  <c r="Q46" i="5"/>
  <c r="N46" i="5"/>
  <c r="T45" i="5"/>
  <c r="S45" i="5"/>
  <c r="R45" i="5"/>
  <c r="Q45" i="5"/>
  <c r="N45" i="5"/>
  <c r="T44" i="5"/>
  <c r="S44" i="5"/>
  <c r="R44" i="5"/>
  <c r="Q44" i="5"/>
  <c r="N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4" i="5"/>
  <c r="S34" i="5"/>
  <c r="R34" i="5"/>
  <c r="Q34" i="5"/>
  <c r="N34" i="5"/>
  <c r="T33" i="5"/>
  <c r="S33" i="5"/>
  <c r="R33" i="5"/>
  <c r="Q33" i="5"/>
  <c r="N33" i="5"/>
  <c r="T32" i="5"/>
  <c r="S32" i="5"/>
  <c r="R32" i="5"/>
  <c r="Q32" i="5"/>
  <c r="N32" i="5"/>
  <c r="T31" i="5"/>
  <c r="S31" i="5"/>
  <c r="R31" i="5"/>
  <c r="Q31" i="5"/>
  <c r="N31" i="5"/>
  <c r="T30" i="5"/>
  <c r="S30" i="5"/>
  <c r="R30" i="5"/>
  <c r="Q30" i="5"/>
  <c r="N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<sst xmlns="http://schemas.openxmlformats.org/spreadsheetml/2006/main" count="9344" uniqueCount="2537">
  <si>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</si>
  <si>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</si>
  <si>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</si>
  <si>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</si>
  <si>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</si>
  <si>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</si>
  <si>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</si>
  <si>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</si>
  <si>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</si>
  <si>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</si>
  <si>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</si>
  <si>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</si>
  <si>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</si>
  <si>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</si>
  <si>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</si>
  <si>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</si>
  <si>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</si>
  <si>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</si>
  <si>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</si>
  <si>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</si>
  <si>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</si>
  <si>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</si>
  <si>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</si>
  <si>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</si>
  <si>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</si>
  <si>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</si>
  <si>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</si>
  <si>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</si>
  <si>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</si>
  <si>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</si>
  <si>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</si>
  <si>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</si>
  <si>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</si>
  <si>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</si>
  <si>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</si>
  <si>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</si>
  <si>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16-11/18</t>
  </si>
  <si>
    <t>ZDRAVILA</t>
  </si>
  <si>
    <t>1. OBDOBJE: 1.8.2018 - 31.1.2019</t>
  </si>
  <si>
    <t>odprti postopek</t>
  </si>
  <si>
    <t>Da, za obdobje od 1.8.2018 do 31.7.2022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</si>
  <si>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</si>
  <si>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</si>
  <si>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</si>
  <si>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</si>
  <si>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</si>
  <si>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</si>
  <si>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</si>
  <si>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</si>
  <si>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</si>
  <si>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</si>
  <si>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</si>
  <si>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</si>
  <si>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</si>
  <si>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ZDRAVILA 1 -  ZDRAVILA PO NELASTNIŠKIH IMENIH</t>
  </si>
  <si>
    <t>*</t>
  </si>
  <si>
    <t>1.</t>
  </si>
  <si>
    <t>podsklop: ZDRAVILA 1</t>
  </si>
  <si>
    <t>ODPRT</t>
  </si>
  <si>
    <t>ZDRAVILA 1</t>
  </si>
  <si>
    <t>EOB</t>
  </si>
  <si>
    <t>Zap. št.</t>
  </si>
  <si>
    <t>Naziv blaga</t>
  </si>
  <si>
    <t>Farmacevtska oblika in jakost</t>
  </si>
  <si>
    <t>OEM (osnovna enota mere)</t>
  </si>
  <si>
    <t>Lastnost 3</t>
  </si>
  <si>
    <t>Lastnost 4</t>
  </si>
  <si>
    <t>EM</t>
  </si>
  <si>
    <t>Količina</t>
  </si>
  <si>
    <t>Št. vzorcev</t>
  </si>
  <si>
    <t>Var.</t>
  </si>
  <si>
    <t>Veljavna cena brez DDV za prijavljeno pakiranje pri JAZMP</t>
  </si>
  <si>
    <t>Št.enot v prijavljenem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</si>
  <si>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</si>
  <si>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</si>
  <si>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</si>
  <si>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</si>
  <si>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</si>
  <si>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</si>
  <si>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</si>
  <si>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</si>
  <si>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</si>
  <si>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</si>
  <si>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</si>
  <si>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</si>
  <si>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</si>
  <si>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ACENOKUMAROL</t>
  </si>
  <si>
    <t>tableta 4mg</t>
  </si>
  <si>
    <t>tableta</t>
  </si>
  <si>
    <t>B01AA07</t>
  </si>
  <si>
    <t>KOS</t>
  </si>
  <si>
    <t>ACETAZOLAMID</t>
  </si>
  <si>
    <t>Tableta, 250mg</t>
  </si>
  <si>
    <t>S01EC01</t>
  </si>
  <si>
    <t>Tableta s podaljšanim sproščanjem 250mg</t>
  </si>
  <si>
    <t>prašek za raztopino za injiciranje, viala 500mg</t>
  </si>
  <si>
    <t>viala</t>
  </si>
  <si>
    <t>ACETILCISTEIN</t>
  </si>
  <si>
    <t>Zrnca za peroralno raztopino, 200mg/5g, vrečka 5g</t>
  </si>
  <si>
    <t>vrečka</t>
  </si>
  <si>
    <t>R05CB01</t>
  </si>
  <si>
    <t>šumeče tableta 600mg</t>
  </si>
  <si>
    <t>Raztopina za infundiranje, 5g/25ml</t>
  </si>
  <si>
    <t>AMPULA</t>
  </si>
  <si>
    <t>V03AB23</t>
  </si>
  <si>
    <t>ACETILSALICILAT</t>
  </si>
  <si>
    <t>Prašek za raztopino za injiciranje, 500mg/5ml</t>
  </si>
  <si>
    <t>N02BA01</t>
  </si>
  <si>
    <t>ACETILSALICILNA KISLINA</t>
  </si>
  <si>
    <t>Tableta, 500mg</t>
  </si>
  <si>
    <t>Žvečljiva tableta, 500mg</t>
  </si>
  <si>
    <t>gastrorezistentna tableta 100mg</t>
  </si>
  <si>
    <t>B01AC06</t>
  </si>
  <si>
    <t>prašek 2 g za raztopino za injiciranje</t>
  </si>
  <si>
    <t>ACETILSALICILNA KISLINA, DIPIRIDAMOL</t>
  </si>
  <si>
    <t>kapsula 200mg+25mg</t>
  </si>
  <si>
    <t>kapsula</t>
  </si>
  <si>
    <t>B01AC07</t>
  </si>
  <si>
    <t>ACIKLOVIR</t>
  </si>
  <si>
    <t>Mazilo za oko, 30mg/1g, tuba 4,5g</t>
  </si>
  <si>
    <t>tuba</t>
  </si>
  <si>
    <t>S01AD03</t>
  </si>
  <si>
    <t>Prašek za raztopino za infundiranje 250mg</t>
  </si>
  <si>
    <t>J05AB01</t>
  </si>
  <si>
    <t>tableta 200mg</t>
  </si>
  <si>
    <t>ACITRETIN</t>
  </si>
  <si>
    <t>Trde kapsula, 10mg</t>
  </si>
  <si>
    <t>D05BB02</t>
  </si>
  <si>
    <t>Trde kapsula, 25mg</t>
  </si>
  <si>
    <t>ADENOZIN</t>
  </si>
  <si>
    <t>raztopina za injiciranje 6mg/2ml</t>
  </si>
  <si>
    <t>C01EB10</t>
  </si>
  <si>
    <t>ADRENALIN</t>
  </si>
  <si>
    <t>raztopina za injiciranje, 300 mcg/0,3ml, avtoinjektor</t>
  </si>
  <si>
    <t>avtoinjektor</t>
  </si>
  <si>
    <t>C01CA24</t>
  </si>
  <si>
    <t>AFLIBERCEPT</t>
  </si>
  <si>
    <t>raztopina za intraokularno injiciranje, 40mg/ml, viala 2ml</t>
  </si>
  <si>
    <t>S01LA05</t>
  </si>
  <si>
    <t>AKARBOZA</t>
  </si>
  <si>
    <t>tableta 50mg</t>
  </si>
  <si>
    <t>A10BF01</t>
  </si>
  <si>
    <t>tableta 100mg</t>
  </si>
  <si>
    <t>AKLIDINIJEV BROMID</t>
  </si>
  <si>
    <t>inhalator Genuair, 322 mcg/odmerek, prašek za inhalacije, 30 odmerkov</t>
  </si>
  <si>
    <t>inhalator</t>
  </si>
  <si>
    <t>R03BB05</t>
  </si>
  <si>
    <t>ALANILGLUTAMIN</t>
  </si>
  <si>
    <t>koncentrat za pripravo raztopine za infundiranje 20%, 100ml, steklenica</t>
  </si>
  <si>
    <t>steklenica</t>
  </si>
  <si>
    <t>B05XB02</t>
  </si>
  <si>
    <t>ALBENDAZOL</t>
  </si>
  <si>
    <t>Tableta, 400mg</t>
  </si>
  <si>
    <t>P02CA03</t>
  </si>
  <si>
    <t>ALENDRONSKA KISLINA, HOLEKALCIFEROL</t>
  </si>
  <si>
    <t>tableta 70mg/5600 i.e.</t>
  </si>
  <si>
    <t>M05BA04</t>
  </si>
  <si>
    <t>ALFAKALCIDOL</t>
  </si>
  <si>
    <t>mehka kapsula 0,25mcg</t>
  </si>
  <si>
    <t>A11CC03</t>
  </si>
  <si>
    <t>mehka kapsula 1mcg</t>
  </si>
  <si>
    <t>ALFENTANIL</t>
  </si>
  <si>
    <t>Raztopina za injiciranje, 0,5mg/ml, ampula 2ml</t>
  </si>
  <si>
    <t>ampula</t>
  </si>
  <si>
    <t>N01AH02</t>
  </si>
  <si>
    <t>raztopina za injciranje, 0,5mg/ml ampula 2ml</t>
  </si>
  <si>
    <t>ALISKIREN</t>
  </si>
  <si>
    <t>filmsko obložena tableta 150mg</t>
  </si>
  <si>
    <t>C09XA02</t>
  </si>
  <si>
    <t>filmsko obložena tableta 300mg</t>
  </si>
  <si>
    <t>ALKLOMETAZON</t>
  </si>
  <si>
    <t xml:space="preserve">Krema, 0,5mg/g, tuba </t>
  </si>
  <si>
    <t>D07AB10</t>
  </si>
  <si>
    <t xml:space="preserve">Mazilo, 0,5mg/g, tuba </t>
  </si>
  <si>
    <t>ALOPURINOL</t>
  </si>
  <si>
    <t>M04AA01</t>
  </si>
  <si>
    <t>ALPRAZOLAM</t>
  </si>
  <si>
    <t>Tableta, 0,25mg</t>
  </si>
  <si>
    <t>N05BA12</t>
  </si>
  <si>
    <t>Tableta, 0,5mg</t>
  </si>
  <si>
    <t>ALPROSTADIL</t>
  </si>
  <si>
    <t>koncentrat za raztopino za inf. 0,5mg/ml, ampula 1ml</t>
  </si>
  <si>
    <t>C01EA01</t>
  </si>
  <si>
    <t>ALTEPLAZA</t>
  </si>
  <si>
    <t>viala s praškom 50mg in viala z vodo za injekcije 50ml za pripravo raztopine za injiciranje</t>
  </si>
  <si>
    <t>B01AD02</t>
  </si>
  <si>
    <t>viala s praškom 2mg in ampula s topilom za pripravo raztopine za injiciranje</t>
  </si>
  <si>
    <t>AMBENONIJEV KLORID</t>
  </si>
  <si>
    <t>tableta 10mg</t>
  </si>
  <si>
    <t>AMIKACIN</t>
  </si>
  <si>
    <t>raztopina za injiciranje 500mg/2ml</t>
  </si>
  <si>
    <t>J01GB06</t>
  </si>
  <si>
    <t>AMINOFILIN</t>
  </si>
  <si>
    <t>Raztopina za injiciranje, 250mg/10ml, ampula 10ml</t>
  </si>
  <si>
    <t>R03DA05</t>
  </si>
  <si>
    <t>AMIODARON</t>
  </si>
  <si>
    <t>raztopina za injiciranje 150mg/3ml</t>
  </si>
  <si>
    <t>C01BD01</t>
  </si>
  <si>
    <t>AMISULPIRID</t>
  </si>
  <si>
    <t>N05AL05</t>
  </si>
  <si>
    <t>AMITRIPTILIN</t>
  </si>
  <si>
    <t>Filmsko obložena tableta, 10mg</t>
  </si>
  <si>
    <t>N06AA09</t>
  </si>
  <si>
    <t>Filmsko obložena tableta, 25mg</t>
  </si>
  <si>
    <t>AMLODIPIN</t>
  </si>
  <si>
    <t>C08CA01</t>
  </si>
  <si>
    <t>tableta 5mg</t>
  </si>
  <si>
    <t>AMOKSICILIN</t>
  </si>
  <si>
    <t>tableta za peroralno razt 500mg</t>
  </si>
  <si>
    <t>J01CA04</t>
  </si>
  <si>
    <t>Prašek za peroralno suspenzijo 250mg/5ml, steklenička 100ml</t>
  </si>
  <si>
    <t>kapsula 500mg</t>
  </si>
  <si>
    <t>AMOKSICILIN + KLAVULANSKA KISLINA</t>
  </si>
  <si>
    <t>Prašek za peroralno suspenzijo 457mg/5ml, steklenička 70ml</t>
  </si>
  <si>
    <t>J01CR02</t>
  </si>
  <si>
    <t>Filmsko obložene tableta 1000mg</t>
  </si>
  <si>
    <t>Filmsko obložene tableta 625mg</t>
  </si>
  <si>
    <t>Prašek za raztopino za injiciranje 600mg</t>
  </si>
  <si>
    <t>tableta za peroralno suspenzijo 1000mg</t>
  </si>
  <si>
    <t>tableta za peroralno suspenzijo 625mg</t>
  </si>
  <si>
    <t>Prašek za raztopino za injiciranje 1,2g</t>
  </si>
  <si>
    <t>AMPICILIN</t>
  </si>
  <si>
    <t>Prašek za raztopino za injiciranje/infundiranje 1g</t>
  </si>
  <si>
    <t>Prašek za raztopino za injiciranje 500mg</t>
  </si>
  <si>
    <t>AMPICILIN, SULBAKTAM</t>
  </si>
  <si>
    <t>Prašek za pripravo injekcijske ali infuzijske raztopine 1,5g</t>
  </si>
  <si>
    <t>J01CR01</t>
  </si>
  <si>
    <t>ANAGRELID</t>
  </si>
  <si>
    <t>trde kapsula 0,5 mg</t>
  </si>
  <si>
    <t>L01XX35</t>
  </si>
  <si>
    <t>ANASTROZOL</t>
  </si>
  <si>
    <t>filmsko obložena tableta 1mg</t>
  </si>
  <si>
    <t>L02BG03</t>
  </si>
  <si>
    <t>ANIDULAFUNGIN</t>
  </si>
  <si>
    <t>prašek 100mg in vehikel za pripravo raztopine za infundiranje</t>
  </si>
  <si>
    <t>J02AX06</t>
  </si>
  <si>
    <t>APIKSABAN</t>
  </si>
  <si>
    <t>Tableta 2,5mg</t>
  </si>
  <si>
    <t>B01AF02</t>
  </si>
  <si>
    <t>APRAKLONIDIN</t>
  </si>
  <si>
    <t>Kapljice za oko, raztopina, 5mg/1ml, kapalna plastenka 5ml</t>
  </si>
  <si>
    <t>plastenka</t>
  </si>
  <si>
    <t>S01EA03</t>
  </si>
  <si>
    <t>ARGIPRESIN</t>
  </si>
  <si>
    <t>raztopina za injiciranje, 20 i.e./ml, 2ml</t>
  </si>
  <si>
    <t>H01BA06</t>
  </si>
  <si>
    <t>ARIPIPRAZOL</t>
  </si>
  <si>
    <t>N05AX12</t>
  </si>
  <si>
    <t>prašek in vehikel za suspenzijo za injiciranje s podaljšanim sproščanjem, 400mg</t>
  </si>
  <si>
    <t>ASKORBINSKA KISLINA</t>
  </si>
  <si>
    <t>raztopina za injiciranje 500mg/5ml</t>
  </si>
  <si>
    <t>A11GA01</t>
  </si>
  <si>
    <t>ASKORBINSKA KISLINA (VITAMIN C)</t>
  </si>
  <si>
    <t>tableta 500mg</t>
  </si>
  <si>
    <t>ATENOLOL</t>
  </si>
  <si>
    <t>filmsko obložena tableta 100mg</t>
  </si>
  <si>
    <t>C07AB03</t>
  </si>
  <si>
    <t>ATORVASTATIN</t>
  </si>
  <si>
    <t>filmsko obložena tableta 10mg</t>
  </si>
  <si>
    <t>C10AA05</t>
  </si>
  <si>
    <t>filmsko obložena tableta 20mg</t>
  </si>
  <si>
    <t>filmsko obložena tableta 40mg</t>
  </si>
  <si>
    <t>ATOZIBAN</t>
  </si>
  <si>
    <t>koncentrat za raztopino za infundiranje 7,5mg/ml viala 0,9ml</t>
  </si>
  <si>
    <t>G02CX01</t>
  </si>
  <si>
    <t>koncentrat za raztopino za infundiranje 7,5mg/ml viala 5ml</t>
  </si>
  <si>
    <t>ATROPIN</t>
  </si>
  <si>
    <t>raztopina za injiciranje 0,5mg/1ml</t>
  </si>
  <si>
    <t>A03BA01</t>
  </si>
  <si>
    <t>pakiranje do 50</t>
  </si>
  <si>
    <t>raztopina za injiciranje 1mg/1ml</t>
  </si>
  <si>
    <t>pakiranje do 51</t>
  </si>
  <si>
    <t>Kapljice za oči 1% 10ml</t>
  </si>
  <si>
    <t>vsebnik</t>
  </si>
  <si>
    <t>S01FA01</t>
  </si>
  <si>
    <t>AZACITIDIN</t>
  </si>
  <si>
    <t>Prašek za suspenzijo za injiciranje, 25mg/ml</t>
  </si>
  <si>
    <t>L01BC07</t>
  </si>
  <si>
    <t>AZATIOPRIN</t>
  </si>
  <si>
    <t>Filmsko obložena tableta 50mg</t>
  </si>
  <si>
    <t>L04AX01</t>
  </si>
  <si>
    <t>AZITROMICIN</t>
  </si>
  <si>
    <t>Filmsko obložene tableta 500mg</t>
  </si>
  <si>
    <t>J01FA10</t>
  </si>
  <si>
    <t>Trde kapsula 250 mg</t>
  </si>
  <si>
    <t>tableta 125mg</t>
  </si>
  <si>
    <t>Prašek za peroralno suspenzijo 200mg/5ml, steklenička 15ml</t>
  </si>
  <si>
    <t>Prašek za raztopino za infundiranje 500mg</t>
  </si>
  <si>
    <t>kapljice za oko, 15mg/g, 6 enoodmernih vsebnikov</t>
  </si>
  <si>
    <t>S01AA26</t>
  </si>
  <si>
    <t>BACITRACIN, NEOMICIN</t>
  </si>
  <si>
    <t>Mazilo 30g, neomicin 3.500i.e., bacitracin 500i.e./1g, tuba 30g</t>
  </si>
  <si>
    <t>D06AX04</t>
  </si>
  <si>
    <t>BAKLOFEN</t>
  </si>
  <si>
    <t>M03BX01</t>
  </si>
  <si>
    <t>tableta 25mg</t>
  </si>
  <si>
    <t xml:space="preserve">BAKTERIJE BCG </t>
  </si>
  <si>
    <t>prašek in vehikel za suspenzijo 12,5mg za intravesikalno aplikacijo</t>
  </si>
  <si>
    <t>L03AX03</t>
  </si>
  <si>
    <t>BARIJEV SULFAT S SUSPENDIRAJOČIMI SREDSTVI</t>
  </si>
  <si>
    <t>peroralna/rektalna suspenzija, 1g/ml, steklenica 2000ml</t>
  </si>
  <si>
    <t>V08BD01</t>
  </si>
  <si>
    <t>BEKLOMETAZON, FORMOTEROLIJEV FUMARAT</t>
  </si>
  <si>
    <t>inhalacijska raztopina 100/6 mikrogramov, vsebnik s 120 odmerki</t>
  </si>
  <si>
    <t>R03AK07</t>
  </si>
  <si>
    <t>BENDAMUSTIN</t>
  </si>
  <si>
    <t>viala s praškom 100mg</t>
  </si>
  <si>
    <t>L01AA09</t>
  </si>
  <si>
    <t>viala s praškom 25mg</t>
  </si>
  <si>
    <t>BENZATINIJEV BENZILPENICILINAT</t>
  </si>
  <si>
    <t>Prašek za pripravo intramuskularne suspenzije 2.400.000 IE</t>
  </si>
  <si>
    <t>J01CE08</t>
  </si>
  <si>
    <t>BENZIDAMIN</t>
  </si>
  <si>
    <t>oralno pršilo 0,15%, 30ml</t>
  </si>
  <si>
    <t>A01AD02</t>
  </si>
  <si>
    <t>oralna raztopina 0,15%, steklenička 120ml</t>
  </si>
  <si>
    <t>BENZILPENICILIN</t>
  </si>
  <si>
    <t>prašek za raztopino za injiciranje, 1.000.000 i.e.</t>
  </si>
  <si>
    <t>J01CE01</t>
  </si>
  <si>
    <t>Prašek za pripravo intramuskularne ali intravenske raztopone 10,000,000 IE/1ml</t>
  </si>
  <si>
    <t>BETAHISTIN</t>
  </si>
  <si>
    <t>Tableta, 24mg</t>
  </si>
  <si>
    <t>N07CA01</t>
  </si>
  <si>
    <t xml:space="preserve">BETAHISTIN </t>
  </si>
  <si>
    <t>Tableta, 8mg</t>
  </si>
  <si>
    <t>BETAKSOLOL</t>
  </si>
  <si>
    <t>Kapljice za oko, raztopina, 2,5mg/1ml, kapalna plastenka 5ml</t>
  </si>
  <si>
    <t>S01ED02</t>
  </si>
  <si>
    <t>BETAMETAZON</t>
  </si>
  <si>
    <t>Suspenzija za injiciranje 7mg/1ml</t>
  </si>
  <si>
    <t>H02AB01</t>
  </si>
  <si>
    <t>D07AC01</t>
  </si>
  <si>
    <t>BETAMETAZON, GENTAMICIN</t>
  </si>
  <si>
    <t xml:space="preserve">Krema, ( 0,5mg+ 1mg )/g, tuba </t>
  </si>
  <si>
    <t>D07CC01</t>
  </si>
  <si>
    <t xml:space="preserve">Mazilo, ( 0,5mg+1mg /g, tuba </t>
  </si>
  <si>
    <t xml:space="preserve">BETAMETAZON, KLOTRIMAZOL </t>
  </si>
  <si>
    <t>Krema, ( 0,5mg+ 10mg )/g, tuba 15g</t>
  </si>
  <si>
    <t>D01AC20</t>
  </si>
  <si>
    <t>BETAMETAZON, SALICILNA KISLINA</t>
  </si>
  <si>
    <t>Dermalna raztopina, ( 0,5mg+ 20mg )/ml, plastenka 50ml</t>
  </si>
  <si>
    <t>D07XC01</t>
  </si>
  <si>
    <t>Mazilo,  ( 0,5mg+ 20mg )/g, tuba 30g</t>
  </si>
  <si>
    <t>BIKALUTAMID</t>
  </si>
  <si>
    <t>L02BB02</t>
  </si>
  <si>
    <t>Filmsko obložena tableta 150mg</t>
  </si>
  <si>
    <t>BIPERIDEN</t>
  </si>
  <si>
    <t>Raztopina za injiciranje, 5mg/ml,ampula 1ml</t>
  </si>
  <si>
    <t>N04AA02</t>
  </si>
  <si>
    <t>Tableta, 2mg</t>
  </si>
  <si>
    <t>BISAKODIL</t>
  </si>
  <si>
    <t>obložena tableta 5mg</t>
  </si>
  <si>
    <t>A06AB02</t>
  </si>
  <si>
    <t>svečka 10mg</t>
  </si>
  <si>
    <t>svečka</t>
  </si>
  <si>
    <t>BISOPROLOL</t>
  </si>
  <si>
    <t>filmsko obložena tableta 1,25mg</t>
  </si>
  <si>
    <t>C07AB07</t>
  </si>
  <si>
    <t>filmsko obložena tableta 5mg</t>
  </si>
  <si>
    <t>filmsko obložena tableta 2,5mg</t>
  </si>
  <si>
    <t>BISOPROLOLIJEV FUMARAT, HIDRTOKLOROTIAZID</t>
  </si>
  <si>
    <t>filmsko obložena tableta 10/6,25mg</t>
  </si>
  <si>
    <t>filmsko obložena tableta 2,5/6,25mg</t>
  </si>
  <si>
    <t>filmsko obložena tableta 5/6,25mg</t>
  </si>
  <si>
    <t>BORTEZOMIB</t>
  </si>
  <si>
    <t>prašek za raztopino za injiciranje, 3,5mg v viali</t>
  </si>
  <si>
    <t>L01XX32</t>
  </si>
  <si>
    <t>BRIMONIDIN,TIMOLOL</t>
  </si>
  <si>
    <t>Kapljice za oko,  2mg/ml + 5mg/ml, kapalna plastenka 5ml</t>
  </si>
  <si>
    <t>S01EC04</t>
  </si>
  <si>
    <t>BRINZOLAMID</t>
  </si>
  <si>
    <t>Kapljice za oko, suspenzija, 10mg/ml, kapalna plastenka 5ml</t>
  </si>
  <si>
    <t>BROMAZEPAM</t>
  </si>
  <si>
    <t>Tableta, 1,5mg</t>
  </si>
  <si>
    <t>N05BA08</t>
  </si>
  <si>
    <t>Tableta, 3mg</t>
  </si>
  <si>
    <t>BROMHEKSIN</t>
  </si>
  <si>
    <t>Peroralna raztopina/inhalacijska raztopina za nebulator 2mg/ml, steklenička 40ml</t>
  </si>
  <si>
    <t>R05CB02</t>
  </si>
  <si>
    <t>BUDEZONID</t>
  </si>
  <si>
    <t>gastrorezistentna kapsula 3mg</t>
  </si>
  <si>
    <t>A07EA06</t>
  </si>
  <si>
    <t>rektalna pena, 2mg/odmerek, tlačni vsebnik z odmernim ventilom</t>
  </si>
  <si>
    <t>BUDEZONID, FORMOTEROL</t>
  </si>
  <si>
    <t xml:space="preserve">Prašek za inhaliranje,( 160mcg + 4,5mcg)l, plastični vsebnik s  120 odmerki </t>
  </si>
  <si>
    <t>Prašek za inhaliranje, 320/9mcg, plastični vsebnik s  60 odmerki</t>
  </si>
  <si>
    <t xml:space="preserve">Prašek za inhaliranje,( 160mcg + 4,5mcg)l, inhalator Turbuhaler s  120 odmerki </t>
  </si>
  <si>
    <t>Prašek za inhaliranje, 320mcg + 9mcg, inhalator Turbuhaler s 60 odmerki</t>
  </si>
  <si>
    <t>BUPIVAKAIN</t>
  </si>
  <si>
    <t>Raztopina za injiciranje,100mg/20ml, viala</t>
  </si>
  <si>
    <t>N01BB01</t>
  </si>
  <si>
    <t>Raztopina za injiciranje, 5mg/ml,ampula 4ml (glukoza monohidrat 80mg, pH uravnan na 4-6; relativna gostota 1.026 pri 20°C)</t>
  </si>
  <si>
    <t xml:space="preserve">BUPIVAKAIN </t>
  </si>
  <si>
    <t>Raztopina za injiciranje, 5mg/ml,ampula 4ml (natrijev klorid 8mg, pH uravnan na 4-6.5; relativna gostota 1.004 pri 20°C)</t>
  </si>
  <si>
    <t>BUPRENORFIN</t>
  </si>
  <si>
    <t>Transdermalni obliž, 35mcg/h</t>
  </si>
  <si>
    <t>obliž</t>
  </si>
  <si>
    <t>N02AE01</t>
  </si>
  <si>
    <t>Transdermalni obliž, 52,5mcg/h</t>
  </si>
  <si>
    <t>Transdermalni obliž, 70mcg/h</t>
  </si>
  <si>
    <t>BUPROPION</t>
  </si>
  <si>
    <t>Tableta s prirejenim sproščanjem 150mg</t>
  </si>
  <si>
    <t>N06AX12</t>
  </si>
  <si>
    <t>BUTAMIRAT</t>
  </si>
  <si>
    <t>Sirup 4mg/5ml, steklenička 200ml</t>
  </si>
  <si>
    <t>R05BD13</t>
  </si>
  <si>
    <t>Sirup 7,5mg/5ml, steklenička 200ml</t>
  </si>
  <si>
    <t>R05DB13</t>
  </si>
  <si>
    <t>Filmsko obložena tableta, 50mg</t>
  </si>
  <si>
    <t>BUTILSKOPOLAMIN</t>
  </si>
  <si>
    <t>raztopina za injiciranje 20mg/1ml</t>
  </si>
  <si>
    <t>A03BB01</t>
  </si>
  <si>
    <t>obložena tableta 10mg</t>
  </si>
  <si>
    <t>CEFADROKSIL</t>
  </si>
  <si>
    <t>J01DB05</t>
  </si>
  <si>
    <t>CEFAZOLIN</t>
  </si>
  <si>
    <t>Prašek za raztopino za injiciranje 1000mg</t>
  </si>
  <si>
    <t>J01DA04</t>
  </si>
  <si>
    <t>CEFEPIM</t>
  </si>
  <si>
    <t>Prašek za raztopino za injiciranje 1g</t>
  </si>
  <si>
    <t>J01DA24</t>
  </si>
  <si>
    <t>Prašek za raztopino za injiciranje 2g</t>
  </si>
  <si>
    <t>CEFIKSIM</t>
  </si>
  <si>
    <t>filmsko obložene tableta 400mg</t>
  </si>
  <si>
    <t>J01DD08</t>
  </si>
  <si>
    <t>Prašek za peroralno suspenzijo 100mg/5ml, steklenička 100ml</t>
  </si>
  <si>
    <t>CEFOTAKSIM</t>
  </si>
  <si>
    <t>J01DA10</t>
  </si>
  <si>
    <t>CEFPROZIL</t>
  </si>
  <si>
    <t>Peroralna suspenzija 250mg/ml, 60ml</t>
  </si>
  <si>
    <t>J01DC10</t>
  </si>
  <si>
    <t>CEFTAZIDIM</t>
  </si>
  <si>
    <t>Prašek za raztopino za injiciranje ali infundiranje 1g</t>
  </si>
  <si>
    <t>J01DA11</t>
  </si>
  <si>
    <t>CEFTOLOZAN + TAZOBAKTAM</t>
  </si>
  <si>
    <t>Prašek za raztopino za injiciranje, 1g/0,5g , viala</t>
  </si>
  <si>
    <t>J01DI54</t>
  </si>
  <si>
    <t>CEFTRIAKSON</t>
  </si>
  <si>
    <t>J01DA13</t>
  </si>
  <si>
    <t>CEFUROKSIM</t>
  </si>
  <si>
    <t>Prašek za raztopino za infundiranje 750mg</t>
  </si>
  <si>
    <t>J01DA06</t>
  </si>
  <si>
    <t xml:space="preserve">Zrnca za peroralno suspenzijo 250mg/ml </t>
  </si>
  <si>
    <t>prašek za raztopino za injiciranje, viala 50mg, za intaokularno aplikacijo</t>
  </si>
  <si>
    <t>S01AA27</t>
  </si>
  <si>
    <t>CETIRIZIN</t>
  </si>
  <si>
    <t>R06AE07</t>
  </si>
  <si>
    <t>Peroralna raztopina 1mg/ml, steklenička 60ml</t>
  </si>
  <si>
    <t>CIKLESOMID</t>
  </si>
  <si>
    <t>inhalacijska raztopina pod tlakom, 160mcg 60 odmerkov</t>
  </si>
  <si>
    <t>vsebnik/odmerek</t>
  </si>
  <si>
    <t>R03BA08</t>
  </si>
  <si>
    <t>CIKLOFOSFAMID</t>
  </si>
  <si>
    <t>Prašek za pripravo raztopine za infunfiranje 500mg</t>
  </si>
  <si>
    <t>L01AA01</t>
  </si>
  <si>
    <t>Prašek za pripravo raztopine za infunfiranje 200mg</t>
  </si>
  <si>
    <t>50mg obložena tableta</t>
  </si>
  <si>
    <t>CIKLOSPORIN</t>
  </si>
  <si>
    <t>Mehke kapsula 25mg</t>
  </si>
  <si>
    <t>L04AA01</t>
  </si>
  <si>
    <t>Kapsula 100mg</t>
  </si>
  <si>
    <t>CINAKALCET</t>
  </si>
  <si>
    <t>filmsko obložena tableta 30mg</t>
  </si>
  <si>
    <t>H05BX01</t>
  </si>
  <si>
    <t>filmsko obložena tableta 60mg</t>
  </si>
  <si>
    <t>CINARIZIN</t>
  </si>
  <si>
    <t>Tableta, 75mg</t>
  </si>
  <si>
    <t>N07CA02</t>
  </si>
  <si>
    <t>CIPROFLOKSACIN</t>
  </si>
  <si>
    <t>Kapljice za oko, raztopina, 3mg/ml, kapalna plastenka 5ml</t>
  </si>
  <si>
    <t>S01AX13</t>
  </si>
  <si>
    <t>Raztopina za intravensko infundiranje 200mg/100ml</t>
  </si>
  <si>
    <t>J01MA02</t>
  </si>
  <si>
    <t>Raztopina za intravensko infundiranje 400mg/200ml</t>
  </si>
  <si>
    <t>filmsko obložene tableta 250mg</t>
  </si>
  <si>
    <t>filmsko obložene tableta 500mg</t>
  </si>
  <si>
    <t>CIPROFLOXACIN</t>
  </si>
  <si>
    <t>filmsko obložene tableta 750mg</t>
  </si>
  <si>
    <t>CIPROTERON ACETAT</t>
  </si>
  <si>
    <t>G03HA01</t>
  </si>
  <si>
    <t>CISATRAKURIJ</t>
  </si>
  <si>
    <t>raztopina za injiciranje 5mg/2,5ml</t>
  </si>
  <si>
    <t>M03AC11</t>
  </si>
  <si>
    <t>CITALOPRAM</t>
  </si>
  <si>
    <t>Filmsko obložena tableta, 20mg</t>
  </si>
  <si>
    <t>N06AB04</t>
  </si>
  <si>
    <t>DABIGATRAN ETESILAT</t>
  </si>
  <si>
    <t>kapsula 75mg</t>
  </si>
  <si>
    <t>B01AE07</t>
  </si>
  <si>
    <t>kapsula 110mg</t>
  </si>
  <si>
    <t>kapsula 150mg</t>
  </si>
  <si>
    <t>DALTEPARIN</t>
  </si>
  <si>
    <t>raztopina za injiciranje 10000i.e., inj. brizga 0,4ml</t>
  </si>
  <si>
    <t>brizga</t>
  </si>
  <si>
    <t>B01AB04</t>
  </si>
  <si>
    <t>raztopina za injiciranje 12500i.e., inj. brizga 0,5ml</t>
  </si>
  <si>
    <t>raztopina za injiciranje 15000i.e., inj. brizga 0,6ml</t>
  </si>
  <si>
    <t>raztopina za injiciranje 18000i.e., inj. brizga 0,72ml</t>
  </si>
  <si>
    <t>raztopina za injiciranje 2500i.e., inj. brizga 0,2ml</t>
  </si>
  <si>
    <t>raztopina za injiciranje 7500i.e., inj. brizga 0,3ml</t>
  </si>
  <si>
    <t xml:space="preserve">DALTEPARIN </t>
  </si>
  <si>
    <t>raztopina za injiciranje 5000i.e., inj. brizga 0,2ml</t>
  </si>
  <si>
    <t>B01AB01</t>
  </si>
  <si>
    <t>DANTROLEN</t>
  </si>
  <si>
    <t>Viala s praškom za pripravo raztopine za injiciranje 20mg, topilo 60ml</t>
  </si>
  <si>
    <t>M03CA01</t>
  </si>
  <si>
    <t>DAPAGLIFLOZIN</t>
  </si>
  <si>
    <t>A10BX09</t>
  </si>
  <si>
    <t>DAPSON</t>
  </si>
  <si>
    <t>J04BA02</t>
  </si>
  <si>
    <t>DAPTOMICIN</t>
  </si>
  <si>
    <t>prašek za pripravo raztopine za injiciranje, viala 350mg</t>
  </si>
  <si>
    <t>J01XX08</t>
  </si>
  <si>
    <t>J01XX09</t>
  </si>
  <si>
    <t>DARIFENACIN</t>
  </si>
  <si>
    <t>tableta 7,5 mg</t>
  </si>
  <si>
    <t>G04BD10</t>
  </si>
  <si>
    <t>DEKSAMETAZON</t>
  </si>
  <si>
    <t>Kapljice za oko, suspenzija, 1mg/ml, kapalna plastenka 5ml</t>
  </si>
  <si>
    <t>S01BA01</t>
  </si>
  <si>
    <t>Mazilo za oko, 1mg/ml, tuba 3,5g</t>
  </si>
  <si>
    <t>Intravitrealni implantat v aplikatorju, 700 mcg</t>
  </si>
  <si>
    <t>aplikator</t>
  </si>
  <si>
    <t>tableta 0,5mg</t>
  </si>
  <si>
    <t>H02AB02</t>
  </si>
  <si>
    <t>Raztopina za injiciranje 4mg/1ml</t>
  </si>
  <si>
    <t>Tableta 4 mg</t>
  </si>
  <si>
    <t>Tableta</t>
  </si>
  <si>
    <t>Tableta 20 mg</t>
  </si>
  <si>
    <t>DEKSAMETAZON,NEOMICIN,POLIMIKSIN B</t>
  </si>
  <si>
    <t>Kapljice za oko, (1mg+3500i.e.+6000i.e.)/ml, plastenka 5ml</t>
  </si>
  <si>
    <t>S01CA01</t>
  </si>
  <si>
    <t>Mazilo za oko, (1mg+3500i.e.+6000i.e.)/1g, tuba 3,5g</t>
  </si>
  <si>
    <t>DEKSAMETHAZON, TOBRAMICIN</t>
  </si>
  <si>
    <t>mazilo za oko, 1mg/3mg v 1g mazila, tuba 3,5g</t>
  </si>
  <si>
    <t>kapljice za oči, 1mg/3mg v 1ml, steklenička 5ml</t>
  </si>
  <si>
    <t>steklenička</t>
  </si>
  <si>
    <t>DEKSMEDETOMIDIN</t>
  </si>
  <si>
    <t>100mcg/ml, koncentrat za raztopino za injiciranje, ampula 2ml</t>
  </si>
  <si>
    <t>N05CM18</t>
  </si>
  <si>
    <t>DEKSPANTENOL</t>
  </si>
  <si>
    <t>mazilo za kožo, 50mg/g, tuba 30g</t>
  </si>
  <si>
    <t>D03AX03</t>
  </si>
  <si>
    <t>krema za kožo, 50mg/g, tuba 30g</t>
  </si>
  <si>
    <t>DEKSPANTENOL, KLORHEKSIDINIJEV DIKLORID</t>
  </si>
  <si>
    <t>krema za kožo, 50mg + 5mg/g, tuba 30g</t>
  </si>
  <si>
    <t>DEZLORATADIN</t>
  </si>
  <si>
    <t>peroralna raztopina 0,5mg/ml 150ml</t>
  </si>
  <si>
    <t>R06AX27</t>
  </si>
  <si>
    <t>Filmsko obložena tableta, 5mg</t>
  </si>
  <si>
    <t>DEZMOPRESIN</t>
  </si>
  <si>
    <t>Pršilo za nos 0,1mg/ml, pršilnik 5ml</t>
  </si>
  <si>
    <t>pršilnik</t>
  </si>
  <si>
    <t>H01BA02</t>
  </si>
  <si>
    <t xml:space="preserve">peroralni liofilizat 120 mcg, pretisni omot </t>
  </si>
  <si>
    <t>pretisni omot</t>
  </si>
  <si>
    <t>DIATRIZOJSKA KISLINA</t>
  </si>
  <si>
    <t>peroralna raztopina (660mg + 100mg)/ml, 100ml</t>
  </si>
  <si>
    <t>V08AA01</t>
  </si>
  <si>
    <t>DIAZEPAM</t>
  </si>
  <si>
    <t>Raztopina za injiciranje, 10mg/2ml, ampula 2ml</t>
  </si>
  <si>
    <t>N05BA01</t>
  </si>
  <si>
    <t>Obložena tableta, 2mg</t>
  </si>
  <si>
    <t>Obložena tableta, 5mg</t>
  </si>
  <si>
    <t>Tableta, 10mg</t>
  </si>
  <si>
    <t>Rektalna tuba, 10mg</t>
  </si>
  <si>
    <t>Rektalna tuba, 5mg</t>
  </si>
  <si>
    <t>DIKLOFENAK</t>
  </si>
  <si>
    <t>Kapljice za oko, raztopina, 1mg/1ml, kapalna plastenka 5ml</t>
  </si>
  <si>
    <t>S01BC03</t>
  </si>
  <si>
    <t>trde kapsula 75 mg</t>
  </si>
  <si>
    <t>M01AB05</t>
  </si>
  <si>
    <t>pakiranje do 30</t>
  </si>
  <si>
    <t>Raztopina za injiciranje  75mg/3ml</t>
  </si>
  <si>
    <t>Gastrorezistentne tableta 50mg</t>
  </si>
  <si>
    <t>tablet</t>
  </si>
  <si>
    <t>tableta s podaljšanim sproščanjem 100mg</t>
  </si>
  <si>
    <t>Kapsula s podaljšanim sproščanjem, trda 100mg</t>
  </si>
  <si>
    <t>svečka 12,5mg</t>
  </si>
  <si>
    <t>svečka 25mg</t>
  </si>
  <si>
    <t>gel 10mg/g, tuba 60g</t>
  </si>
  <si>
    <t>M02AA15</t>
  </si>
  <si>
    <t>DIKLOFENAK, ORFENADRIN</t>
  </si>
  <si>
    <t>raztopina za infundiranje (75mg+30mg)/250ml</t>
  </si>
  <si>
    <t>mg</t>
  </si>
  <si>
    <t>M01AB55</t>
  </si>
  <si>
    <t>DILTIAZEM</t>
  </si>
  <si>
    <t>tableta 60mg</t>
  </si>
  <si>
    <t>C08DB01</t>
  </si>
  <si>
    <t>tableta 90mg</t>
  </si>
  <si>
    <t>DIMETIKON</t>
  </si>
  <si>
    <t>žvečljiva tableta 80mg</t>
  </si>
  <si>
    <t>A02DA01</t>
  </si>
  <si>
    <t>DIMETINDEN</t>
  </si>
  <si>
    <t>Peroralne kapljice, steklenička 20ml (1mg/1ml)</t>
  </si>
  <si>
    <t>R06AB03</t>
  </si>
  <si>
    <t>Gel, 1mg/g, tuba 30g</t>
  </si>
  <si>
    <t>D04AA13</t>
  </si>
  <si>
    <t>DINOPROSTON</t>
  </si>
  <si>
    <t>raztopina za injiciranje 0,75mg/0,75ml</t>
  </si>
  <si>
    <t>G02AD02</t>
  </si>
  <si>
    <t>vaginalna tableta 3mg</t>
  </si>
  <si>
    <t>DIOSMIN, HESPERIDIN</t>
  </si>
  <si>
    <t>obložena tableta 450/50mg</t>
  </si>
  <si>
    <t>C05CA03</t>
  </si>
  <si>
    <t>DOBUTAMIN</t>
  </si>
  <si>
    <t>koncentrat za raztopino za infundiranje 250mg/20ml</t>
  </si>
  <si>
    <t>C01CA07</t>
  </si>
  <si>
    <t>DOKSAZOSIN</t>
  </si>
  <si>
    <t>tableta spodaljšanim sproščanjem 4mg</t>
  </si>
  <si>
    <t>C02CA04</t>
  </si>
  <si>
    <t>tableta spodaljšanim sproščanjem 8mg</t>
  </si>
  <si>
    <t>tableta 2mg</t>
  </si>
  <si>
    <t>DOKSICIKLIN</t>
  </si>
  <si>
    <t>J01AA02</t>
  </si>
  <si>
    <t>Filmsko obložena tableta 100mg</t>
  </si>
  <si>
    <t>DOMPERIDON</t>
  </si>
  <si>
    <t>A03FA03</t>
  </si>
  <si>
    <t>DONEPEZIL</t>
  </si>
  <si>
    <t>N07AA05</t>
  </si>
  <si>
    <t>DOPAMIN</t>
  </si>
  <si>
    <t>raztopina za injiciranje 50mg/5ml</t>
  </si>
  <si>
    <t>C01CA04</t>
  </si>
  <si>
    <t>DORNAZA ALFA</t>
  </si>
  <si>
    <t>inhalacijska raztopina za nebulator, 2,5mg/2,5ml, ampula</t>
  </si>
  <si>
    <t>R05CB13</t>
  </si>
  <si>
    <t>DORZOLAMID</t>
  </si>
  <si>
    <t>Kapljice za oko, raztopina, 20mg/ml, kapalna plastenka 5ml</t>
  </si>
  <si>
    <t>S01EC03</t>
  </si>
  <si>
    <t>DORZOLAMID, TIMOLOL</t>
  </si>
  <si>
    <t>Kapljice za oko, raztopina, 20mg/ml + 5mg/ml, kapalna plastenka 5ml</t>
  </si>
  <si>
    <t>S01ED51</t>
  </si>
  <si>
    <t>DRONEDARON</t>
  </si>
  <si>
    <t>tableta 400mg</t>
  </si>
  <si>
    <t>C01BD</t>
  </si>
  <si>
    <t>DROPERIDOL</t>
  </si>
  <si>
    <t>raztopina za injiciranje 2,5mg/ml, ampula 1ml</t>
  </si>
  <si>
    <t>N01AX01</t>
  </si>
  <si>
    <t>DULOKSETIN</t>
  </si>
  <si>
    <t>Trda gastrorezistentna kapsula, 60mg</t>
  </si>
  <si>
    <t>N06AX21</t>
  </si>
  <si>
    <t>Trda gastrorezistentna kapsula, 30mg</t>
  </si>
  <si>
    <t>DUTASTERID</t>
  </si>
  <si>
    <t>kapsula 0,5mg, pakiranje do 30 kaps</t>
  </si>
  <si>
    <t>G04CA52</t>
  </si>
  <si>
    <t>DUTASTERID, TAMSULOZIN</t>
  </si>
  <si>
    <t>kapsula 0,5mg/0,4mg</t>
  </si>
  <si>
    <t>G04CB02</t>
  </si>
  <si>
    <t>EFEDRINIJEV KLORID</t>
  </si>
  <si>
    <t>injekcijska raztopina, 50mg v ampuli</t>
  </si>
  <si>
    <t>R03CA02</t>
  </si>
  <si>
    <t>ELEKTROLITI,  SORBITOL (KONCENTRACIJA KOT UMETNA SLINA)</t>
  </si>
  <si>
    <t>oralno pršilo, vsebnik 50ml</t>
  </si>
  <si>
    <t>A01AD11</t>
  </si>
  <si>
    <t>ELTROMBOPAG</t>
  </si>
  <si>
    <t>filmsko obložena tableta 25mg</t>
  </si>
  <si>
    <t>B02BX05</t>
  </si>
  <si>
    <t>EMPAGLIFLOZIN</t>
  </si>
  <si>
    <t>A10BX12</t>
  </si>
  <si>
    <t>ENALAPRIL</t>
  </si>
  <si>
    <t>injekcijska raztopina 1,25mg/1ml</t>
  </si>
  <si>
    <t>C09AA02</t>
  </si>
  <si>
    <t>tableta 2,5mg</t>
  </si>
  <si>
    <t>pakiranje po 20</t>
  </si>
  <si>
    <t>tableta 20mg</t>
  </si>
  <si>
    <t>ENALAPRIL MALEAT, HIDROKLOROTIAZID</t>
  </si>
  <si>
    <t>tableta 20/12,5mg</t>
  </si>
  <si>
    <t>C09BA02</t>
  </si>
  <si>
    <t>tableta 10/12,5mg</t>
  </si>
  <si>
    <t>tableta 10/25mg</t>
  </si>
  <si>
    <t>ENOKSAPARIN</t>
  </si>
  <si>
    <t>raztopina za injiciranje 100mg, inj. brizga 1ml</t>
  </si>
  <si>
    <t>B01AB05</t>
  </si>
  <si>
    <t>raztopina za injiciranje 20mg, inj. brizga 0,2ml</t>
  </si>
  <si>
    <t>raztopina za injiciranje 40mg, inj. brizga 0,4ml</t>
  </si>
  <si>
    <t>raztopina za injiciranje 60mg, inj. brizga 0,6ml</t>
  </si>
  <si>
    <t>raztopina za injiciranje 80mg, inj. brizga 0,8ml</t>
  </si>
  <si>
    <t>EPINEFRIN</t>
  </si>
  <si>
    <t>C01AC24</t>
  </si>
  <si>
    <t>EPIRUBICIN</t>
  </si>
  <si>
    <t>Raztopina za injiciranje  2mg/1ml, viale 10mg/5ml</t>
  </si>
  <si>
    <t>L01DB03</t>
  </si>
  <si>
    <t>raztopina za injiciranje 50mg, 2mg/1ml, viala 25ml</t>
  </si>
  <si>
    <t>EPLERENON</t>
  </si>
  <si>
    <t>C03DA04</t>
  </si>
  <si>
    <t>filmsko obložena tableta 50mg</t>
  </si>
  <si>
    <t>EPTAKOG ALFA (AKTIVIRAN)</t>
  </si>
  <si>
    <t>raztopina za injiciranje 1mg</t>
  </si>
  <si>
    <t>B02BD08</t>
  </si>
  <si>
    <t>ERITROMICIN</t>
  </si>
  <si>
    <t>prašek za pripravo raztopine za injiciranje, viala 1g</t>
  </si>
  <si>
    <t>J01FA01</t>
  </si>
  <si>
    <t>ERTAPENEM</t>
  </si>
  <si>
    <t>Prašek za pripravo koncentrata za pripravo raztopine za infundiranje 1g</t>
  </si>
  <si>
    <t>J01DH</t>
  </si>
  <si>
    <t>ESCITALOPRAM</t>
  </si>
  <si>
    <t>N06AB10</t>
  </si>
  <si>
    <t>ESOMEPRAZOL</t>
  </si>
  <si>
    <t>gastrorezistentna tableta ali kapsula 20mg</t>
  </si>
  <si>
    <t>A02BC01</t>
  </si>
  <si>
    <t>gastroresistentna tableta ali kapsula 40mg</t>
  </si>
  <si>
    <t>A02BC05</t>
  </si>
  <si>
    <t>prašek za raztopino za infund. 40mg</t>
  </si>
  <si>
    <t>zrnca za peroralno suspenzijo 10mg, vrečka</t>
  </si>
  <si>
    <t>ESTRADIOL</t>
  </si>
  <si>
    <t>transdermalni obliž 50mcg/24 h</t>
  </si>
  <si>
    <t>G03CA03</t>
  </si>
  <si>
    <t>ETAMBUTOL</t>
  </si>
  <si>
    <t>J04AK02</t>
  </si>
  <si>
    <t>ETAMSILAT</t>
  </si>
  <si>
    <t>raztopina za injiciranje 250mg/2ml</t>
  </si>
  <si>
    <t>B02BX01</t>
  </si>
  <si>
    <t>ETANOL</t>
  </si>
  <si>
    <t>koncentrat 95%  za raztopino za infundiranje, 20ml</t>
  </si>
  <si>
    <t>V03AB16</t>
  </si>
  <si>
    <t>ETILNI ESTER JODIRANIH MAŠČOBNIH KISLIN</t>
  </si>
  <si>
    <t>raztopina za injiciranje 4,8g/10ml, ampula 10ml</t>
  </si>
  <si>
    <t>V08AD01</t>
  </si>
  <si>
    <t>ETODOLAK</t>
  </si>
  <si>
    <t>tableta s podaljšanim sproščanjem 600mg</t>
  </si>
  <si>
    <t>M01AB08</t>
  </si>
  <si>
    <t>ETOMIDAT</t>
  </si>
  <si>
    <t>Raztopina za injiciranje, 2mg/ml, ampula 10ml</t>
  </si>
  <si>
    <t>N01AX07</t>
  </si>
  <si>
    <t>ETORIKOKSIB</t>
  </si>
  <si>
    <t>filmsko obložene tableta 60mg</t>
  </si>
  <si>
    <t>M01AHX</t>
  </si>
  <si>
    <t>filmsko obložene tableta 90mg</t>
  </si>
  <si>
    <t>filmsko obložene tableta 120mg</t>
  </si>
  <si>
    <t>EZETIMIB</t>
  </si>
  <si>
    <t>C10AX09</t>
  </si>
  <si>
    <t>EZETIMIB, SIMVASTATIN</t>
  </si>
  <si>
    <t>tableta 10mg/20mg</t>
  </si>
  <si>
    <t>C10BA02</t>
  </si>
  <si>
    <t>pakiranje po 30</t>
  </si>
  <si>
    <t>FAMPRIDIN</t>
  </si>
  <si>
    <t>tableta s podaljšanim sproščanjem, 10 mg</t>
  </si>
  <si>
    <t>N07XX07</t>
  </si>
  <si>
    <t>FEBUKSOSTAT</t>
  </si>
  <si>
    <t>tableta 80 mg</t>
  </si>
  <si>
    <t>M04AA03</t>
  </si>
  <si>
    <t>FEKSOFENADIN</t>
  </si>
  <si>
    <t>Filmsko obložena tableta, 120mg</t>
  </si>
  <si>
    <t>R06AX26</t>
  </si>
  <si>
    <t>Filmsko obložena tableta, 180mg</t>
  </si>
  <si>
    <t>FENITOIN</t>
  </si>
  <si>
    <t>Tableta 100mg</t>
  </si>
  <si>
    <t>N03AA02</t>
  </si>
  <si>
    <t>FENOBARBITON</t>
  </si>
  <si>
    <t>Tableta, 100mg</t>
  </si>
  <si>
    <t>FENOBARBITON NATRIJ</t>
  </si>
  <si>
    <t>ampula 220mg</t>
  </si>
  <si>
    <t>FENOFIBRAT</t>
  </si>
  <si>
    <t>kapsula 250mg</t>
  </si>
  <si>
    <t>C10AB05</t>
  </si>
  <si>
    <t>FENOKSIMETILPENICILIN</t>
  </si>
  <si>
    <t>filmsko obložene tableta 1.000.000 i.e.</t>
  </si>
  <si>
    <t>J01CE02</t>
  </si>
  <si>
    <t>filmsko obložene tableta 1.500.000 i.e.</t>
  </si>
  <si>
    <t>Peroralna suspenzija 750.000 i.e./5ml, steklenička 60ml</t>
  </si>
  <si>
    <t>FENOTEROLIJEV BROMID, IPRATROPIJEV BROMID</t>
  </si>
  <si>
    <t>Inhalacijska raztopina pod tlakom, kovinski vsebnik z odmernim ventilom 10ml (200 odmerkov)</t>
  </si>
  <si>
    <t>R03AK03</t>
  </si>
  <si>
    <t xml:space="preserve">Inhalacijska raztopina za nebulator,(0,5mg+ 0,25mg)/ml, kapalna steklenička 20ml </t>
  </si>
  <si>
    <t>R03AX03</t>
  </si>
  <si>
    <t>FENTANIL</t>
  </si>
  <si>
    <t>Raztopina za injiciranje, 50mcg/ml,ampula 2ml</t>
  </si>
  <si>
    <t>N01AH01</t>
  </si>
  <si>
    <t>podjezična tableta 100mcg</t>
  </si>
  <si>
    <t>N02AB03</t>
  </si>
  <si>
    <t>podjezična tableta 200mcg</t>
  </si>
  <si>
    <t>podjezična tableta 400mcg</t>
  </si>
  <si>
    <t>Raztopina za injiciranje, 50mcg/ml,ampula 10ml</t>
  </si>
  <si>
    <t>Transdermalni obliž 12 - 12,5μg/h</t>
  </si>
  <si>
    <t>Transdermalni obliž 25μg/h</t>
  </si>
  <si>
    <t xml:space="preserve">Transdermalni obliž 50μg/h </t>
  </si>
  <si>
    <t xml:space="preserve">Transdermalni obliž 100μg/h </t>
  </si>
  <si>
    <t>FESOTERODIN</t>
  </si>
  <si>
    <t>Tableta s podaljšanim sproščanjem 4mg</t>
  </si>
  <si>
    <t>G04bd11</t>
  </si>
  <si>
    <t>FIBRINOLIZIN, DEOKSIRIBONUKLEAZA</t>
  </si>
  <si>
    <t>mazilo, tuba 50g</t>
  </si>
  <si>
    <t>B06AA02</t>
  </si>
  <si>
    <t>FINASTERID</t>
  </si>
  <si>
    <t>G04CB01</t>
  </si>
  <si>
    <t>FITOMENADION</t>
  </si>
  <si>
    <t>raztopina za injiciranje 10mg/1ml</t>
  </si>
  <si>
    <t>B02BA01</t>
  </si>
  <si>
    <t>raztopina za injiciranje 2mg/0,2ml</t>
  </si>
  <si>
    <t>FLUDARABIN</t>
  </si>
  <si>
    <t>filmsko obložene tableta 10mg</t>
  </si>
  <si>
    <t>L01BB05</t>
  </si>
  <si>
    <t>FLUDROKORTIZON</t>
  </si>
  <si>
    <t>tableta 0,1mg</t>
  </si>
  <si>
    <t>H02AA02</t>
  </si>
  <si>
    <t>FLUFENAZIN</t>
  </si>
  <si>
    <t>Raztopina za injiciranje 25mg/ml,ampula 1ml</t>
  </si>
  <si>
    <t>N05AB02</t>
  </si>
  <si>
    <t>FLUKLOKSACILIN</t>
  </si>
  <si>
    <t>Prašek za raztopino za injiciranje ali infundiranje, viala 1g</t>
  </si>
  <si>
    <t>J01CF05</t>
  </si>
  <si>
    <t>FLUKONAZOL</t>
  </si>
  <si>
    <t>trde kapsula 100 mg</t>
  </si>
  <si>
    <t>J02AC01</t>
  </si>
  <si>
    <t>trde kapsula 50 mg</t>
  </si>
  <si>
    <t>raztopina za infundiranje 2mg/m, viala 100mll</t>
  </si>
  <si>
    <t>Prašek za peroralno suspenzijo 200mg/5ml, steklenička 35ml</t>
  </si>
  <si>
    <t>Prašek za peroralno suspenzijo 50mg/5ml, steklenička 35ml</t>
  </si>
  <si>
    <t>FLUMAZENIL</t>
  </si>
  <si>
    <t>raztopina za injiciranje 0,5mg/5ml</t>
  </si>
  <si>
    <t>V03AB25</t>
  </si>
  <si>
    <t>FLUOKSETIN</t>
  </si>
  <si>
    <t>kapsula 20mg</t>
  </si>
  <si>
    <t>N06AB03</t>
  </si>
  <si>
    <t>FLUPENTIKSOL</t>
  </si>
  <si>
    <t>Raztopina za injiciranje 20mg/ml, ampula 1ml</t>
  </si>
  <si>
    <t>N05AF01</t>
  </si>
  <si>
    <t>FLURAZEPAM</t>
  </si>
  <si>
    <t>Kapsula, 15mg</t>
  </si>
  <si>
    <t>Kapsula</t>
  </si>
  <si>
    <t>N05CD01</t>
  </si>
  <si>
    <t>Kapsula, 30mg</t>
  </si>
  <si>
    <t>FLUTIKAZON</t>
  </si>
  <si>
    <t>Pršilo za nos, steklenička z odmerno črpalko in nosnikom, 120 odmerkov</t>
  </si>
  <si>
    <t>R01AD08</t>
  </si>
  <si>
    <t>Inhalacijska suspenzija pod tlakom, 50mcg/odmerek, vsebnik s 120 odmerki</t>
  </si>
  <si>
    <t>R03BA05</t>
  </si>
  <si>
    <t>Inhalacijska suspenzija pod tlakom, 125mcg/odmerek, vsebnik s 60 odmerki</t>
  </si>
  <si>
    <t>Inhalacijska suspenzija pod tlakom, 250mcg/odmerek, vsebnik s 60 odmerki</t>
  </si>
  <si>
    <t>Prašek za inhaliranje,  50mcg/odmerek, vsebnik s 60 odmerki</t>
  </si>
  <si>
    <t>Prašek za inhaliranje,  100mcg/odmerek, vsebnik s 60 odmerki</t>
  </si>
  <si>
    <t>Prašek za inhaliranje, 250mcg/odmerek, vsebnik s 60 odmerki</t>
  </si>
  <si>
    <t>FLUTIKAZONFUROAT</t>
  </si>
  <si>
    <t>pršilo za nos, suspenzija, 27,5mikrogramov/vpih</t>
  </si>
  <si>
    <t>R01AD12</t>
  </si>
  <si>
    <t>FLUVASTATIN</t>
  </si>
  <si>
    <t>tableta s podaljšanim sproščanjem, 80mg</t>
  </si>
  <si>
    <t>C10AA04</t>
  </si>
  <si>
    <t>FOLKODIN</t>
  </si>
  <si>
    <t>Kapsula, 10mg</t>
  </si>
  <si>
    <t>R05DA08</t>
  </si>
  <si>
    <t>Peroralna raztopina 15mg/15ml, steklenička 150ml</t>
  </si>
  <si>
    <t>Peroralna raztopina 0,8mg/1ml, steklenička 60ml</t>
  </si>
  <si>
    <t>FOLNA KISLINA</t>
  </si>
  <si>
    <t>B03BB01</t>
  </si>
  <si>
    <t>FONDAPARINUKS</t>
  </si>
  <si>
    <t>2,5mg/0,5ml raztopina za injiciranje</t>
  </si>
  <si>
    <t>B01AX05</t>
  </si>
  <si>
    <t>FORMOTEROL IN BEKLOMETAZON</t>
  </si>
  <si>
    <t>inhalator  NEXThaler 100 mcg/6 mcg na vdih, prašek za inhal. 120 odmerkov</t>
  </si>
  <si>
    <t>R03AK08</t>
  </si>
  <si>
    <t>FOSAMILCEFTAROLIN</t>
  </si>
  <si>
    <t>Prašek za pripravo raztopine za injiciranje, viala 600mg</t>
  </si>
  <si>
    <t>J01DI02</t>
  </si>
  <si>
    <t>FOSFENITOIN</t>
  </si>
  <si>
    <t>Raztopina za injiciranje, 750mg/10ml, ampula 10ml</t>
  </si>
  <si>
    <t>N03AB</t>
  </si>
  <si>
    <t>FOZINOPRIL</t>
  </si>
  <si>
    <t>C09AA09</t>
  </si>
  <si>
    <t>FOZINOPRIL, HIDROKLRTIAZID</t>
  </si>
  <si>
    <t>tableta 20mg/12,5mg</t>
  </si>
  <si>
    <t>C09B</t>
  </si>
  <si>
    <t>FUROSEMID</t>
  </si>
  <si>
    <t>raztopina za injiciranje 20mg/2ml</t>
  </si>
  <si>
    <t>C03CA01</t>
  </si>
  <si>
    <t>raztopina za injiciranje 250mg/10ml</t>
  </si>
  <si>
    <t>tableta 40mg</t>
  </si>
  <si>
    <t>FUSIDNA KISLINA</t>
  </si>
  <si>
    <t>Prepojena tkanina, 1,5g/oblogo, obloga 10cm x 10cm</t>
  </si>
  <si>
    <t>obloga</t>
  </si>
  <si>
    <t>D09AA02</t>
  </si>
  <si>
    <t>Krema, 20mg/g, tuba 15g</t>
  </si>
  <si>
    <t>D06AX01</t>
  </si>
  <si>
    <t>Mazilo, 20mcg/g, tuba 15g</t>
  </si>
  <si>
    <t>GABAPENTIN</t>
  </si>
  <si>
    <t>Trda kapsula, 100mg</t>
  </si>
  <si>
    <t>N03AX12</t>
  </si>
  <si>
    <t>Trda kapsula, 300mg</t>
  </si>
  <si>
    <t>GADOBENSKA KISLINA</t>
  </si>
  <si>
    <t>0,5mmol/ml raztopina za injiciranje, viala 20ml</t>
  </si>
  <si>
    <t>V08CA01</t>
  </si>
  <si>
    <t>0,5mmol/ml raztopina za injiciranje, viala 15ml</t>
  </si>
  <si>
    <t>GADOBUTROL</t>
  </si>
  <si>
    <t>raztopina za injiciranje, 1mmol/ml, napolnjena inj. Brizga,  7,5ml</t>
  </si>
  <si>
    <t>Brizga</t>
  </si>
  <si>
    <t>V08CA09</t>
  </si>
  <si>
    <t>raztopina za injiciranje, 1mmol/ml, viala 15ml</t>
  </si>
  <si>
    <t>raztopina za injiciranje, 1mmol/ml, viala 30ml</t>
  </si>
  <si>
    <t>GADODIAMID</t>
  </si>
  <si>
    <t>raztopina za injiciranje, 0,5mmol/ml, viala 15ml</t>
  </si>
  <si>
    <t>V08CA03</t>
  </si>
  <si>
    <t>raztopina za injiciranje 0,5mmol/ml, 20ml</t>
  </si>
  <si>
    <t>GADOKSETINSKA KISKLINA</t>
  </si>
  <si>
    <t>raztopina za injiciranje 0,25mmol/ml, v napolnjeni injekcijski brizgi 10ml</t>
  </si>
  <si>
    <t>V08CA10</t>
  </si>
  <si>
    <t>GALANTAMIN</t>
  </si>
  <si>
    <t>kapsula s podaljšanim sproščanjem 8mg</t>
  </si>
  <si>
    <t>N06DA04</t>
  </si>
  <si>
    <t>kapsula s podaljšanim sproščanjem 24mg</t>
  </si>
  <si>
    <t>GANCIKLOVIR</t>
  </si>
  <si>
    <t xml:space="preserve">prašek 500 mg za raztopino za infundiranje </t>
  </si>
  <si>
    <t>J05AB06</t>
  </si>
  <si>
    <t>GEMFIBROZIL</t>
  </si>
  <si>
    <t>filmsko obložena tableta 450mg</t>
  </si>
  <si>
    <t>C10AB04</t>
  </si>
  <si>
    <t>GENTAMICIN</t>
  </si>
  <si>
    <t>raztopina za injiciranje 120mg/1,5ml</t>
  </si>
  <si>
    <t>J01GB03</t>
  </si>
  <si>
    <t>raztopina za injiciranje 80mg/2ml</t>
  </si>
  <si>
    <t>raztopina za infundiranje, 3mg/ml, plastenka 80ml</t>
  </si>
  <si>
    <t>Mazilo, 1mg/g, tuba 15g</t>
  </si>
  <si>
    <t>D06AX07</t>
  </si>
  <si>
    <t>raztopina za infundiranje 1mg/ml 80ml</t>
  </si>
  <si>
    <t>verižica z 10 kroglicami za implantacijo</t>
  </si>
  <si>
    <t>verižica</t>
  </si>
  <si>
    <t>kos</t>
  </si>
  <si>
    <t>verižica z 30 kroglicami za implantacijo</t>
  </si>
  <si>
    <t>GLIBENKLAMID</t>
  </si>
  <si>
    <t>A10BB01</t>
  </si>
  <si>
    <t>GLICERIL TRINITRAT</t>
  </si>
  <si>
    <t>Tableta 0,5mg</t>
  </si>
  <si>
    <t>C01DA02</t>
  </si>
  <si>
    <t>GLICERILTRINITRAT</t>
  </si>
  <si>
    <t>transdermalni obliž 0,4mg/h</t>
  </si>
  <si>
    <t>transdermalni obliž 0,6mg/h</t>
  </si>
  <si>
    <t>pršilnik 12,2ml, 200 odmerkov</t>
  </si>
  <si>
    <t>raztopina za infundiranje 50mg/50ml</t>
  </si>
  <si>
    <t>GLIKLAZID</t>
  </si>
  <si>
    <t>tableta s prirejenim sproščanjem 30mg</t>
  </si>
  <si>
    <t>A10BB09</t>
  </si>
  <si>
    <t>tableta s prirejenim sproščanjem 60mg</t>
  </si>
  <si>
    <t>GLIKOPIRONIJEV BROMID</t>
  </si>
  <si>
    <t>prašek za inhaliranje, inhalator s 30  kapsulami</t>
  </si>
  <si>
    <t>R03BB06</t>
  </si>
  <si>
    <t>GLIKOPIRONIUM</t>
  </si>
  <si>
    <t>raztopina za injiciranje 0,2mg/ml, ampula1ml</t>
  </si>
  <si>
    <t>A03AB02</t>
  </si>
  <si>
    <t>GLIKVIDON</t>
  </si>
  <si>
    <t>tableta 30mg</t>
  </si>
  <si>
    <t>A10BB08</t>
  </si>
  <si>
    <t>GLIMEPIRID</t>
  </si>
  <si>
    <t>tableta 1mg</t>
  </si>
  <si>
    <t>A10BB12</t>
  </si>
  <si>
    <t>tableta 3mg</t>
  </si>
  <si>
    <t>GLIPIZID</t>
  </si>
  <si>
    <t>A10BB07</t>
  </si>
  <si>
    <t>GLUKAGON</t>
  </si>
  <si>
    <t>prašek in vehikel za raztopino za injiciranje (steklenička 1mg in brizga 1ml vode za injiciranje)</t>
  </si>
  <si>
    <t>H04AA01</t>
  </si>
  <si>
    <t>GLUKOZA 1-FOSFAT</t>
  </si>
  <si>
    <t>raztopina za injiciranje 1M, ampula 10ml 20mg/ml, ampula 1ml</t>
  </si>
  <si>
    <t>B05X</t>
  </si>
  <si>
    <t>GOSERELIN</t>
  </si>
  <si>
    <t>implantant v napolnjeni injekcijski brizgi, 10,8mg</t>
  </si>
  <si>
    <t>L02AE03</t>
  </si>
  <si>
    <t>GRANISETRON</t>
  </si>
  <si>
    <t>koncentrat za pripravo raztopine za infundiranje 1mg/ml</t>
  </si>
  <si>
    <t>A04AA02</t>
  </si>
  <si>
    <t>koncentrat za pripravo raztopine za infundiranje 3mg/3ml</t>
  </si>
  <si>
    <t>filmsko obložena tableta 2mg</t>
  </si>
  <si>
    <t>HALOPERIDOL</t>
  </si>
  <si>
    <t>Raztopina za injiciranje 5mg/ml, ampula 1ml</t>
  </si>
  <si>
    <t>N05AD01</t>
  </si>
  <si>
    <t>Raztopina za injiciranje 50mg/ml, ampula 1ml</t>
  </si>
  <si>
    <t>Peroralne kapljice 2mg/1ml, kapalna steklenička 10ml</t>
  </si>
  <si>
    <t>HEPARIN</t>
  </si>
  <si>
    <t>raztopina za injiciranje 25000 i.e./5ml</t>
  </si>
  <si>
    <t>HIDROKORTIZON</t>
  </si>
  <si>
    <t>H02AB09</t>
  </si>
  <si>
    <t xml:space="preserve">Prašek in vehikel za raztopino za injiciranje, dvodelna viala (100mg in 2ml topila) </t>
  </si>
  <si>
    <t xml:space="preserve">Prašek in vehikel za raztopino za injiciranje, dvodelna viala (500mg in 4ml topila) </t>
  </si>
  <si>
    <t>HIDROKORTIZONBUTIRAT</t>
  </si>
  <si>
    <t>Dermalna emulzija, 0,1g/100g, polipropilenski vsebnik 30ml</t>
  </si>
  <si>
    <t>D07AB02</t>
  </si>
  <si>
    <t>Krema, 0,1g/100g, tuba 30g</t>
  </si>
  <si>
    <t>HIDROKSIKARBAMID</t>
  </si>
  <si>
    <t>trde kapsula 500 mg</t>
  </si>
  <si>
    <t>L01XX05</t>
  </si>
  <si>
    <t>HIDROKSIKOBOLAMIN</t>
  </si>
  <si>
    <t>raztopina za injiciranje 1mg/ml ampula</t>
  </si>
  <si>
    <t>B03BA03</t>
  </si>
  <si>
    <t>HIDROMORFON</t>
  </si>
  <si>
    <t>Kapsula s podaljšanim sproščanjem, 4mg, interval odmerjanja 12 ur</t>
  </si>
  <si>
    <t>N02AA03</t>
  </si>
  <si>
    <t>HIDROTALCIT</t>
  </si>
  <si>
    <t>žvečljiva tableta 500mg</t>
  </si>
  <si>
    <t>A02AD04</t>
  </si>
  <si>
    <t>pakiranje do 20 tablet</t>
  </si>
  <si>
    <t>HOLEKALCIFEROL</t>
  </si>
  <si>
    <t>peroralne kapljice, 4000 i.e./ml, steklenička s kapalko 10ml</t>
  </si>
  <si>
    <t>A11CC05</t>
  </si>
  <si>
    <t>HUMANI FIBRINOGEN</t>
  </si>
  <si>
    <t>prašek 1 g in topilo za raztopino za infundiranje</t>
  </si>
  <si>
    <t>B02BB01</t>
  </si>
  <si>
    <t>HUMANI FIBRINOGEN, HUMANI TROMBIN</t>
  </si>
  <si>
    <t>gobica 3,0x2,5cm</t>
  </si>
  <si>
    <t>gobica</t>
  </si>
  <si>
    <t>B02BC30</t>
  </si>
  <si>
    <t>gobica 9,5x4,8cm</t>
  </si>
  <si>
    <t>IBANDRONSKA KISLINA</t>
  </si>
  <si>
    <t>raztopina za injiciranje 3mg/3ml, napolnjena inj. brizga</t>
  </si>
  <si>
    <t>M05BA06</t>
  </si>
  <si>
    <t>IBUPROFEN</t>
  </si>
  <si>
    <t>filmsko obložene tableta 200mg</t>
  </si>
  <si>
    <t>M01AE01</t>
  </si>
  <si>
    <t>filmsko obložena tableta 600mg</t>
  </si>
  <si>
    <t>Peroralna raztopina 20mg/ml 100ml</t>
  </si>
  <si>
    <t>ILOPROST</t>
  </si>
  <si>
    <t>raztopina za injiciranje 20mcg/1ml</t>
  </si>
  <si>
    <t>B01AC11</t>
  </si>
  <si>
    <t>IMIPENEM, CILASTATIN</t>
  </si>
  <si>
    <t>J01DH51</t>
  </si>
  <si>
    <t>INDAKATEROL</t>
  </si>
  <si>
    <t>prašek za inhaliranje,trde kapsula150mcg, z inhalatorjem Onbreez)</t>
  </si>
  <si>
    <t>R03AC18</t>
  </si>
  <si>
    <t>INDAKATEROL IN GLIKOPIRONIJEV BROMID</t>
  </si>
  <si>
    <t>prašek za inhaliranje, inhalator s 30 trdimi kapsulami</t>
  </si>
  <si>
    <t>R03AL04</t>
  </si>
  <si>
    <t>INDAPAMID</t>
  </si>
  <si>
    <t>tableta s podaljšanim sproščanjem 1,5mg</t>
  </si>
  <si>
    <t>C03BA11</t>
  </si>
  <si>
    <t xml:space="preserve">pakiranje do 30 </t>
  </si>
  <si>
    <t>INDOMETACIN</t>
  </si>
  <si>
    <t>kapsula 25mg</t>
  </si>
  <si>
    <t>M01AB01</t>
  </si>
  <si>
    <t>INFLIKSIMAB</t>
  </si>
  <si>
    <t>Prašek za raztopino za infundiranje 100mg</t>
  </si>
  <si>
    <t>infundiranje</t>
  </si>
  <si>
    <t>L04AB02</t>
  </si>
  <si>
    <t>INSULIN DEGLUDEK</t>
  </si>
  <si>
    <t>raztopina za injiciranje, 200 i.e./ml, peresnik za injiciranje  3ml</t>
  </si>
  <si>
    <t>peresnik</t>
  </si>
  <si>
    <t>A10AE06</t>
  </si>
  <si>
    <t>IRBESARTAN</t>
  </si>
  <si>
    <t>tableta 150mg</t>
  </si>
  <si>
    <t>C09CA04</t>
  </si>
  <si>
    <t>tableta 300mg</t>
  </si>
  <si>
    <t>IRBESARTAN+HIDROKLOROTIAZID</t>
  </si>
  <si>
    <t>tableta 150/12,5mg</t>
  </si>
  <si>
    <t>C09CA51</t>
  </si>
  <si>
    <t>tableta 300/12,5mg</t>
  </si>
  <si>
    <t>ITRAKONAZOL</t>
  </si>
  <si>
    <t>kapsula 100mg</t>
  </si>
  <si>
    <t>J02AC02</t>
  </si>
  <si>
    <t>Peroralna raztopina 10mg/ml, steklenička 150ml</t>
  </si>
  <si>
    <t>IVABRADIN</t>
  </si>
  <si>
    <t>filmsko obložena tableta 7,5mg</t>
  </si>
  <si>
    <t>C01EB17</t>
  </si>
  <si>
    <t>pakiranje po14</t>
  </si>
  <si>
    <t>IZOSORBIDMONONITRAT</t>
  </si>
  <si>
    <t>C01DA14</t>
  </si>
  <si>
    <t>kapsula s podaljšanim sproščanjem 40mg</t>
  </si>
  <si>
    <t>kapsula s podaljšanim sproščanjem 60mg</t>
  </si>
  <si>
    <t>JODIKSANOL</t>
  </si>
  <si>
    <t>raztopina za injiciranje 320mg/ml, viala 50ml</t>
  </si>
  <si>
    <t>V08AB09</t>
  </si>
  <si>
    <t>raztopina za injiciranje 320mg/ml, viala 100ml</t>
  </si>
  <si>
    <t>raztopina za injiciranje 320mg/ml, viala 200ml</t>
  </si>
  <si>
    <t>raztopina za injiciranje 320mg/ml, steklenica 500ml</t>
  </si>
  <si>
    <t>JOMEPROL</t>
  </si>
  <si>
    <t>raztopina za injiciranje 300mg/ml, viala 100ml</t>
  </si>
  <si>
    <t>V08AB10</t>
  </si>
  <si>
    <t>raztopina za injiciranje 350mg/ml, viala 100ml</t>
  </si>
  <si>
    <t>raztopina za injiciranje 350mg/ml, viala 200ml</t>
  </si>
  <si>
    <t>raztopina za injiciranje 400mg/ml, viala 100ml</t>
  </si>
  <si>
    <t>raztopina za injiciranje 400mg/ml, viala 200ml</t>
  </si>
  <si>
    <t>raztopina za injiciranje 400mg/ml, steklenica 500ml</t>
  </si>
  <si>
    <t>raztopina za injiciranje 350mg/ml,  500ml</t>
  </si>
  <si>
    <t>JOPAMIDOL</t>
  </si>
  <si>
    <t>raztopina za peroralno ali rektalno uporabo, 612,4 mg/ml 50ml</t>
  </si>
  <si>
    <t>V08AB04</t>
  </si>
  <si>
    <t>JOPROMID</t>
  </si>
  <si>
    <t>raztopina za injiciranje, 300mgI/1ml, steklenička  50ml</t>
  </si>
  <si>
    <t>V08AB05</t>
  </si>
  <si>
    <t>raztopina za injiciranje, 370mgI/1ml, steklenička  100ml</t>
  </si>
  <si>
    <t>raztopina za injiciranje, 370mgI/1ml, steklenička  200ml</t>
  </si>
  <si>
    <t>raztopina za injiciranje 370mg/ml,  steklenica 500ml</t>
  </si>
  <si>
    <t>KALCIJEV ACETAT, MAGNEZIJEV SULFAT</t>
  </si>
  <si>
    <t>Tableta 435mg/235mg</t>
  </si>
  <si>
    <t>V03AE04</t>
  </si>
  <si>
    <t>KALCIJEV DOBESILAT, LIDOKAINIJEV KLORID</t>
  </si>
  <si>
    <t>rektalno mazilo (40mg+20mg)/1g, tuba 30g</t>
  </si>
  <si>
    <t>C05AD01</t>
  </si>
  <si>
    <t>KALCIJEV FOLINAT</t>
  </si>
  <si>
    <t>raztopina za injiciranje 10mg/ml, ampula 10ml</t>
  </si>
  <si>
    <t>V03AF03</t>
  </si>
  <si>
    <t>KALCIJEV GLUKONAT</t>
  </si>
  <si>
    <t>raztopina za injiciranje 10%, ampula 10ml</t>
  </si>
  <si>
    <t>A12AA03</t>
  </si>
  <si>
    <t>KALCIJEV KARBONAT</t>
  </si>
  <si>
    <t>kapsula 0,5g</t>
  </si>
  <si>
    <t>A12AA04</t>
  </si>
  <si>
    <t>tableta 1g</t>
  </si>
  <si>
    <t>KALCIJEV KARBONAT,KALCIJEV LAKTOGLUKONAT</t>
  </si>
  <si>
    <t>šumeča tableta 1000mg</t>
  </si>
  <si>
    <t>A12AA06</t>
  </si>
  <si>
    <t>KALCIJEV POLISTIRENSULFONAT</t>
  </si>
  <si>
    <t>prašek 500g</t>
  </si>
  <si>
    <t>škatla</t>
  </si>
  <si>
    <t>V03AE01</t>
  </si>
  <si>
    <t>KALCITRIOL</t>
  </si>
  <si>
    <t>kapsula 0,25mcg</t>
  </si>
  <si>
    <t>A11CC04</t>
  </si>
  <si>
    <t>kapsula 0,5mcg</t>
  </si>
  <si>
    <t>KALIJEV CITRAT MONOHIDRAT, KALIJEV HIDROGENKARBONAT, CITRONSKA KISLINA</t>
  </si>
  <si>
    <t>šumeča tableta (2,17g+2g+2,057g)</t>
  </si>
  <si>
    <t>A12BA02</t>
  </si>
  <si>
    <t>KALIJEV KLORID</t>
  </si>
  <si>
    <t>Disperzibilna tableta 0,5g</t>
  </si>
  <si>
    <t>A12BA01</t>
  </si>
  <si>
    <t>KANDESARTAN</t>
  </si>
  <si>
    <t>C09CA06</t>
  </si>
  <si>
    <t>pakiranje po 28</t>
  </si>
  <si>
    <t>tableta 8mg</t>
  </si>
  <si>
    <t>tableta 16mg</t>
  </si>
  <si>
    <t>tableta 32mg</t>
  </si>
  <si>
    <t>KANDESARTAN, HIDROKLOROTIAZID</t>
  </si>
  <si>
    <t>tableta 16mg/12,5mg</t>
  </si>
  <si>
    <t>KAPTOPRIL</t>
  </si>
  <si>
    <t>C09AA01</t>
  </si>
  <si>
    <t>KARBAHOL</t>
  </si>
  <si>
    <t>Raztopina za injiciranje, 0,1mg/ml, viala 12x1,5ml</t>
  </si>
  <si>
    <t>S01EB02</t>
  </si>
  <si>
    <t>KARBAMAZEPIN</t>
  </si>
  <si>
    <t>Tableta s podaljšanim sproščanjem, 400mg</t>
  </si>
  <si>
    <t>N03AF01</t>
  </si>
  <si>
    <t>Tableta, 200mg</t>
  </si>
  <si>
    <t>KARBOPROST</t>
  </si>
  <si>
    <t>raztopina za injciranje 0,25mg/1ml</t>
  </si>
  <si>
    <t>G02AD04</t>
  </si>
  <si>
    <t>KARFILIZOMIB</t>
  </si>
  <si>
    <t>prašek za raztopino za infundiranje, 60mg</t>
  </si>
  <si>
    <t>L01XX45</t>
  </si>
  <si>
    <t>KARVEDILOL</t>
  </si>
  <si>
    <t>tableta 3,125mg</t>
  </si>
  <si>
    <t>C07AG02</t>
  </si>
  <si>
    <t>tableta 6,25mg</t>
  </si>
  <si>
    <t>tableta 12,5mg</t>
  </si>
  <si>
    <t>KASPOFUNDIN</t>
  </si>
  <si>
    <t>Prašek za pripravo koncentrata za pripravo raztopine za infundiranje 50g</t>
  </si>
  <si>
    <t>J02AX</t>
  </si>
  <si>
    <t>Prašek za pripravo koncentrata za pripravo raztopine za infundiranje 70g</t>
  </si>
  <si>
    <t>KETAMIN</t>
  </si>
  <si>
    <t>raztopina za injciranje, 5mg/ml ampula 5ml</t>
  </si>
  <si>
    <t>N01AX14</t>
  </si>
  <si>
    <t>raztopina za injciranje, 25mg/ml ampula 2ml</t>
  </si>
  <si>
    <t>KETOKONAZOL</t>
  </si>
  <si>
    <t>Zdravilni šampon 20mg/g, plastenka 100ml</t>
  </si>
  <si>
    <t>D01AC08</t>
  </si>
  <si>
    <t>Krema, 20mg/g, tuba 30g</t>
  </si>
  <si>
    <t>KETOPROFEN</t>
  </si>
  <si>
    <t>Gel 25mg/g, tuba 50g</t>
  </si>
  <si>
    <t>M01AA10</t>
  </si>
  <si>
    <t>raztopina za injiciranje 100mg/2ml</t>
  </si>
  <si>
    <t>M01AE03</t>
  </si>
  <si>
    <t>filmsko obložene tableta 100mg</t>
  </si>
  <si>
    <t>tableta s podaljšanim sproščanjem 150mg</t>
  </si>
  <si>
    <t>svečka 100mg</t>
  </si>
  <si>
    <t>KETOTIFEN</t>
  </si>
  <si>
    <t xml:space="preserve">Kapljice za oko, raztopina, 0,25mg/ml, kapalna plastenka 5ml </t>
  </si>
  <si>
    <t>S01GX08</t>
  </si>
  <si>
    <t>KLARITROMICIN</t>
  </si>
  <si>
    <t>J01FA09</t>
  </si>
  <si>
    <t>KLEMASTIN</t>
  </si>
  <si>
    <t>Raztopina za injiciranje, 2mg/2ml, ampula 2ml</t>
  </si>
  <si>
    <t>R06AA04</t>
  </si>
  <si>
    <t>KLINDAMICIN</t>
  </si>
  <si>
    <t>raztopina za injiciranje  300mg/2ml</t>
  </si>
  <si>
    <t>J01FF01</t>
  </si>
  <si>
    <t>kapsula 300mg</t>
  </si>
  <si>
    <t>vaginalan krema, 20mg/g, tuba 40g + 7 aplikatorjev</t>
  </si>
  <si>
    <t>G01AA10</t>
  </si>
  <si>
    <t>KLOBAZAM</t>
  </si>
  <si>
    <t>N05BA09</t>
  </si>
  <si>
    <t>KLOKSACILIN</t>
  </si>
  <si>
    <t>J01CF02</t>
  </si>
  <si>
    <t>Prebodne stekleničke 1g</t>
  </si>
  <si>
    <t>KLOMETIAZOL</t>
  </si>
  <si>
    <t>Mehka kapsula, 192mg</t>
  </si>
  <si>
    <t>N05CM02</t>
  </si>
  <si>
    <t>KLONAZEPAM</t>
  </si>
  <si>
    <t>N03AE01</t>
  </si>
  <si>
    <t>KLONIDIN</t>
  </si>
  <si>
    <t>raztopina za injiciranje 0,150mg/1ml</t>
  </si>
  <si>
    <t>C02AC01</t>
  </si>
  <si>
    <t>KLOPIDOGREL</t>
  </si>
  <si>
    <t>filmsko obložena tableta 75mg</t>
  </si>
  <si>
    <t>B01AC04</t>
  </si>
  <si>
    <t>KLORAMBUCIL</t>
  </si>
  <si>
    <t>L01AA02</t>
  </si>
  <si>
    <t>KLORAMFENIKOL</t>
  </si>
  <si>
    <t>Mazilo za oko, 10mg/1g, tuba 5g</t>
  </si>
  <si>
    <t>S01AA01</t>
  </si>
  <si>
    <t>KLOROKIN</t>
  </si>
  <si>
    <t>Filmsko obložena tableta, 250mg</t>
  </si>
  <si>
    <t>P01BA01</t>
  </si>
  <si>
    <t>KLOTRIMAZOL</t>
  </si>
  <si>
    <t>vaginalna tableta 500mg</t>
  </si>
  <si>
    <t>G01AF02</t>
  </si>
  <si>
    <t>vaginalna krema 20mg/g, tuba 20g +3aplikatorji</t>
  </si>
  <si>
    <t>vaginalna tableta 3x200mg</t>
  </si>
  <si>
    <t>Krema, 10mg/g, tuba 20g</t>
  </si>
  <si>
    <t>D01AC01</t>
  </si>
  <si>
    <t>Raztopina v dermalnem pršilu, 10mg/ml, plastenka s pršilnim ventilom 30ml</t>
  </si>
  <si>
    <t>KLOZAPIN</t>
  </si>
  <si>
    <t>Tableta, 25mg</t>
  </si>
  <si>
    <t>N05AH02</t>
  </si>
  <si>
    <t>KODEIN</t>
  </si>
  <si>
    <t>Tableta 30mg</t>
  </si>
  <si>
    <t>R05DA04</t>
  </si>
  <si>
    <t>KOLHICIN</t>
  </si>
  <si>
    <t>tableta 0,372mg</t>
  </si>
  <si>
    <t>M04AC01</t>
  </si>
  <si>
    <t xml:space="preserve">KOLISTIN </t>
  </si>
  <si>
    <t>ampula 1.000.000 i.e./3ml</t>
  </si>
  <si>
    <t>J01XB01</t>
  </si>
  <si>
    <t>KOMPLEKSI ŽELEZOVEGA (III) OKSIDA IN POLIMALTOZE</t>
  </si>
  <si>
    <t>Raztopina za inj/infundiranje, 50mg/ml, viala 10ml</t>
  </si>
  <si>
    <t>B03AC01</t>
  </si>
  <si>
    <t>Raztopina za inj/infundiranje, 50mg/ml, viala 2ml</t>
  </si>
  <si>
    <t>KONCENTRAT OLIGOELEMENTOV</t>
  </si>
  <si>
    <t>koncentrat za raztopino za infundiranje, plastična ampula 10ml</t>
  </si>
  <si>
    <t>B05XA31</t>
  </si>
  <si>
    <t>koncentrat za raztopino za infundiranje,  ampula 10ml, koncentracija Se4+ 0,1µmol/ml, Cu2+ 0,6µmol/ml, Mn2+ 0,1µmol/ml</t>
  </si>
  <si>
    <t>KSILOMETAZOLIN</t>
  </si>
  <si>
    <t>pršilo za nos, 0,5mg/ml,  10ml</t>
  </si>
  <si>
    <t>R01AA07</t>
  </si>
  <si>
    <t>KSILOMETAZOLIN, DEKSPANTENOL</t>
  </si>
  <si>
    <t>pršilo za nos, (1mg + 50mg)/ml,  10ml</t>
  </si>
  <si>
    <t>R01AB06</t>
  </si>
  <si>
    <t>KVETIAPIN</t>
  </si>
  <si>
    <t>N05AH04</t>
  </si>
  <si>
    <t>Filmsko obložena tableta, 100mg</t>
  </si>
  <si>
    <t>LABETALOL</t>
  </si>
  <si>
    <t>Raztopina za injiciranje, 100mg/20ml, ampula</t>
  </si>
  <si>
    <t>C07AG01</t>
  </si>
  <si>
    <t>LACIDIPIN</t>
  </si>
  <si>
    <t>filmsko obložena tableta 4mg</t>
  </si>
  <si>
    <t>C08CA09</t>
  </si>
  <si>
    <t>LAKOZAMID</t>
  </si>
  <si>
    <t>raztopina za infundiranje 10mg/ml</t>
  </si>
  <si>
    <t>N03AX18</t>
  </si>
  <si>
    <t>LAKTULOZA</t>
  </si>
  <si>
    <t>sirup 66,7mg/100ml, steklenička 500ml</t>
  </si>
  <si>
    <t>A06AD11</t>
  </si>
  <si>
    <t>peroralna raztopina 3,335g/5ml  do 250ml</t>
  </si>
  <si>
    <t>LAMOTRIGIN</t>
  </si>
  <si>
    <t>N03AX09</t>
  </si>
  <si>
    <t>LANSOPRAZOL</t>
  </si>
  <si>
    <t>kapsula 30mg</t>
  </si>
  <si>
    <t>A02BC03</t>
  </si>
  <si>
    <t>kapsula 15mg</t>
  </si>
  <si>
    <t>LANTANOV KARBONAT</t>
  </si>
  <si>
    <t>žvečljive tableta 500mg</t>
  </si>
  <si>
    <t>V03AE03</t>
  </si>
  <si>
    <t>LATANOPROST</t>
  </si>
  <si>
    <t>Kapljice za oko, raztopina, 50mcg/1ml, kapalna plastenka 1x 2,5ml</t>
  </si>
  <si>
    <t>S01EX03</t>
  </si>
  <si>
    <t>LATANOPROST, TIMOLOL</t>
  </si>
  <si>
    <t>Kapljice za oko, raztopina, 50mcg/5mg/1ml, kapalna plastenka 1x 2,5ml</t>
  </si>
  <si>
    <t>LEPIRUDIN</t>
  </si>
  <si>
    <t>injekcijska raztopina, 50mg/ml, ampula 1ml</t>
  </si>
  <si>
    <t>B01AX03</t>
  </si>
  <si>
    <t>LERKANIDIPIN</t>
  </si>
  <si>
    <t>C08CA13</t>
  </si>
  <si>
    <t>LETROZOL</t>
  </si>
  <si>
    <t xml:space="preserve">Filmsko obložena tableta 2,5mg </t>
  </si>
  <si>
    <t>L02BG04</t>
  </si>
  <si>
    <t>LEVETIRACETAM</t>
  </si>
  <si>
    <t>Filmsko obložena tableta, 500mg</t>
  </si>
  <si>
    <t>N03AX14</t>
  </si>
  <si>
    <t>Filmsko obložena tableta, 1000mg</t>
  </si>
  <si>
    <t>koncentrat za raztopino za infundiranje, 100mg/ml, viala 5ml</t>
  </si>
  <si>
    <t>100mg/ml, peroralna raztopina, steklenica 300ml</t>
  </si>
  <si>
    <t>LEVOBUPIVAKAIN</t>
  </si>
  <si>
    <t>Raztopina za injiciranje/koncentrat za pripravo razt. Za infund.,2,5mg/ml, ampula 10ml</t>
  </si>
  <si>
    <t>N01BB10</t>
  </si>
  <si>
    <t>Raztopina za injiciranje/koncentrat za pripravo razt. za infund., 5mg/ml, ampula 10ml</t>
  </si>
  <si>
    <t>Raztopina za injiciranje 1,25mg/1ml, vrečka 100ml</t>
  </si>
  <si>
    <t>Raztopina za injiciranje 1,25mg/1ml, vrečka 200ml</t>
  </si>
  <si>
    <t>LEVOCETIRIZIN</t>
  </si>
  <si>
    <t>LEVODOPA, BENSERAZID</t>
  </si>
  <si>
    <t>Tableta, ( 100mg+ 25mg )</t>
  </si>
  <si>
    <t>N04BA02</t>
  </si>
  <si>
    <t>Disperzibilna tableta, ( 100mg+ 25mg )</t>
  </si>
  <si>
    <t>LEVODOPA, KARBIDOPA</t>
  </si>
  <si>
    <t>Tableta, ( 250mg+ karbidopa 25mg )</t>
  </si>
  <si>
    <t xml:space="preserve">LEVODOPA, KARBIDOPA , ENTAKAPON </t>
  </si>
  <si>
    <t>Filmsko obložena tableta,(100mg+25mg+200mg )</t>
  </si>
  <si>
    <t>Filmsko obložena tableta,(150mg+37,5mg+200mg )</t>
  </si>
  <si>
    <t>Filmsko obložena tableta,(50mg+12,5mg+200mg )</t>
  </si>
  <si>
    <t>Filmsko obložena tableta,(200mg+50mg+200mg )</t>
  </si>
  <si>
    <t>tableta 125mg + 31,25 m + 200mg</t>
  </si>
  <si>
    <t>N04BA03</t>
  </si>
  <si>
    <t>LEVOFLOKSACIN</t>
  </si>
  <si>
    <t>Raztopina za intravensko infundiranje 5mg/ml, vsebnik 100ml</t>
  </si>
  <si>
    <t>J01MA12</t>
  </si>
  <si>
    <t>LEVOMEPROMAZIN</t>
  </si>
  <si>
    <t>N05AA02</t>
  </si>
  <si>
    <t>LEVONORGESTREL</t>
  </si>
  <si>
    <t>intrauterini dostavni sistem, 52mg levonorgestrela, začetna jhitrost sproščanja 20mcg/24h</t>
  </si>
  <si>
    <t>vložek</t>
  </si>
  <si>
    <t>G02BA03</t>
  </si>
  <si>
    <t>intrauterini dostavni sistem, 13,5mg levonorgestrela</t>
  </si>
  <si>
    <t>dostavni sistem</t>
  </si>
  <si>
    <t>LEVONORGESTREL IN ESTROGEN</t>
  </si>
  <si>
    <t>obložena tableta 150 mcg + 30 mcg</t>
  </si>
  <si>
    <t>G03AA07</t>
  </si>
  <si>
    <t>LEVOSIMENDAN</t>
  </si>
  <si>
    <t>koncentrat za raztopino za infundiranje 2,5mg/1ml, viala 5ml</t>
  </si>
  <si>
    <t>C</t>
  </si>
  <si>
    <t>LEVOTIROKSIN</t>
  </si>
  <si>
    <t>tableta 25µg</t>
  </si>
  <si>
    <t>H03AA01</t>
  </si>
  <si>
    <t>tableta 50µg</t>
  </si>
  <si>
    <t>tableta 100µg</t>
  </si>
  <si>
    <t>LEVPRORELIN</t>
  </si>
  <si>
    <t>prašek 22,5mg in vehikel za raztopino za injiciranje</t>
  </si>
  <si>
    <t>L02AE02</t>
  </si>
  <si>
    <t>prašek 45mg in vehikel za raztopino za injiciranje</t>
  </si>
  <si>
    <t>implantat v napolnjeni brizgi, 5mg</t>
  </si>
  <si>
    <t>LIDOKAIN</t>
  </si>
  <si>
    <t>Transdermalni obliž 5%</t>
  </si>
  <si>
    <t>N01BB02</t>
  </si>
  <si>
    <t>Raztopina za injiciranje, 40mg/2ml</t>
  </si>
  <si>
    <t>gel 20mg/g, tuba 10x30g + aplikator 10x</t>
  </si>
  <si>
    <t>Raztopina za injiciranje, 20mg/ml,ampula 20ml</t>
  </si>
  <si>
    <t>pršilo,raztopina; steklenička s plastičnim nastavkom za odmerjanje 50ml (500 odmerkov)</t>
  </si>
  <si>
    <t>LIDOKAIN, ADRENALIN</t>
  </si>
  <si>
    <t>raztpina za injiciranje, lidokain 20mg/ml, adrenalin 1 : 200.000) viala 50ml</t>
  </si>
  <si>
    <t>LIDOKAIN, KLORHEKSIDIN</t>
  </si>
  <si>
    <t>sterilen uretralni gel 12.5g, tuba z aplikatorjem</t>
  </si>
  <si>
    <t>N01BB52</t>
  </si>
  <si>
    <t>LIDOKAIN, PRILOKAIN</t>
  </si>
  <si>
    <t>Krema  lidokain 25mg/1g + prilokain 25mg/1g; tuba 5g</t>
  </si>
  <si>
    <t>N01BB20</t>
  </si>
  <si>
    <t>LINAGLIPTIN</t>
  </si>
  <si>
    <t>5mg, tableta</t>
  </si>
  <si>
    <t>A10BH05</t>
  </si>
  <si>
    <t>LINESTRENOL</t>
  </si>
  <si>
    <t>G03DC03</t>
  </si>
  <si>
    <t>LINEZOLID</t>
  </si>
  <si>
    <t>Raztopina za intravensko infundiranje 2mg/ml, infuzijska vrečka 300ml</t>
  </si>
  <si>
    <t>filmsko obložene tableta 600mg</t>
  </si>
  <si>
    <t>LIPOSOMALNI AMFOTERICIN B</t>
  </si>
  <si>
    <t>prašek za pripravo raztopine za infundiranje, viala 50mg</t>
  </si>
  <si>
    <t>J02AA01</t>
  </si>
  <si>
    <t>LIRAGLUTID</t>
  </si>
  <si>
    <t>6mg/ml raztopina za injiciranje v napolnjenem injekcijskem peresniku 3 ml</t>
  </si>
  <si>
    <t>A10BX07</t>
  </si>
  <si>
    <t>LIZINOPRIL</t>
  </si>
  <si>
    <t>C09AA03</t>
  </si>
  <si>
    <t>LOPERAMID</t>
  </si>
  <si>
    <t>kapsula 2mg</t>
  </si>
  <si>
    <t>A07DA03</t>
  </si>
  <si>
    <t>LORATADIN</t>
  </si>
  <si>
    <t>Sirup 1mg/ml, steklenička 120ml</t>
  </si>
  <si>
    <t>R06AX13</t>
  </si>
  <si>
    <t>LORAZEPAM</t>
  </si>
  <si>
    <t>Tableta, 2,5mg</t>
  </si>
  <si>
    <t>N05BA06</t>
  </si>
  <si>
    <t>2mg/ml raztopina za injiciranje, ampula 1ml</t>
  </si>
  <si>
    <t>LOSARTAN</t>
  </si>
  <si>
    <t>C09CA01</t>
  </si>
  <si>
    <t>LOSARTAN+ HIDROKLORTIAZID</t>
  </si>
  <si>
    <t>filmsko obložena tableta 50/12,5mg</t>
  </si>
  <si>
    <t>C09DA01</t>
  </si>
  <si>
    <t>LOSARTAN+HIDROKLORTIAZID</t>
  </si>
  <si>
    <t>filmsko obložena tableta 100/25mg</t>
  </si>
  <si>
    <t>LOTEPREDNOL</t>
  </si>
  <si>
    <t>Kapljice za oko 0,5%, suspenzija, plastenka 5ml</t>
  </si>
  <si>
    <t>S01BA14</t>
  </si>
  <si>
    <t>MAKROGOL 3350 + ELEKTROLITI</t>
  </si>
  <si>
    <t>prašek za pripravo peroralne raztopine; vrečka A (makrogol 3350 100g natrijev sulfat 7,5g natrijev klorid 2,691g kalijev klorid 1,015g) 2x, vrečka B (askorbinska kislina 4,7g natrijev askorbat 5,9g) 2x</t>
  </si>
  <si>
    <t>kpl dveh vrečk</t>
  </si>
  <si>
    <t>A06AD</t>
  </si>
  <si>
    <t>MAPROTILIN</t>
  </si>
  <si>
    <t>N06AA21</t>
  </si>
  <si>
    <t>Tableta, 50mg</t>
  </si>
  <si>
    <t>MEBENDAZOL</t>
  </si>
  <si>
    <t>P02CA01</t>
  </si>
  <si>
    <t>MEDAZEPAM</t>
  </si>
  <si>
    <t>Trda kapsula, 10mg</t>
  </si>
  <si>
    <t>N05BA03</t>
  </si>
  <si>
    <t>Trda kapsula, 5mg</t>
  </si>
  <si>
    <t>MEDICINSKO OGLJE</t>
  </si>
  <si>
    <t>granule, steklenička 50g</t>
  </si>
  <si>
    <t>A07BA01</t>
  </si>
  <si>
    <t>Disperzibilna tableta 150mg</t>
  </si>
  <si>
    <t>MEDROKSIPROGESTERON</t>
  </si>
  <si>
    <t>Sterilna vodna suspenzija 150mg/ml</t>
  </si>
  <si>
    <t>L02AB02</t>
  </si>
  <si>
    <t>MEGESTROL</t>
  </si>
  <si>
    <t>peroralna suspenzija 40mg/ml, plastični vsebnik 240ml</t>
  </si>
  <si>
    <t>L02AB01</t>
  </si>
  <si>
    <t>MELFALAN</t>
  </si>
  <si>
    <t>filmsko obložene tableta 2mg</t>
  </si>
  <si>
    <t>L01AA03</t>
  </si>
  <si>
    <t>MELOKSIKAM</t>
  </si>
  <si>
    <t>raztopina za injiciranje  15mg/1,5ml</t>
  </si>
  <si>
    <t>M01AC06</t>
  </si>
  <si>
    <t>svečka 15mg</t>
  </si>
  <si>
    <t>tableta 15mg</t>
  </si>
  <si>
    <t>tableta 7,5mg</t>
  </si>
  <si>
    <t>MEMANTIN</t>
  </si>
  <si>
    <t>N06DX01</t>
  </si>
  <si>
    <t>Peroralne kapljice, raztopina, 10mg/g, steklenička s kapalko s 50g raztopine</t>
  </si>
  <si>
    <t>MEPOLIZUMAB</t>
  </si>
  <si>
    <t>Prašek 100mg za raztopino za injiciranje</t>
  </si>
  <si>
    <t>L04AC06</t>
  </si>
  <si>
    <t>MEROPENEM</t>
  </si>
  <si>
    <t>J01DH02</t>
  </si>
  <si>
    <t>MESALAZIN</t>
  </si>
  <si>
    <t>rektalna suspenzija 4g/ 60g</t>
  </si>
  <si>
    <t>A07EC02</t>
  </si>
  <si>
    <t>gastrorezistentna zrnca s podaljšanim sproščanjem 500mg/930mg</t>
  </si>
  <si>
    <t>gastrorezistentna zrnca s podaljšanim sproščanjem 1000mg/1880mg</t>
  </si>
  <si>
    <t>gastrorezistentna tableta 250mg</t>
  </si>
  <si>
    <t>gastrorezistentna tableta 500mg</t>
  </si>
  <si>
    <t>METADONIJEV KLORID</t>
  </si>
  <si>
    <t>peroralna raztopina 10mg/ml,  steklenička 100ml z odmerno pipeto</t>
  </si>
  <si>
    <t>N97BC02</t>
  </si>
  <si>
    <t>METAMIZOL</t>
  </si>
  <si>
    <t>N02BB02</t>
  </si>
  <si>
    <t>raztopina za injiciranje 500mg/ml</t>
  </si>
  <si>
    <t>peroralne kapljice 500mg/ml, kapalni vsebnik 100ml</t>
  </si>
  <si>
    <t>METFORMIN</t>
  </si>
  <si>
    <t>filmsko obložena tableta 500mg</t>
  </si>
  <si>
    <t>A10BA02</t>
  </si>
  <si>
    <t>filmsko obložena tableta 850mg</t>
  </si>
  <si>
    <t>filmsko obložena tableta 1000mg</t>
  </si>
  <si>
    <t>A10BA03</t>
  </si>
  <si>
    <t>METFORMIN 500MG, GLIBENKLAMID 2,5MG</t>
  </si>
  <si>
    <t>filmsko obložena tableta 500mg + 2,5mg</t>
  </si>
  <si>
    <t>A10BD02</t>
  </si>
  <si>
    <t>METFORMIN 500MG, GLIBENKLAMID 5MG</t>
  </si>
  <si>
    <t>filmsko obložena tableta 500mg + 5mg</t>
  </si>
  <si>
    <t>METILDIGOKSIN</t>
  </si>
  <si>
    <t>raztopina za injiciranje, 0,2mg/2ml</t>
  </si>
  <si>
    <t>C01AA08</t>
  </si>
  <si>
    <t>METILDOPA</t>
  </si>
  <si>
    <t>tableta 250mg</t>
  </si>
  <si>
    <t>C02AB01</t>
  </si>
  <si>
    <t>METILERGOMETRIN</t>
  </si>
  <si>
    <t>raztopina za injciranje 0,2mg/1ml</t>
  </si>
  <si>
    <t>G02AB01</t>
  </si>
  <si>
    <t>METILPREDNIZOLON</t>
  </si>
  <si>
    <t>suspenzija za injiciranje 40mg/1ml</t>
  </si>
  <si>
    <t>H02AB04</t>
  </si>
  <si>
    <t>Prašek in vehikel za raztopino za injiciranje, dvodelna viala(125mg in 2ml topila)</t>
  </si>
  <si>
    <t xml:space="preserve">Prašek in vehikel za raztopino za injiciranje, dvodelna viala (1000mg in 15,6ml topila) </t>
  </si>
  <si>
    <t xml:space="preserve">Prašek in vehikel za raztopino za injiciranje, dvodelna viala (40mg in 1ml topila) </t>
  </si>
  <si>
    <t xml:space="preserve">Prašek in vehikel za raztopino za injiciranje, dvodelna viala (500mg in 8ml topila) </t>
  </si>
  <si>
    <t>METILPREDNIZOLONACEPONAT</t>
  </si>
  <si>
    <t>Dermalna emulzija, 1mg/g, tuba 50g</t>
  </si>
  <si>
    <t>D07AC14</t>
  </si>
  <si>
    <t>Krema, 1mg/g, tuba 25g</t>
  </si>
  <si>
    <t>Mazilo, 1mg/g, tuba 25g</t>
  </si>
  <si>
    <t>METOKLOPRAMID</t>
  </si>
  <si>
    <t>raztopina za injiciranje 10mg/2ml</t>
  </si>
  <si>
    <t>A03FA01</t>
  </si>
  <si>
    <t>peroralna raztopina 5mg/5ml, steklenica 120ml</t>
  </si>
  <si>
    <t>METOPROLOL</t>
  </si>
  <si>
    <t>raztopina za injiciranje 5mg/5ml</t>
  </si>
  <si>
    <t>C07AB02</t>
  </si>
  <si>
    <t>METOTREKSAT</t>
  </si>
  <si>
    <t>L01BA01</t>
  </si>
  <si>
    <t>METRONIDAZOL</t>
  </si>
  <si>
    <t>Raztopina za intravensko infundiranje 500mg/100ml</t>
  </si>
  <si>
    <t>J01XD01</t>
  </si>
  <si>
    <t>Krema, 10mg/ml, tuba 25g</t>
  </si>
  <si>
    <t>D06BX01</t>
  </si>
  <si>
    <t>MIANSERIN</t>
  </si>
  <si>
    <t>N06AX03</t>
  </si>
  <si>
    <t>MIDAZOLAM</t>
  </si>
  <si>
    <t>Peroralna raztopina  10mg/ml, vsebnik 5ml</t>
  </si>
  <si>
    <t>N05CD08</t>
  </si>
  <si>
    <t>Filmsko obložena tableta, 7,5mg</t>
  </si>
  <si>
    <t>Filmsko obložena tableta, 15mg</t>
  </si>
  <si>
    <t>Raztopina za injiciranje, 1mg/ml, ampula 5ml</t>
  </si>
  <si>
    <t>Raztopina za injiciranje, 5mg/ml, ampula 10ml</t>
  </si>
  <si>
    <t>MIDEKAMICIN</t>
  </si>
  <si>
    <t>Peroralna suspenzija 175mg/ml, steklenica 115ml</t>
  </si>
  <si>
    <t>J01FA03</t>
  </si>
  <si>
    <t>Tableta 400mg</t>
  </si>
  <si>
    <t>MIFEPRISTON</t>
  </si>
  <si>
    <t>G03XB01</t>
  </si>
  <si>
    <t>MIKAFUNGIN</t>
  </si>
  <si>
    <t>Prašek za raztopino za infundiranje, viala 50mg</t>
  </si>
  <si>
    <t>J02AX05</t>
  </si>
  <si>
    <t>Prašek za raztopino za infundiranje, viala 100mg</t>
  </si>
  <si>
    <t>MIKOFENOLNA KISLINA</t>
  </si>
  <si>
    <t>L04AA06</t>
  </si>
  <si>
    <t>prašek za raztopino za infundiranje, viala 500mg</t>
  </si>
  <si>
    <t>tableta 360mg</t>
  </si>
  <si>
    <t>tableta 180mg</t>
  </si>
  <si>
    <t>MIKONAZOL</t>
  </si>
  <si>
    <t>D01AC02</t>
  </si>
  <si>
    <t>oralni gel 2%, tuba 40g</t>
  </si>
  <si>
    <t>A01AB09</t>
  </si>
  <si>
    <t>MINOKSIDIL</t>
  </si>
  <si>
    <t>tableta 5 mg</t>
  </si>
  <si>
    <t>C02DC01</t>
  </si>
  <si>
    <t>MIRABEGRON</t>
  </si>
  <si>
    <t>tableta 50 mg</t>
  </si>
  <si>
    <t>G04BD12</t>
  </si>
  <si>
    <t>tableta 25 mg</t>
  </si>
  <si>
    <t>MIRTAZAPIN</t>
  </si>
  <si>
    <t>N06AX11</t>
  </si>
  <si>
    <t>orodisperzibilna tableta 30mg</t>
  </si>
  <si>
    <t>MISOPROSTOL</t>
  </si>
  <si>
    <t>tableta 2 mcg</t>
  </si>
  <si>
    <t>G03X</t>
  </si>
  <si>
    <t>MITOMICIN</t>
  </si>
  <si>
    <t>viala s 40mg praška</t>
  </si>
  <si>
    <t>L01DC03</t>
  </si>
  <si>
    <t>MIVAKURIJEV KLORID</t>
  </si>
  <si>
    <t>raztopina za injiciranje 20mg/10ml</t>
  </si>
  <si>
    <t>M03AC10</t>
  </si>
  <si>
    <t>MOKLOBEMID</t>
  </si>
  <si>
    <t>N06AG02</t>
  </si>
  <si>
    <t>MOKSIFLOKSACIN</t>
  </si>
  <si>
    <t>J01MA14</t>
  </si>
  <si>
    <t>Raztopina za infundiranje 400mg/250ml</t>
  </si>
  <si>
    <t>kapljice za oči, 5mg/ml</t>
  </si>
  <si>
    <t>S01A</t>
  </si>
  <si>
    <t>MOKSONIDIN</t>
  </si>
  <si>
    <t>filmsko obložena tableta 0,2mg</t>
  </si>
  <si>
    <t>C02AC05</t>
  </si>
  <si>
    <t>filmsko obložena tableta 0,3mg</t>
  </si>
  <si>
    <t>filmsko obložena tableta 0,4mg</t>
  </si>
  <si>
    <t>MOMETAZON</t>
  </si>
  <si>
    <t>Dermalna raztopina, 1mg/g, plastenka 100ml</t>
  </si>
  <si>
    <t>D07AC13</t>
  </si>
  <si>
    <t>Krema, 1mg/g, tuba do 50g</t>
  </si>
  <si>
    <t>Mazilo 1mg/g, tuba do 50g</t>
  </si>
  <si>
    <t>krema 1mg/g kreme, tuba do 50g</t>
  </si>
  <si>
    <t>MOMETAZON FUROAT MONOHIDRAT</t>
  </si>
  <si>
    <t>Pršilo za nos, suspenzija, 50mcg/vpih, vsebnik s 120 odmerki</t>
  </si>
  <si>
    <t>R01AD09</t>
  </si>
  <si>
    <t>Prašek za inhaliranje, 200mcg/vpih, vsebnik s 60 odmerki</t>
  </si>
  <si>
    <t>Prašek za inhaliranje, 400mcg/vpih, vsebnik s 60 odmerki</t>
  </si>
  <si>
    <t>MONTELUKAST</t>
  </si>
  <si>
    <t>R03DC03</t>
  </si>
  <si>
    <t>granule 4mg/vrečko</t>
  </si>
  <si>
    <t>MORFIN</t>
  </si>
  <si>
    <t>N02AA01</t>
  </si>
  <si>
    <t>MORFINIJEV KLORID</t>
  </si>
  <si>
    <t>Raztopina za injekcije, 20mg/ml, ampula 1ml</t>
  </si>
  <si>
    <t>MORFINIJEV SULFAT</t>
  </si>
  <si>
    <t>Raztopina za injekcije, 20mg/ml, ampula 1ml. Uporaba: subkutana, intravenska, epiduralna in intratekalna.</t>
  </si>
  <si>
    <t>Raztopina za injekcije, 20mg/ml, ampula 5ml. Uporaba: subkutana, intravenska, epiduralna in intratekalna.</t>
  </si>
  <si>
    <t>Raztopina za injekcije, 20mg/ml, ampula 10ml. Uporaba: subkutana, intravenska, epiduralna in intratekalna.</t>
  </si>
  <si>
    <t>MUPIROCIN</t>
  </si>
  <si>
    <t>Mazilo 2%, tuba 3g</t>
  </si>
  <si>
    <t>R01AX06</t>
  </si>
  <si>
    <t>Mazilo, 20mg/g, tuba 15g</t>
  </si>
  <si>
    <t>D06AX09</t>
  </si>
  <si>
    <t>NADROPARIN</t>
  </si>
  <si>
    <t>raztopina za injiciranje 11400i.e., inj. brizga 0,6ml</t>
  </si>
  <si>
    <t>B01AB06</t>
  </si>
  <si>
    <t>raztopina za injiciranje 19000i.e., inj. brizga 1ml</t>
  </si>
  <si>
    <t>raztopina za injiciranje 2850i.e., inj. brizga 0,3ml</t>
  </si>
  <si>
    <t>raztopina za injiciranje 3800i.e., inj. brizga 0,4ml</t>
  </si>
  <si>
    <t>raztopina za injiciranje 5700i.e., inj. brizga 0,6ml</t>
  </si>
  <si>
    <t>raztopina za injiciranje 7600i.e., inj. brizga 0,8ml</t>
  </si>
  <si>
    <t>raztopina za injiciranje 9500i.e., inj. brizga 1ml</t>
  </si>
  <si>
    <t>NADROPRARIN</t>
  </si>
  <si>
    <t>raztopina za injiciranje 15200i.e., inj. brizga 0,8ml</t>
  </si>
  <si>
    <t>NALOKSON HIDROKLORID</t>
  </si>
  <si>
    <t>raztopina za injiciranje 0,4mg/ml</t>
  </si>
  <si>
    <t>V03AB15</t>
  </si>
  <si>
    <t>NAPROKSEN</t>
  </si>
  <si>
    <t>filmsko obložene tableta 275mg</t>
  </si>
  <si>
    <t>M01AE02</t>
  </si>
  <si>
    <t>filmsko obložene tableta 550mg</t>
  </si>
  <si>
    <t>filmsko obložene tableta 375mg</t>
  </si>
  <si>
    <t>gastrorezistentne tableta 500mg</t>
  </si>
  <si>
    <t>NATRIJEV HEPARINAT, DEKSPANTENOL</t>
  </si>
  <si>
    <t>dermalni gel 500i.e./5mg/g, tuba 50g</t>
  </si>
  <si>
    <t>C05BA03</t>
  </si>
  <si>
    <t>NATRIJEV KLORID</t>
  </si>
  <si>
    <t>raztopina za injiciranje, ampula polietilenska 10ml</t>
  </si>
  <si>
    <t>V07AB</t>
  </si>
  <si>
    <t>raztopina za injiciranje, ampula polietilenska 20ml</t>
  </si>
  <si>
    <t>NEBIVOLOL</t>
  </si>
  <si>
    <t>C07AB12</t>
  </si>
  <si>
    <t xml:space="preserve">NEOMICIN, BACITRACIN      </t>
  </si>
  <si>
    <t>Mazilo, ( 3500i.e.+500i.e.)/g, tuba 30g</t>
  </si>
  <si>
    <t>NEOSTIGMIN</t>
  </si>
  <si>
    <t>Raztopina za injiciranje, 0,5mg/ml, ampula 1ml</t>
  </si>
  <si>
    <t>N07AA01</t>
  </si>
  <si>
    <t>NIFEDIPIN</t>
  </si>
  <si>
    <t>tableta s podaljšanim sproščanjem 30mg</t>
  </si>
  <si>
    <t>C08CA05</t>
  </si>
  <si>
    <t>tableta s podaljšanim sproščanjem 20mg</t>
  </si>
  <si>
    <t>tableta s prirejenim sproščanjem 40mg</t>
  </si>
  <si>
    <t>NIMODIPIN</t>
  </si>
  <si>
    <t>C08CA06</t>
  </si>
  <si>
    <t>raztopina za infundiranje, 1mg/5ml, steklenica 50ml</t>
  </si>
  <si>
    <t>NITRAZEPAM</t>
  </si>
  <si>
    <t>N05CD02</t>
  </si>
  <si>
    <t>NITROFURANTOIN</t>
  </si>
  <si>
    <t>Tableta 50mg</t>
  </si>
  <si>
    <t>J01XE01</t>
  </si>
  <si>
    <t>Kapsula s podaljšanim sproščanjem 100mg</t>
  </si>
  <si>
    <t>peroralna suspenzija 25mg/5ml 300ml</t>
  </si>
  <si>
    <t>NORADRENALIN HIDROKLORID</t>
  </si>
  <si>
    <t>koncentrat za raztopino za infundiranje 1:1000, steklenička 25ml</t>
  </si>
  <si>
    <t>C01CA03</t>
  </si>
  <si>
    <t>NORFLOKSACIN</t>
  </si>
  <si>
    <t>J01MA06</t>
  </si>
  <si>
    <t xml:space="preserve">OBINUTUZUMAB </t>
  </si>
  <si>
    <t xml:space="preserve">koncentrat za razt. Za inf. 100MG/40ML </t>
  </si>
  <si>
    <t>L01XC15</t>
  </si>
  <si>
    <t>ODVAJALA, KI RAZVIJAJO OGLJIKOV DIOKSID</t>
  </si>
  <si>
    <t>svečka 250mg/340mg</t>
  </si>
  <si>
    <t>A06AX02</t>
  </si>
  <si>
    <t>svečka 500mg/680mg</t>
  </si>
  <si>
    <t>OFATUMAMAB</t>
  </si>
  <si>
    <t>koncentrat za raztopino za infundiranje, viala 100mg</t>
  </si>
  <si>
    <t>L01XC10</t>
  </si>
  <si>
    <t>koncentrat za raztopino za infundiranje, viala 1000mg</t>
  </si>
  <si>
    <t>L01XC11</t>
  </si>
  <si>
    <t>OKSAZEPAM</t>
  </si>
  <si>
    <t>N05BA04</t>
  </si>
  <si>
    <t>OKSIKODON</t>
  </si>
  <si>
    <t>Tableta s podaljšanim sproščanjem 10mg</t>
  </si>
  <si>
    <t>N02AA05</t>
  </si>
  <si>
    <t>Tableta s podaljšanim sproščanjem 40mg</t>
  </si>
  <si>
    <t>raztopina za injciranje, 20mg/2ml, ampula 2ml</t>
  </si>
  <si>
    <t>OKSIKODON + NALOKSON HIDROKLORID</t>
  </si>
  <si>
    <t>5/2,5mg tableta s podaljšanim sproščanjem</t>
  </si>
  <si>
    <t>N02AA55</t>
  </si>
  <si>
    <t>10/5mg tableta s podaljšanim sproščanjem</t>
  </si>
  <si>
    <t>20/10mg tableta s podaljšanim sproščanjem</t>
  </si>
  <si>
    <t>40/20mg tableta s podaljšanim sproščanjem</t>
  </si>
  <si>
    <t>OKSIMETAZOLIN</t>
  </si>
  <si>
    <t xml:space="preserve">Kapljice za nos, raztopina, 0,5mg/ml, kapalna plastenka 10ml, </t>
  </si>
  <si>
    <t>R01AA05</t>
  </si>
  <si>
    <t xml:space="preserve">Pršilo  za nos, raztopina, 0,5mg/ml,  10ml, </t>
  </si>
  <si>
    <t>R01AA06</t>
  </si>
  <si>
    <t>Kapljice za nos, raztopina, 0,25mg/ml, kapalna plastenka 10ml</t>
  </si>
  <si>
    <t>R01AA55</t>
  </si>
  <si>
    <t>pršilo za nos, raztopina, 0,25mg/ml,  10ml</t>
  </si>
  <si>
    <t>OKSITOCIN SINTETI^NI</t>
  </si>
  <si>
    <t>Raztopina za injiciranje  5 i.e./1ml</t>
  </si>
  <si>
    <t>H01BB02</t>
  </si>
  <si>
    <t>pršilo za nos,  5 i.e./1ml</t>
  </si>
  <si>
    <t>OKSKARBAMAZEPIN</t>
  </si>
  <si>
    <t>N03AF02</t>
  </si>
  <si>
    <t>OKTREOTID</t>
  </si>
  <si>
    <t>Raztopina za injiciranje 0,05mg/1ml</t>
  </si>
  <si>
    <t>H01CB02</t>
  </si>
  <si>
    <t>Raztopina za injiciranje 0,1mg/1ml</t>
  </si>
  <si>
    <t>Raztopina za injiciranje 0,5mg/1ml</t>
  </si>
  <si>
    <t>OLANZAPIN</t>
  </si>
  <si>
    <t>N05AH03</t>
  </si>
  <si>
    <t>OLOPATADIN</t>
  </si>
  <si>
    <t>kapljice za oči, 1mg/ml, 5ml</t>
  </si>
  <si>
    <t>S01GX09</t>
  </si>
  <si>
    <t>OMALIZUMAB</t>
  </si>
  <si>
    <t>raztopina za injiciranje v napolnjeni brizgi, 150mg</t>
  </si>
  <si>
    <t>R03DX05</t>
  </si>
  <si>
    <t>raztopina za injiciranje v napolnjeni brizgi, 75mg</t>
  </si>
  <si>
    <t>OMEPRAZOL</t>
  </si>
  <si>
    <t>kapsula 10mg</t>
  </si>
  <si>
    <t>kapsula 40mg</t>
  </si>
  <si>
    <t>ONDANSETRON</t>
  </si>
  <si>
    <t>raztopina za injiciranje 4mg/2ml</t>
  </si>
  <si>
    <t>A04AA01</t>
  </si>
  <si>
    <t>OSELTAMIVIR</t>
  </si>
  <si>
    <t>Kapsula 30mg</t>
  </si>
  <si>
    <t>J05AH02</t>
  </si>
  <si>
    <t>Kapsula 45mg</t>
  </si>
  <si>
    <t>Kapsula 75mg</t>
  </si>
  <si>
    <t>PANKREAS UPRAŠENI</t>
  </si>
  <si>
    <t>kapsula 10.000 enot</t>
  </si>
  <si>
    <t>A09AA02</t>
  </si>
  <si>
    <t>kapsula 25.000 enot</t>
  </si>
  <si>
    <t>Kapsula 40.000 enot</t>
  </si>
  <si>
    <t>PANTOPRAZOL</t>
  </si>
  <si>
    <t>A02BC02</t>
  </si>
  <si>
    <t>gastrorezistentna tableta 40mg</t>
  </si>
  <si>
    <t>gastrorezistentna tableta 20mg</t>
  </si>
  <si>
    <t>PARACETAMOL</t>
  </si>
  <si>
    <t>svečka, 120mg</t>
  </si>
  <si>
    <t>N02BE01</t>
  </si>
  <si>
    <t>Svečka, 500mg</t>
  </si>
  <si>
    <t>Svečka</t>
  </si>
  <si>
    <t>Peroralna suspenzija 120mg/5ml, steklenička 100ml+brizga za peroralno dajanje</t>
  </si>
  <si>
    <t>viala z raztopino 1g/100ml</t>
  </si>
  <si>
    <t>PAROKSETIN</t>
  </si>
  <si>
    <t>N06AB05</t>
  </si>
  <si>
    <t>PEGFILGRASTIM</t>
  </si>
  <si>
    <t>raztopina za inj. v brizgi s ščitnikom igle 10 mg/ml 0,6 ml</t>
  </si>
  <si>
    <t>L03AA13</t>
  </si>
  <si>
    <t>PENTOKSIFILIN</t>
  </si>
  <si>
    <t>C04AD03</t>
  </si>
  <si>
    <t>tableta s podaljšanim sproščanjem 400mg</t>
  </si>
  <si>
    <t>Raztopina za injiciranje, 100mg/5ml, ampula 5ml</t>
  </si>
  <si>
    <t>PERINDOPRI, AMLODIPIN IN INDAPAMID</t>
  </si>
  <si>
    <t>filmsko obložena tableta 5mg/1,25mg/5mg</t>
  </si>
  <si>
    <t>C09BX01</t>
  </si>
  <si>
    <t>filmsko obložena tableta 5mg/1,25mg/10mg</t>
  </si>
  <si>
    <t>filmsko obložena tableta 10mg/2,5mg/10mg</t>
  </si>
  <si>
    <t>PERINDOPRIL</t>
  </si>
  <si>
    <t>C09AA04</t>
  </si>
  <si>
    <t>Orodisperzibilna tableta 4mg</t>
  </si>
  <si>
    <t>Orodisperzibilna tableta 8mg</t>
  </si>
  <si>
    <t>Orodisperzibilna tableta 5mg</t>
  </si>
  <si>
    <t>Orodisperzibilna tableta 10mg</t>
  </si>
  <si>
    <t>PERINDOPRIL, AMLODIPIN</t>
  </si>
  <si>
    <t>tableta 10/10mg</t>
  </si>
  <si>
    <t>C09BB04</t>
  </si>
  <si>
    <t>tableta 10/5mg</t>
  </si>
  <si>
    <t>tableta 5/5mg</t>
  </si>
  <si>
    <t>Tableta 4/5mg</t>
  </si>
  <si>
    <t>Tableta 4/10mg</t>
  </si>
  <si>
    <t>Tableta 8/5mg</t>
  </si>
  <si>
    <t>Tableta 8/10mg</t>
  </si>
  <si>
    <t>PERINDOPRIL, AMLODIPIN IN INDAPAMID</t>
  </si>
  <si>
    <t>tableta 10 mg + 2,5 mg + 5 mg</t>
  </si>
  <si>
    <t>tableta 5mg + 1,25mg + 5mg</t>
  </si>
  <si>
    <t>PERINDOPRIL, INDAPAMID</t>
  </si>
  <si>
    <t>tableta 2/0,625mg</t>
  </si>
  <si>
    <t>C09BA04</t>
  </si>
  <si>
    <t>tableta 4/1,25mg</t>
  </si>
  <si>
    <t>Tableta 8/2,5mg</t>
  </si>
  <si>
    <t>filmsko obložena tableta 2,5mg/0,625mg</t>
  </si>
  <si>
    <t>filmsko obložena tableta 5mg/1,25mg</t>
  </si>
  <si>
    <t>filmsko obložena tableta 10mg/2,5mg</t>
  </si>
  <si>
    <t>PETIDIN</t>
  </si>
  <si>
    <t>Raztopina za injiciranje,100mg/2ml, ampula 2ml</t>
  </si>
  <si>
    <t>N02AB02</t>
  </si>
  <si>
    <t>PIMEKROLIMUS</t>
  </si>
  <si>
    <t>Krema,10mg/g, tuba 30g</t>
  </si>
  <si>
    <t>D11AX15</t>
  </si>
  <si>
    <t>PIPERACILIN, TAZOBAKTAM</t>
  </si>
  <si>
    <t>Prašek za raztopino za injiciranje ali infundiranje 2,25g</t>
  </si>
  <si>
    <t>J01CR05</t>
  </si>
  <si>
    <t>Prašek za raztopino za injiciranje ali infundiranje 4,5g</t>
  </si>
  <si>
    <t>PIRACETAM</t>
  </si>
  <si>
    <t>tableta 1200mg</t>
  </si>
  <si>
    <t>N06BX03</t>
  </si>
  <si>
    <t>PIRIDOKSIN</t>
  </si>
  <si>
    <t>raztopina za injiciranje 50mg/2ml</t>
  </si>
  <si>
    <t>A11HA02</t>
  </si>
  <si>
    <t>PIRIDOSTIGMIN</t>
  </si>
  <si>
    <t>Obložena tableta, 60mg</t>
  </si>
  <si>
    <t>N07AA02</t>
  </si>
  <si>
    <t>PIRITRAMID</t>
  </si>
  <si>
    <t>Raztopina za injiciranje, 15mg/2ml,ampula 2ml</t>
  </si>
  <si>
    <t>N02AC03</t>
  </si>
  <si>
    <t>POLIDOKANOL</t>
  </si>
  <si>
    <t>raztopina za injiciranje 10mg/1ml, steklenička 30ml</t>
  </si>
  <si>
    <t>C05BB02</t>
  </si>
  <si>
    <t>raztopina za injiciranje 5mg/1ml, ampula 2ml</t>
  </si>
  <si>
    <t>raztopina za injiciranje 5mg/1ml, ampula 30ml</t>
  </si>
  <si>
    <t>raztopina za injiciranje 10mg/1ml, ampula 2ml</t>
  </si>
  <si>
    <t>raztopina za injiciranje 20mg/1ml, ampula 2ml</t>
  </si>
  <si>
    <t>raztopina za injiciranje 30mg/1ml, ampula 2ml</t>
  </si>
  <si>
    <t>POLIKREZULEN, CINHOKAIN</t>
  </si>
  <si>
    <t>svečka 2,5mg/100mg</t>
  </si>
  <si>
    <t>C05AD04</t>
  </si>
  <si>
    <t>mazilo (50mg+10mg), tuba 20g</t>
  </si>
  <si>
    <t>POSOKONAZOL</t>
  </si>
  <si>
    <t>40mg/ml peroralna suspenzija</t>
  </si>
  <si>
    <t>J02AC04</t>
  </si>
  <si>
    <t>POVIDON- JOD</t>
  </si>
  <si>
    <t>Raztopina za grgranje, 1g/100ml, kar ustreza 0,1g aktivnega joda, plastenka 100ml</t>
  </si>
  <si>
    <t>D08AG02</t>
  </si>
  <si>
    <t>PRAMIPEKSOL</t>
  </si>
  <si>
    <t>tableta 0,088</t>
  </si>
  <si>
    <t>N04BC05</t>
  </si>
  <si>
    <t>tableta 0,7mg</t>
  </si>
  <si>
    <t>tableta s podaljšanim sproščanjem, 1,05mg</t>
  </si>
  <si>
    <t>0,18mg tableta s podaljšanim sproščanjem</t>
  </si>
  <si>
    <t>0,26mg tableta s podaljšanim sproščanjem</t>
  </si>
  <si>
    <t>PRASUGEL</t>
  </si>
  <si>
    <t>B01AC22</t>
  </si>
  <si>
    <t>PRAVASTATIN</t>
  </si>
  <si>
    <t>C10AA03</t>
  </si>
  <si>
    <t>PREGABALIN</t>
  </si>
  <si>
    <t>Trda kapsula, 25mg</t>
  </si>
  <si>
    <t>N03AX16</t>
  </si>
  <si>
    <t>Trda kapsula, 75mg</t>
  </si>
  <si>
    <t>PROGESTERON</t>
  </si>
  <si>
    <t>kapsula 200 mg</t>
  </si>
  <si>
    <t>G03DA04</t>
  </si>
  <si>
    <t>kapsula 100 mg</t>
  </si>
  <si>
    <t>PROKSIMETAKAIN</t>
  </si>
  <si>
    <t>Kapljice za oko, raztopina, 0,5% (5mg/ml), kapalna plastenka 15ml</t>
  </si>
  <si>
    <t>S01HA04</t>
  </si>
  <si>
    <t>PROMAZINIJEV KLORID</t>
  </si>
  <si>
    <t>Dražeji, 25mg</t>
  </si>
  <si>
    <t>Draže</t>
  </si>
  <si>
    <t>N05AA03</t>
  </si>
  <si>
    <t>PROPAFENON</t>
  </si>
  <si>
    <t>C01BC03</t>
  </si>
  <si>
    <t>PROPOFOL</t>
  </si>
  <si>
    <t>Emulzija (raf. sojino olje, nasičeni srednjeverižni trigliceridi, prečiščeni jajčni fosfolipidi, glicerol) za injiciranje ali infundiranje, 500mg/50ml, stekleni vsebnik 50ml</t>
  </si>
  <si>
    <t>N01AX10</t>
  </si>
  <si>
    <t>Emulzija (raf. sojino olje, nasičeni srednjeverižni trigliceridi, prečiščeni jajčni fosfolipidi, glicerol) za injiciranje ali infundiranje, 200mg/20ml, stekleni vsebnik 20ml</t>
  </si>
  <si>
    <t>Emulzija (raf. sojino olje, nasičeni srednjeverižni trigliceridi, prečiščeni jajčni fosfolipidi, glicerol) za injiciranje ali infundiranje, 20mg/ml, stekleni vsebnik 50ml</t>
  </si>
  <si>
    <t>PROPRANOLOL</t>
  </si>
  <si>
    <t>C07AA05</t>
  </si>
  <si>
    <t>PROTAMIN</t>
  </si>
  <si>
    <t>raztopina za injiciranje 10mg/ml, ampula 5ml</t>
  </si>
  <si>
    <t>V03AB14</t>
  </si>
  <si>
    <t>RAMIPRIL</t>
  </si>
  <si>
    <t>C09AA05</t>
  </si>
  <si>
    <t>pakiranje do 28</t>
  </si>
  <si>
    <t>tableta 1,25mg</t>
  </si>
  <si>
    <t>RAMIPRIL IN AMLODIPIN</t>
  </si>
  <si>
    <t>kapsula 5mg/10mg</t>
  </si>
  <si>
    <t>C09BB07</t>
  </si>
  <si>
    <t>RAMIPRIL, HIDROKLOROTIAZID</t>
  </si>
  <si>
    <t>tableta 2,5/12,5mg</t>
  </si>
  <si>
    <t>C09BA05</t>
  </si>
  <si>
    <t>tableta 5/25mg</t>
  </si>
  <si>
    <t>RANITIDIN</t>
  </si>
  <si>
    <t>A02BA02</t>
  </si>
  <si>
    <t>RANOLAZIN</t>
  </si>
  <si>
    <t>375 mg tableta s podaljšanim sproščanjem</t>
  </si>
  <si>
    <t>C01EB18</t>
  </si>
  <si>
    <t>500mg, tableta s podaljšanim sproščanjem</t>
  </si>
  <si>
    <t>RAZAGILIN</t>
  </si>
  <si>
    <t>Tableta 1mg</t>
  </si>
  <si>
    <t>N04BD02</t>
  </si>
  <si>
    <t>REMIFENTANIL</t>
  </si>
  <si>
    <t>Prašek za raztopino za injiciranje ali infundiranje, 1mg viala</t>
  </si>
  <si>
    <t>N01AH06</t>
  </si>
  <si>
    <t>REPAGLINID</t>
  </si>
  <si>
    <t>A10BH01</t>
  </si>
  <si>
    <t>RETINIL PALMITAT, HOLEKALCIFEROL</t>
  </si>
  <si>
    <t>peroralne kapljice, 6000 + 2000 i.e./ml, steklenička s kapalko 15ml</t>
  </si>
  <si>
    <t>A11CB</t>
  </si>
  <si>
    <t>RIFAMPICIN</t>
  </si>
  <si>
    <t>J04AB02</t>
  </si>
  <si>
    <t>tableta 450mg</t>
  </si>
  <si>
    <t>viala 300mg</t>
  </si>
  <si>
    <t>prašek 600mg in vehikel za raztopino za injiciranje</t>
  </si>
  <si>
    <t>RIFAMPICIN, IZONIAZID</t>
  </si>
  <si>
    <t>Obložene tableta 300mg/150mg</t>
  </si>
  <si>
    <t>J04AM02</t>
  </si>
  <si>
    <t>RIFAMPICIN, IZONIAZID,PIRAZINAMID</t>
  </si>
  <si>
    <t>Obložene tableta 120mg/50mg/300mg</t>
  </si>
  <si>
    <t>RISPERIDON</t>
  </si>
  <si>
    <t>Peroralna raztopina 1mg/ml,steklenička 100ml+plastična odmerna kapalka</t>
  </si>
  <si>
    <t>N05AX08</t>
  </si>
  <si>
    <t>Filmsko obložena tableta, 1mg</t>
  </si>
  <si>
    <t>Filmsko obložena tableta, 2mg</t>
  </si>
  <si>
    <t>Orodisperzibilna tableta, 0,5mg</t>
  </si>
  <si>
    <t>Orodisperzibilna tableta, 2mg</t>
  </si>
  <si>
    <t>prašek 25 mg in vehikel za suspenzijo za injiciranje s podaljšanim sproščanjem</t>
  </si>
  <si>
    <t>prašek 37,5 mg in vehikel za suspenzijo za injiciranje s podaljšanim sproščanjem</t>
  </si>
  <si>
    <t>prašek in vehikel za suspenzijo za injiciranje s podaljšanim sproščanjem, 50mg</t>
  </si>
  <si>
    <t>RIVAROKSABAN</t>
  </si>
  <si>
    <t>B01AX06</t>
  </si>
  <si>
    <t>filmsko obložena tableta 15mg</t>
  </si>
  <si>
    <t>RIVASTIGMIN</t>
  </si>
  <si>
    <t>Trda kapsula, 1,5mg</t>
  </si>
  <si>
    <t>N06DA03</t>
  </si>
  <si>
    <t>transdermalni obliž, 13,3mg/24ur</t>
  </si>
  <si>
    <t>transdermalni obliž, 4,6mg/24ur</t>
  </si>
  <si>
    <t>orodisperzibilna tableta 4,5mg</t>
  </si>
  <si>
    <t>transdermalni obliž, 9,5mg/24h</t>
  </si>
  <si>
    <t>ROFLUMILAST</t>
  </si>
  <si>
    <t>Filmsko obložena tableta, 500 mcg</t>
  </si>
  <si>
    <t>R03DX07</t>
  </si>
  <si>
    <t>ROKURONIJEV BROMID</t>
  </si>
  <si>
    <t>raztopina za injiciranje 10mg/ml</t>
  </si>
  <si>
    <t>M03AC09</t>
  </si>
  <si>
    <t>ROMIPLOSTIM</t>
  </si>
  <si>
    <t xml:space="preserve">prašek in vehikel za razt.za inj.  250 mcg </t>
  </si>
  <si>
    <t>B02BX04</t>
  </si>
  <si>
    <t>ROPINIROL</t>
  </si>
  <si>
    <t>tableta s podaljšanim sproščanjem 2mg</t>
  </si>
  <si>
    <t>N04BC04</t>
  </si>
  <si>
    <t>tableta s podaljšanim sproščanjem 4mg</t>
  </si>
  <si>
    <t xml:space="preserve">ROPIVAKAINIJEV KLORID </t>
  </si>
  <si>
    <t>7,5mg/ml raztopina za injiciranje, ampula 10 ml</t>
  </si>
  <si>
    <t>N01BB09</t>
  </si>
  <si>
    <t>10mg/ml raztopina za injiciranje, ampula 20 ml</t>
  </si>
  <si>
    <t>2mg/ml raztopina za infundiranje, vrečka 200 ml</t>
  </si>
  <si>
    <t>2mg/ml raztopina za infundiranje, vrečka 100 ml</t>
  </si>
  <si>
    <t>ROSUVASTATIN</t>
  </si>
  <si>
    <t>C10AA07</t>
  </si>
  <si>
    <t>SALBUTAMOL</t>
  </si>
  <si>
    <t>Inhalacijska suspenzija pod tlakom, kovinski vsebnik z odmernim ventilom za 200 inhalacij po 100 mcg+ustnik</t>
  </si>
  <si>
    <t>R03AC02</t>
  </si>
  <si>
    <t>Inhalacijska raztopina za nebulator, steklenička 20ml (5mg/1ml)</t>
  </si>
  <si>
    <t>SALMETEROL</t>
  </si>
  <si>
    <t>Inhalacijska suspenzija pod tlakom, 25mcg/odmerek, vsebnik s 120 odmerki</t>
  </si>
  <si>
    <t>R03AC12</t>
  </si>
  <si>
    <t>SALMETEROL, FLUTIKAZON</t>
  </si>
  <si>
    <t>Pršilnik,( 25mcg+ 250mcg), kovinski vsebnik z odmernim ventilom za 120 odmerkov</t>
  </si>
  <si>
    <t>R03AK04</t>
  </si>
  <si>
    <t>Pršilnik,( 25mcg+ 125mcg ), kovinski vsebnik z odmernim ventilom za 120 odmerkov</t>
  </si>
  <si>
    <t>Pršilnik,( 25mcg+ 50mcg ), kovinski vsebnik z odmernim ventilom za 120 odmerkov</t>
  </si>
  <si>
    <t>Prašek za inhaliranje, odmerjen, 50mcg/ 250mcg, vsebnik s 60 odmerki</t>
  </si>
  <si>
    <t>R03AK06</t>
  </si>
  <si>
    <t>Prašek za inhaliranje, odmerjen, 50mcg/ 500mcg, vsebnik s 60 odmerki</t>
  </si>
  <si>
    <t>Prašek za inhaliranje, odmerjen, 50mcg/ 250mcg, vsebnik s 60 odmerki, plastična naprava Diskus za inhaliranje</t>
  </si>
  <si>
    <t>Prašek za inhaliranje, odmerjen, 50mcg/ 500mcg, vsebnik s 60 odmerki, plastična naprava Diskus za inhaliranje</t>
  </si>
  <si>
    <t>SALMETEROL, FLUTIKAZONPROPIONAT</t>
  </si>
  <si>
    <t>inhalator Forspiro s 60odmerki, odmerjen prašek za inhalacijo, 50 mcg/500 mcg/odmerek</t>
  </si>
  <si>
    <t>inhalator Forspiro s 60odmerki, odmerjen prašek za inhalacijo, 50 mcg/250 mcg/odmerek</t>
  </si>
  <si>
    <t>SENINI GLIKOZIDI</t>
  </si>
  <si>
    <t>peroralna raztopina, 150mg senozidov/75ml, steklenička 75ml</t>
  </si>
  <si>
    <t>A06AB06</t>
  </si>
  <si>
    <t>SERTRALIN</t>
  </si>
  <si>
    <t>Filmsko obložene tableta, 50mg</t>
  </si>
  <si>
    <t>N06AB06</t>
  </si>
  <si>
    <t>SEVELAMER</t>
  </si>
  <si>
    <t>filmsko obložena tableta 800mg</t>
  </si>
  <si>
    <t>V03AE02</t>
  </si>
  <si>
    <t>prašek za peroralno suspenzijo 2,4g</t>
  </si>
  <si>
    <t>SEVOFLURAN</t>
  </si>
  <si>
    <t>vsebnik iz polietilennaftalata, ki vsebuje  250ml sevoflurana in obvezno omogoča zaprt sistem polnjenja hlapilnikov.  V kolikor se za uporabo zdravila zahteva posebna aparatura, ki zagotavlja zaprt sistem, jo mora ponudnik v primeru izbire naročniku zagotoviti v brezplačno uporabo za ves čas tajanja pogodbe za posamezno obdobje.</t>
  </si>
  <si>
    <t>N01AB08</t>
  </si>
  <si>
    <t>SILDENAFIL</t>
  </si>
  <si>
    <t>G04BE03</t>
  </si>
  <si>
    <t>SIMETIKON</t>
  </si>
  <si>
    <t>peroralna suspenzija 69,19mg/ml, steklenička 30ml</t>
  </si>
  <si>
    <t>SIMVASTATIN</t>
  </si>
  <si>
    <t>C10AA01</t>
  </si>
  <si>
    <t>SIMVASTATIN IN FENOFIBRAT</t>
  </si>
  <si>
    <t>filmsko bložena tableta 145/40mg</t>
  </si>
  <si>
    <t>C10BA04</t>
  </si>
  <si>
    <t>filmsko bložena tableta 145/20mg</t>
  </si>
  <si>
    <t>SITAGLIPTIN</t>
  </si>
  <si>
    <t>SKOPOLAMIN</t>
  </si>
  <si>
    <t>transdermalni obliž 1,5mg</t>
  </si>
  <si>
    <t>A04AD01</t>
  </si>
  <si>
    <t>SOLIFENACIN</t>
  </si>
  <si>
    <t>G04BD08</t>
  </si>
  <si>
    <t>SOMATOSTATIN</t>
  </si>
  <si>
    <t>Prašek in vehikel za raztopino za infuzije 3 mg</t>
  </si>
  <si>
    <t>H01CB01</t>
  </si>
  <si>
    <t>Prašek in vehikel za raztopino za infuzije,  0,25mg</t>
  </si>
  <si>
    <t>SPIRONOLAKTON</t>
  </si>
  <si>
    <t>obložena tableta 25mg</t>
  </si>
  <si>
    <t>C03DA01</t>
  </si>
  <si>
    <t>obložena tableta 50mg</t>
  </si>
  <si>
    <t>SREBROV SULFADIAZIN</t>
  </si>
  <si>
    <t>Krema, 10mg/g, lonček 250g</t>
  </si>
  <si>
    <t>lonček</t>
  </si>
  <si>
    <t>D06BA01</t>
  </si>
  <si>
    <t>Krema, 10mg/g, tuba 50g</t>
  </si>
  <si>
    <t>SUGAMADEKS</t>
  </si>
  <si>
    <t>raztopina za injiciranjre, 100mg/ml, viala 2ml</t>
  </si>
  <si>
    <t>V03AB35</t>
  </si>
  <si>
    <t>SUKSAMETONIJ</t>
  </si>
  <si>
    <t>raztopina za injiciranje 2% 5ml</t>
  </si>
  <si>
    <t>M03AB01</t>
  </si>
  <si>
    <t>SULFAMETOKSAZOL IN TRIMETOPRIM</t>
  </si>
  <si>
    <t>raztopina za injiciranje  400mg+80mg/5ml</t>
  </si>
  <si>
    <t>J01EE01</t>
  </si>
  <si>
    <t>SULFAMETOKSAZOL, TRIMETOPRIM</t>
  </si>
  <si>
    <t>tableta 400mg+80mg</t>
  </si>
  <si>
    <t>SULPIRID</t>
  </si>
  <si>
    <t>Kapsula, 50mg</t>
  </si>
  <si>
    <t>N05AL01</t>
  </si>
  <si>
    <t>SUMATRIPTAN</t>
  </si>
  <si>
    <t>10mg/0,1ml, pršilo za nos, pršilnik 0,1ml</t>
  </si>
  <si>
    <t>N02CC01</t>
  </si>
  <si>
    <t>TAMOKSIFEN</t>
  </si>
  <si>
    <t>L02BA01</t>
  </si>
  <si>
    <t>TAMSULOZIN</t>
  </si>
  <si>
    <t>kapsula 0,4mg</t>
  </si>
  <si>
    <t>G04CA02</t>
  </si>
  <si>
    <t>tableta 0,4mg s podaljšanim sproščanjem</t>
  </si>
  <si>
    <t>TAPENTADOL</t>
  </si>
  <si>
    <t>50mg tableta s podaljšanim sproščanjem</t>
  </si>
  <si>
    <t>N02AX06</t>
  </si>
  <si>
    <t>tableta s podaljšanim sproščanjem, 100mg</t>
  </si>
  <si>
    <t>TEIKOPLANIN</t>
  </si>
  <si>
    <t>ampula 400mg</t>
  </si>
  <si>
    <t>J01XA02</t>
  </si>
  <si>
    <t>TELMISARTAN</t>
  </si>
  <si>
    <t>tableta 80mg</t>
  </si>
  <si>
    <t>C09CA07</t>
  </si>
  <si>
    <t>TELMISARTAN + AMLODIPIN</t>
  </si>
  <si>
    <t>tableta 80mg/5mg</t>
  </si>
  <si>
    <t>C09DB04</t>
  </si>
  <si>
    <t>tableta 80mg/10mg</t>
  </si>
  <si>
    <t>TELMISARTAN + HIDROKLOROTIAZID</t>
  </si>
  <si>
    <t>tableta 40/12,5mg</t>
  </si>
  <si>
    <t>C06CA07</t>
  </si>
  <si>
    <t>TELMISARTAN+HIDROKLORTIAZID</t>
  </si>
  <si>
    <t>tableta 80/12,5mg</t>
  </si>
  <si>
    <t>C09DA07</t>
  </si>
  <si>
    <t>tableta 80/25mg</t>
  </si>
  <si>
    <t>TEOFILIN</t>
  </si>
  <si>
    <t>Kapsula s podaljšanim sproščanjem, 200mg</t>
  </si>
  <si>
    <t>R03DA04</t>
  </si>
  <si>
    <t>Kapsula s podaljšanim sproščanjem, 350mg</t>
  </si>
  <si>
    <t>TERAZOSIN</t>
  </si>
  <si>
    <t>G04CA03</t>
  </si>
  <si>
    <t>TERBINAFIN</t>
  </si>
  <si>
    <t>D01BA02</t>
  </si>
  <si>
    <t>Krema, 10mg/g, tuba 15g</t>
  </si>
  <si>
    <t>D01AE15</t>
  </si>
  <si>
    <t>TERLIPRESIN</t>
  </si>
  <si>
    <t>Viala spraškom 1mg in ampula s topiloom 5ml</t>
  </si>
  <si>
    <t>kpl viale in ampule</t>
  </si>
  <si>
    <t>H01BA04</t>
  </si>
  <si>
    <t>TETRABENAZIN</t>
  </si>
  <si>
    <t>N07XX06</t>
  </si>
  <si>
    <t>TETRAKOZAKTID</t>
  </si>
  <si>
    <t>Raztopina za injiciranje 0,25mg/1ml</t>
  </si>
  <si>
    <t>H01AA02</t>
  </si>
  <si>
    <t>TIAMAZOL</t>
  </si>
  <si>
    <t>H03BB02</t>
  </si>
  <si>
    <t>TIAMIN</t>
  </si>
  <si>
    <t>raztopina za injiciranje 100mg/1ml, i.v. aplikacija</t>
  </si>
  <si>
    <t>aplikacija</t>
  </si>
  <si>
    <t>A11DA01</t>
  </si>
  <si>
    <t>TIAMIN, PIRIDOKSIN</t>
  </si>
  <si>
    <t>raztopina za injiciranje 100mg + 50mg, i.v. aplikacija</t>
  </si>
  <si>
    <t>A11DB</t>
  </si>
  <si>
    <t>TIAMINIJEV KLORID,RIBOFLAVIN,PIRIDOKSINIJEV KLORID,CIANOKOBALAMIN, KALCIJEV PANTOTENAT, NIKOTINAMID, p-AMINOBENZOJSKA KISLINA</t>
  </si>
  <si>
    <t>obložena tableta (4mg+5mg+2mg+1mcg+5mg+25mg+20mg)</t>
  </si>
  <si>
    <t>A11EA</t>
  </si>
  <si>
    <t>TIANEPTIN</t>
  </si>
  <si>
    <t>Obložena tableta, 12,5mg</t>
  </si>
  <si>
    <t>N06AX14</t>
  </si>
  <si>
    <t>TIETILPERAZIN</t>
  </si>
  <si>
    <t>Raztopina za injiciranje, 6,5mg/1ml, ampula 1ml</t>
  </si>
  <si>
    <t>R06AD03</t>
  </si>
  <si>
    <t>Obložena tableta, 6,5mg</t>
  </si>
  <si>
    <t>Svečka, 6,5mg</t>
  </si>
  <si>
    <t>TIGECIKLIN</t>
  </si>
  <si>
    <t>prašek za infuzijo 50mg</t>
  </si>
  <si>
    <t>J01AA12</t>
  </si>
  <si>
    <t>TIKAGRELOR</t>
  </si>
  <si>
    <t>90mg filmsko obložene tableta</t>
  </si>
  <si>
    <t>B01AC24</t>
  </si>
  <si>
    <t>TIKLOPIDIN</t>
  </si>
  <si>
    <t>filmsko obložena tableta 250mg</t>
  </si>
  <si>
    <t>B01AC05</t>
  </si>
  <si>
    <t>TIMOLOL</t>
  </si>
  <si>
    <t>Kapljice za oko, raztopina, 0,5%, ALU kapalna plastenka 2,5ml</t>
  </si>
  <si>
    <t>S01ED01</t>
  </si>
  <si>
    <t>kapljice za oči 2,5mg/ml, 2,5ml kapalna plastenka</t>
  </si>
  <si>
    <t>TIMOLOL,  BRIMONIDIN</t>
  </si>
  <si>
    <t>kapljice za oči (5mg/ml + 2mg/ml), plastenka 5ml</t>
  </si>
  <si>
    <t>TIMOLOL, BIMATOPROST</t>
  </si>
  <si>
    <t>Kapljice za oko, 0,3mg/ml + 5mg/ml, 3ml</t>
  </si>
  <si>
    <t>TIMOLOL, DORZOLAMID</t>
  </si>
  <si>
    <t>Kapljice za oko, raztopina, (5mg+20mg)/ml, OCUMETER PLUS kapalna plastenka 5ml</t>
  </si>
  <si>
    <t>TIOPENTAL</t>
  </si>
  <si>
    <t>Prašek za pripravo raztopine za injiciranje, 0,5g, steklenička 20ml</t>
  </si>
  <si>
    <t>N01AF03</t>
  </si>
  <si>
    <t>TIOTROPIJEV BROMID</t>
  </si>
  <si>
    <t>Prašek za inhaliranje, trda kapsula 18mcg in vdihovalnik</t>
  </si>
  <si>
    <t>vdihovalnik</t>
  </si>
  <si>
    <t>R03BB04</t>
  </si>
  <si>
    <t>2,5 mcg/vpih, raztopina za inhaliranje, škatla z vdihovalnikom Respimat in vložkom s 30 odmerki (60 vpihov)</t>
  </si>
  <si>
    <t>TIZANIDIN</t>
  </si>
  <si>
    <t>M03BX02</t>
  </si>
  <si>
    <t>TOBRAMICIN</t>
  </si>
  <si>
    <t>Kapljice za oko, 3mg/1ml, kapalna plastenka 5ml</t>
  </si>
  <si>
    <t>S01AA12</t>
  </si>
  <si>
    <t>Mazilo za oko, 0,3%, tuba 3,5g</t>
  </si>
  <si>
    <t>TOPIRAMAT</t>
  </si>
  <si>
    <t>N03AX11</t>
  </si>
  <si>
    <t>TORASEMID</t>
  </si>
  <si>
    <t>C03CA04</t>
  </si>
  <si>
    <t>TRAMADOL</t>
  </si>
  <si>
    <t>Raztopina za injiciranje, 100mg/2ml, ampula 2ml</t>
  </si>
  <si>
    <t>N02AX02</t>
  </si>
  <si>
    <t>Raztopina za injiciranje in infundiranje, 50mg/ml,ampula 1ml</t>
  </si>
  <si>
    <t>Peroralne kapljice,raztopina 100mg/1ml, steklenička z zaporko z odmerno črpalko 96ml</t>
  </si>
  <si>
    <t>steklenička s črpalko</t>
  </si>
  <si>
    <t>Tableta s podaljšanim sproščanjem, 100mg, odmerjanje na 12 ur</t>
  </si>
  <si>
    <t>Tableta s podaljšanim sproščanjem, 150mg, odmerjanje na 12 ur</t>
  </si>
  <si>
    <t>Peroralne kapljice,raztopina 100mg/1ml, steklenička s kapalko 10ml</t>
  </si>
  <si>
    <t>Tableta s podaljšanim sproščanjem, 200mg, odmerjanje na 12 ur</t>
  </si>
  <si>
    <t>Svečka, 100mg</t>
  </si>
  <si>
    <t>TRAMADOL , PARACETAMOL</t>
  </si>
  <si>
    <t xml:space="preserve"> tableta (37,5mg + 325mg)</t>
  </si>
  <si>
    <t xml:space="preserve"> tableta (75mg + 650mg)</t>
  </si>
  <si>
    <t>N02AX52</t>
  </si>
  <si>
    <t xml:space="preserve"> tableta s podaljšanim sproščanjem (75mg + 650mg)</t>
  </si>
  <si>
    <t>TRAMADOL, PARACETAMOL</t>
  </si>
  <si>
    <t>šumeča tableta (37,5mg + 325mg)</t>
  </si>
  <si>
    <t>TRANDOLAPRIL</t>
  </si>
  <si>
    <t>kapsula 0,5mg</t>
  </si>
  <si>
    <t>C09AA10</t>
  </si>
  <si>
    <t>TRANDOLAPRIL, VERAPAMIL</t>
  </si>
  <si>
    <t>Tableta spodaljašanim sproščanjem 180mg/2mg</t>
  </si>
  <si>
    <t>C09BB10</t>
  </si>
  <si>
    <t>Tableta spodaljašanim sproščanjem 240mg/4mg</t>
  </si>
  <si>
    <t>TRANEKSAMINSKA KISLINA</t>
  </si>
  <si>
    <t>raztopina za injiciranje 100mg/1ml, ampula 5ml</t>
  </si>
  <si>
    <t>B02AA02</t>
  </si>
  <si>
    <t>TRAVOPROST</t>
  </si>
  <si>
    <t>Kapljice za oči, raztopina, 40mcg/ml, kapalna plastenka 2,5ml</t>
  </si>
  <si>
    <t>S01EE04</t>
  </si>
  <si>
    <t>TRAVOPROST, TIMOLOL</t>
  </si>
  <si>
    <t>Kapljice za oči, raztopina, 40mcg/ml + 5mg/ml, kapalna plastenka 2,5ml</t>
  </si>
  <si>
    <t>TRAZODON</t>
  </si>
  <si>
    <t>Tableta s podaljšanim sproščanjem, 150mg</t>
  </si>
  <si>
    <t>N06AX05</t>
  </si>
  <si>
    <t>TRIAMCINOLON</t>
  </si>
  <si>
    <t>H02AB08</t>
  </si>
  <si>
    <t>suspenzija za intraartikularno injiciranje, 20mg/ml, ampula 1ml</t>
  </si>
  <si>
    <t>H02AB03</t>
  </si>
  <si>
    <t>TRIAMCINOLON ACETONID</t>
  </si>
  <si>
    <t>suspenzija za intravitrealno injiciranje 40mg/1ml</t>
  </si>
  <si>
    <t>S01BA05</t>
  </si>
  <si>
    <t>TRIMETAZIDIN</t>
  </si>
  <si>
    <t>tableta z zadržanim sproščanjem 35mg</t>
  </si>
  <si>
    <t>C01EB15</t>
  </si>
  <si>
    <t>TRIPTORELIN</t>
  </si>
  <si>
    <t>prašek in vehikel za suspenzijo za injiciranje 22,5 mg</t>
  </si>
  <si>
    <t>L02AE04</t>
  </si>
  <si>
    <t>prašek in vehikel za suspenzijo za injiciranje 11,25mg</t>
  </si>
  <si>
    <t>prašek in vehikel za suspenzijo za injiciranje 22,5mg</t>
  </si>
  <si>
    <t>TROPIKAMID</t>
  </si>
  <si>
    <t>Kapljice za oko, raztopina, 5mg/1ml, plastenka 15ml</t>
  </si>
  <si>
    <t>S01FA06</t>
  </si>
  <si>
    <t>TROSPIJ</t>
  </si>
  <si>
    <t>raztopina za injiciranje 0,2mg/5ml</t>
  </si>
  <si>
    <t>G04BD09</t>
  </si>
  <si>
    <t>URAPIDIL</t>
  </si>
  <si>
    <t>raztopina za injiciranje 25mg/5ml</t>
  </si>
  <si>
    <t>C02CA06</t>
  </si>
  <si>
    <t>URSODEOKSIHOLNA KISLINA</t>
  </si>
  <si>
    <t>A05AA02</t>
  </si>
  <si>
    <t>VALACIKLOVIR</t>
  </si>
  <si>
    <t>J05AB11</t>
  </si>
  <si>
    <t>VALPROJSKA KISLINA</t>
  </si>
  <si>
    <t>Filmsko obložena tableta s podaljšanim sproščanjem, 300mg</t>
  </si>
  <si>
    <t>N03AG01</t>
  </si>
  <si>
    <t>Filmsko obložena tableta s podaljšanim sproščanjem, 500mg</t>
  </si>
  <si>
    <t>NO3AG01</t>
  </si>
  <si>
    <t>peroralna raztopina 300mg/ml,  60ml</t>
  </si>
  <si>
    <t>VALSARTAN</t>
  </si>
  <si>
    <t>filmsko obložena tableta 160mg</t>
  </si>
  <si>
    <t>C09CA03</t>
  </si>
  <si>
    <t>filmsko obložena tableta 80mg</t>
  </si>
  <si>
    <t>VALSARTAN + AMLODIPIN</t>
  </si>
  <si>
    <t>filmsko obložena tableta 80mg/5mg</t>
  </si>
  <si>
    <t>C09DB01</t>
  </si>
  <si>
    <t>filmsko obložena tableta 160mg/5mg</t>
  </si>
  <si>
    <t>VALSARTAN, SAKUBITRIL</t>
  </si>
  <si>
    <t>filmsko obložena tableta 24/26mg</t>
  </si>
  <si>
    <t>C09DX04</t>
  </si>
  <si>
    <t>filmsko obložena tableta 49/51mg</t>
  </si>
  <si>
    <t>filmsko obložena tableta 97/103</t>
  </si>
  <si>
    <t>VALSARTAN+ HIDROKLOROTIAZID</t>
  </si>
  <si>
    <t>obložena tableta 80/12,5mg</t>
  </si>
  <si>
    <t>C09DA03</t>
  </si>
  <si>
    <t>VALSARTAN+HIDROKLORTIAZID</t>
  </si>
  <si>
    <t>obložena tableta 160/12,5mg</t>
  </si>
  <si>
    <t>obložena tableta 160/25mg</t>
  </si>
  <si>
    <t>obložena tableta 320/12,5mg</t>
  </si>
  <si>
    <t xml:space="preserve">VANKOMICIN </t>
  </si>
  <si>
    <t xml:space="preserve">viala spraškom 1000mg </t>
  </si>
  <si>
    <t>J01XA01</t>
  </si>
  <si>
    <t xml:space="preserve">viala spraškom 500mg </t>
  </si>
  <si>
    <t>VARFARIN</t>
  </si>
  <si>
    <t>B01AA03</t>
  </si>
  <si>
    <t>VEKURONIJEV BROMID</t>
  </si>
  <si>
    <t>prašek in vehikel za raztopino za infundiranje 4mg</t>
  </si>
  <si>
    <t>M03AC03</t>
  </si>
  <si>
    <t>VENLAFAKSIN</t>
  </si>
  <si>
    <t>N06AX61</t>
  </si>
  <si>
    <t>150mg trde kapsula s podaljšanim sproščanjem</t>
  </si>
  <si>
    <t>N06AX16</t>
  </si>
  <si>
    <t>VERAPAMIL</t>
  </si>
  <si>
    <t>injekcijska raztopina 5mg/2ml</t>
  </si>
  <si>
    <t>C08DA01</t>
  </si>
  <si>
    <t>obložena tableta 40mg</t>
  </si>
  <si>
    <t>obložena tableta s podaljšanim sproščanjem 240mg</t>
  </si>
  <si>
    <t>VILANTEROL IN FLUTIKAZONFUROAT</t>
  </si>
  <si>
    <t>prašek za inhaliranje, odmerek 92mcg/22mcg, inhalator</t>
  </si>
  <si>
    <t>R03AK10</t>
  </si>
  <si>
    <t>prašek za inhaliranje, odmerek 184mcg/22mcg, inhalator</t>
  </si>
  <si>
    <t xml:space="preserve">VINKRISTIN </t>
  </si>
  <si>
    <t>Raztopina za injiciranje  1mg/1ml, ampula 1ml</t>
  </si>
  <si>
    <t>L01CA02</t>
  </si>
  <si>
    <t>VITAMINI, TOPNI V MAŠČOBAH</t>
  </si>
  <si>
    <t>koncentrat - emulzija za raztopinoa za infundiranje, vitamin A 330i.e./1ml, vitamin D2 20 i.e./1ml, vitamin E 1i.e./1ml, vitaminK1 15mcg/1ml, ampula 10ml</t>
  </si>
  <si>
    <t>B05XC</t>
  </si>
  <si>
    <t>VODA ZA INJEKCIJE</t>
  </si>
  <si>
    <t>voda za injekcije, ampula 10ml</t>
  </si>
  <si>
    <t>VODOTOPNI VITAMINI (B1,B2,B6,B12, NIKOTINAMID, ASKORBINSKA KISLINA, BIOTIN, FOLNA KISLINA, GLICIN, PANTOTENSKA KISLINA</t>
  </si>
  <si>
    <t>prašek za pripravo raztopine za infundiranje (2,5mg+3,6mg+4mg+5mcg+40mg+100mg+60mcg+0,4mg+300mg+15mg)</t>
  </si>
  <si>
    <t>VORIKONAZOL</t>
  </si>
  <si>
    <t>Prašek za raztopino za infundiranje 200mg</t>
  </si>
  <si>
    <t>J02AG03</t>
  </si>
  <si>
    <t>Obložena tableta 200mg</t>
  </si>
  <si>
    <t>J02AG04</t>
  </si>
  <si>
    <t>ZOFENOPRIL</t>
  </si>
  <si>
    <t>C09AA15</t>
  </si>
  <si>
    <t>ZOLENDRONSKA KISLINA</t>
  </si>
  <si>
    <t>Raztopina za infundiranje 4mg/100ml</t>
  </si>
  <si>
    <t>M05BA08</t>
  </si>
  <si>
    <t>ZOLPIDEM</t>
  </si>
  <si>
    <t>N05CF02</t>
  </si>
  <si>
    <t>Tableta, 5mg</t>
  </si>
  <si>
    <t>ZUKLOPENTIKSOL</t>
  </si>
  <si>
    <t>raztopina za injiciranje, 200mg/ml, depo oblika</t>
  </si>
  <si>
    <t>N05AF05</t>
  </si>
  <si>
    <t>ŽELEZOVA KARBOKSIMALTOZA</t>
  </si>
  <si>
    <t>Raztopina za inj/infundiranje, 50mg/ml, viala 10ml, 500mg železa v obliki železove karboksimaltoze</t>
  </si>
  <si>
    <t>B03AC</t>
  </si>
  <si>
    <t>Raztopina za inj/infundiranje, 50mg/ml, viala 2ml, 100mg železa v obliki železove karboksimaltoze</t>
  </si>
  <si>
    <t>ŽELEZOV (II) SULFAT</t>
  </si>
  <si>
    <t>B03AA07</t>
  </si>
  <si>
    <t>ŽELEZOV (III) HIDROKSID POLIMALTOZNI KOMPLEKS</t>
  </si>
  <si>
    <t>sirup 50mg/5ml, 100ml</t>
  </si>
  <si>
    <t>B03AB05</t>
  </si>
  <si>
    <t>žvečljiva tableta 100mg</t>
  </si>
  <si>
    <t>ŽELEZOV PROTEIN SUKCINILAT</t>
  </si>
  <si>
    <t>peroralna raztopina 40mg Fe3+/15ml, 150ml</t>
  </si>
  <si>
    <t>B03AC02</t>
  </si>
  <si>
    <t>ŽELEZOV(III)OKSID SAHARAT</t>
  </si>
  <si>
    <t>raztopina za injiciranje 100mg/5ml</t>
  </si>
  <si>
    <t>ŽVEPLOV HEKSAFLURID</t>
  </si>
  <si>
    <t>prašek in vehikel za injiciranje 8mcl/ml</t>
  </si>
  <si>
    <t>set</t>
  </si>
  <si>
    <t>V08DA05</t>
  </si>
  <si>
    <t>Skupaj:</t>
  </si>
  <si>
    <t>II.</t>
  </si>
  <si>
    <t xml:space="preserve">ZDRAVILA 2 -  ZDRAVILA PO LASTNIŠKIH IMENIH </t>
  </si>
  <si>
    <t>podsklop: ZDRAVILA 2</t>
  </si>
  <si>
    <t>ZDRAVILA 2</t>
  </si>
  <si>
    <t xml:space="preserve">Lastniško ime </t>
  </si>
  <si>
    <t>Lastnost 2</t>
  </si>
  <si>
    <t>ACTRAPID HM 100IE 10ML</t>
  </si>
  <si>
    <t>INSULIN HUMANI</t>
  </si>
  <si>
    <t>A10AB01</t>
  </si>
  <si>
    <t>variantna ponudba ni dovoljena</t>
  </si>
  <si>
    <t>APIDRA SOLOSTAR 100I.E. 5X3ML</t>
  </si>
  <si>
    <t>INSULIN GLULISIN</t>
  </si>
  <si>
    <t>A10AB06</t>
  </si>
  <si>
    <t>ARANESP 100MCG NAP. BRIZGA</t>
  </si>
  <si>
    <t>DARBEPOETIN ALFA</t>
  </si>
  <si>
    <t>B03XA02</t>
  </si>
  <si>
    <t>ARANESP 10MCG NAP. BRIZGA</t>
  </si>
  <si>
    <t>ARANESP 20MCG NAP. BRIZGA</t>
  </si>
  <si>
    <t>ARANESP 30MCG NAP. BRIZGA</t>
  </si>
  <si>
    <t>ARANESP 40MCG NAP. BRIZGA</t>
  </si>
  <si>
    <t>ARANESP 50MCG NAP. BRIZGA</t>
  </si>
  <si>
    <t>ARANESP 60MCG NAP. BRIZGA</t>
  </si>
  <si>
    <t>B03AX02</t>
  </si>
  <si>
    <t>ARANESP 80MCG NAP. BRIZGA</t>
  </si>
  <si>
    <t>BINOCRIT INJ BRIZGA  6 X 1000 IE/ML</t>
  </si>
  <si>
    <t>EPOETIN</t>
  </si>
  <si>
    <t>B03XA01</t>
  </si>
  <si>
    <t>BINOCRIT INJ BRIZGA  6 X 2000 IE/ML</t>
  </si>
  <si>
    <t>BINOCRIT INJ BRIZGA  6 X 4000 IE/0,4ML</t>
  </si>
  <si>
    <t>EPORATIO 1000i.e./0,5ml inj.brizga</t>
  </si>
  <si>
    <t>ERITROPOETIN</t>
  </si>
  <si>
    <t>EPORATIO 2000i.e./0,5ml inj.brizga</t>
  </si>
  <si>
    <t>EPORATIO 3000i.e./0,5ml inj.brizga</t>
  </si>
  <si>
    <t>EPORATIO 4000i.e./0,5ml inj.brizga</t>
  </si>
  <si>
    <t>EPORATIO 5000i.e./0,5ml inj.brizga</t>
  </si>
  <si>
    <t>EPREX INJ BRIZGA 6X1000IE/0,5ML</t>
  </si>
  <si>
    <t>EPOETIN ALFA</t>
  </si>
  <si>
    <t>EPREX INJ BRIZGA 6X2000IE/0,5ML</t>
  </si>
  <si>
    <t>EPREX INJ BRIZGA 6X3000IE/0,3ML</t>
  </si>
  <si>
    <t>EPREX INJ BRIZGA 6X4000IE/0,4ML</t>
  </si>
  <si>
    <t>EPREX INJ BRIZGA 6X5000IE/0,5ML</t>
  </si>
  <si>
    <t>EPREX INJ BRIZGA 6X6000IE/0,6ML</t>
  </si>
  <si>
    <t>EPOETIN BETA</t>
  </si>
  <si>
    <t>EPREX INJ. BRIZGA 1X40.000IE 1ML</t>
  </si>
  <si>
    <t>FIRMAGON 120MG PRAŠEK IN VEHIKEL ZA RAZTOPINO ZA INJICIRANJE</t>
  </si>
  <si>
    <t>DEGARELIKS</t>
  </si>
  <si>
    <t>L02BX02</t>
  </si>
  <si>
    <t>FIRMAGON 80MG PRAŠEK IN VEHIKEL ZA RAZTOPINO ZA INJICIRANJE</t>
  </si>
  <si>
    <t>GRASTOFIL 30 ME/0,5ML NAPOLNJENA INJ. BRIZGA</t>
  </si>
  <si>
    <t>FILGRASTIM</t>
  </si>
  <si>
    <t>L03AA02</t>
  </si>
  <si>
    <t>GRASTOFIL 48 ME/0,5ML NAPOLNJENA INJ. BRIZGA</t>
  </si>
  <si>
    <t>HUMALOG KWIKPEN 100IE/ML 5X3ML</t>
  </si>
  <si>
    <t>INSULIN LISPRO</t>
  </si>
  <si>
    <t>A10AB04</t>
  </si>
  <si>
    <t>HUMALOG MIX 25 KWIKPEN 100IE 5X3ML</t>
  </si>
  <si>
    <t>INZULIN LISPRO</t>
  </si>
  <si>
    <t>HUMALOG MIX50 PEN 100IE/ML 5X3ML</t>
  </si>
  <si>
    <t>LANTUS SOLOSTAR 100I.E./ML 5X3ML PEN</t>
  </si>
  <si>
    <t>INSULIN GLULIZIN</t>
  </si>
  <si>
    <t>LEVEMIR FLEXPEN RAZT 5X3ML 100IE/ML</t>
  </si>
  <si>
    <t>INSULIN DETEMIR</t>
  </si>
  <si>
    <t>A10AE05</t>
  </si>
  <si>
    <t>LUCENTIS 10MG/ML NAPOLNJENA INJ. BRIZGA</t>
  </si>
  <si>
    <t>RANIBIZUMAB</t>
  </si>
  <si>
    <t>S01LA04</t>
  </si>
  <si>
    <t>MABTHERA 100MG KONC. ZA PRIPRAVO RAZT. ZA INFUND.N 10ML 2X</t>
  </si>
  <si>
    <t>RITUKSIMAB</t>
  </si>
  <si>
    <t>L01XC02</t>
  </si>
  <si>
    <t>MABTHERA 500MG KONC. ZA PRIPRAVO RAZT. ZA INFUND.N 50ML 1X</t>
  </si>
  <si>
    <t>MIRCERA 100MCG/O,3ML RZT.INJ.</t>
  </si>
  <si>
    <t>METOKSIPOLIETILENGLIKOL EPOETI</t>
  </si>
  <si>
    <t>B03XA03</t>
  </si>
  <si>
    <t>MIRCERA 150MCG/0,3ML RZT.INJ.</t>
  </si>
  <si>
    <t>MIRCERA 200MCG/0,3ML RZT.INJ.</t>
  </si>
  <si>
    <t>MIRCERA 250MCG/0,3ML RZT.INJ.</t>
  </si>
  <si>
    <t>MIRCERA 30MCG/0,3ML NAP. BRIZGA</t>
  </si>
  <si>
    <t>MIRCERA 50MCG/0,3ML RZT.INJ.</t>
  </si>
  <si>
    <t>MIRCERA 75MCG/0,3ML RZT.INJ.</t>
  </si>
  <si>
    <t>MIXTARD 30 NOVOLET 5X3ML 300IE/3ML</t>
  </si>
  <si>
    <t>A10AD01</t>
  </si>
  <si>
    <t>NEORECORMON BRIZGA 2000I.E. 6X0,3ML</t>
  </si>
  <si>
    <t>EPOETIN BETA, REKOMBINANTNI</t>
  </si>
  <si>
    <t>NEORECORMON BRIZGA 30.000IE</t>
  </si>
  <si>
    <t>NEORECORMON BRIZGA 3000I.E. 6X0,3ML</t>
  </si>
  <si>
    <t>NEORECORMON BRIZGA 4000I.E 6X0,3ML</t>
  </si>
  <si>
    <t>NEORECORMON BRIZGA 5000I.E. 6X0,3ML</t>
  </si>
  <si>
    <t>NEORECORMON BRIZGA 500IE 6X0,3ML</t>
  </si>
  <si>
    <t>NEORECORMON BRIZGA 6000IE 6X0,3ML</t>
  </si>
  <si>
    <t>NEUPOGEN NAP INJ BRIZGA 1X300MCG/0,5ML</t>
  </si>
  <si>
    <t>NEUPOGEN NAP INJ BRIZGA 1X480MCG/0,5ML</t>
  </si>
  <si>
    <t>NOVOMIX 30 FLEXPEN 5X3ML</t>
  </si>
  <si>
    <t>INSULIN ASPART, REKOMBINANTNI</t>
  </si>
  <si>
    <t>A10AB05</t>
  </si>
  <si>
    <t>NOVOMIX 50 FLEXPEN  100IE 5 X 3ML</t>
  </si>
  <si>
    <t>INSULIN ASPART</t>
  </si>
  <si>
    <t>A10AD05</t>
  </si>
  <si>
    <t>NOVORAPID FLEXPEN 100 5X3ML</t>
  </si>
  <si>
    <t>PARSABIV 2,5MG/0,5ML VIALA</t>
  </si>
  <si>
    <t>ETELKACETID</t>
  </si>
  <si>
    <t>H05B</t>
  </si>
  <si>
    <t>PARSABIV 5MG/0,5ML VIALA</t>
  </si>
  <si>
    <t>ETELKALCETID</t>
  </si>
  <si>
    <t>PRAXBIND 2,5MG/50ML RAZTOPINA ZA INF.</t>
  </si>
  <si>
    <t>IDARUCIZOMAB</t>
  </si>
  <si>
    <t>V03AB37</t>
  </si>
  <si>
    <t>REMICADE 100MG PRAŠEK ZA RAZTOPINO ZA INFUND.</t>
  </si>
  <si>
    <t>L04AB02 INFLIKSIMAB</t>
  </si>
  <si>
    <t>REMSIMA 100 MG PRAŠEK ZA RAZT ZA INF.</t>
  </si>
  <si>
    <t>ROACTEMRA 20MG/ML   1 X 10ML</t>
  </si>
  <si>
    <t>TOCILIZUMAB</t>
  </si>
  <si>
    <t>L04AC07</t>
  </si>
  <si>
    <t>ROACTEMRA 20MG/ML  1 X 4ML</t>
  </si>
  <si>
    <t>ROACTEMRA 20MG/ML 1 X 20ML</t>
  </si>
  <si>
    <t>TEVAGRASTIM 30.000 K.I.E./0,5ML RZT ZA INJ 1X</t>
  </si>
  <si>
    <t>TEVAGRASTIM 48.000 IE/0,8ML RZT ZA INJ 1X</t>
  </si>
  <si>
    <t>TRESIBA 200 IE/ML 3ML</t>
  </si>
  <si>
    <t>TYSABRI koncentrat za pripravo raztopine za infundiranje 300mg, viala 15ml</t>
  </si>
  <si>
    <t>NATALIZUMAB</t>
  </si>
  <si>
    <t>L04AA23</t>
  </si>
  <si>
    <t>VELCADE 3,5MG RAZT.ZA INJ.VIALA 10ML 1X</t>
  </si>
  <si>
    <t>XGEVA 120MG RAZTOPINA ZA INJICIRANJE</t>
  </si>
  <si>
    <t>DENOZUMAB</t>
  </si>
  <si>
    <t>M05BX04</t>
  </si>
  <si>
    <t>ZARZIO 30 Me/0,5 ML RAZT ZA INJ</t>
  </si>
  <si>
    <t>ZARZIO 480 Me/0,5 ML RAZT ZA INJ</t>
  </si>
  <si>
    <t>III.</t>
  </si>
  <si>
    <t>ZDRAVILA 3:  PREHRANSKA DOPOLNILA, MED. PRIPOMOČKI</t>
  </si>
  <si>
    <t>podsklop: ZDRAVILA 4 -  OTC, PREHRANSKA DOPOLNILA, MED. PRIPOMOČKI</t>
  </si>
  <si>
    <t>ZDRAVILA 4 -  OTC, PREHRANSKA DOPOLNILA, MED. PRIPOMOČKI</t>
  </si>
  <si>
    <t>LIOFILIZIRANE MLEČNOKISLINSKE BAKTERIJE</t>
  </si>
  <si>
    <t>kapsula, najmanj 2 x 1.000.000.000 kolonij živih liofiliziranih mlečnokiskinskih bakterij</t>
  </si>
  <si>
    <t>Probiotik s kulturo Lactobacillus Rhamnosus GG, peroralne kapljice za dojenčke 10ml (kot Waya LGG)</t>
  </si>
  <si>
    <t xml:space="preserve">HIALURONSKA KISLINA </t>
  </si>
  <si>
    <t>kapljice za vlaženje oči, brez konzervansa, 10ml(sestava kot Gental HA)</t>
  </si>
  <si>
    <t>HIPROMELOZA</t>
  </si>
  <si>
    <t>Kapljice za oko, kapalni vsebnik 10ml, 3,2mg/ml</t>
  </si>
  <si>
    <t>kapalni vsebnik</t>
  </si>
  <si>
    <t>S01KA20</t>
  </si>
  <si>
    <t>NATRIJEV HIALURONAT</t>
  </si>
  <si>
    <t>Kapljice za vlaženje oči, 1,8mg/ml, v škatlici 20 enodmernih vsebnikov po 0,3ml, sestava kot Vismed</t>
  </si>
  <si>
    <t>gel za vlaženje oči, 1,8mg/ml, 20 enodmernih vsebnikov po 0,45ml, sestava kot Vismed</t>
  </si>
  <si>
    <t>DEKSPANTENOL, KARBOMER</t>
  </si>
  <si>
    <t>gel za vlaženje oči 10g, sestava kot Recugel</t>
  </si>
  <si>
    <t>KARBOMER</t>
  </si>
  <si>
    <t>Gel za oko, 3mg/1g, tuba 10g</t>
  </si>
  <si>
    <t>S01AX20</t>
  </si>
  <si>
    <t>MAGNEZIJEV CITRAT</t>
  </si>
  <si>
    <t>šumeča tableta 150mg</t>
  </si>
  <si>
    <t>A12CC04</t>
  </si>
  <si>
    <t xml:space="preserve">VITAMINI V PERORALNI RAZTOPINI </t>
  </si>
  <si>
    <t>peroralna raztopina, sestava kot Pikovit sirup, steklenica 150ml</t>
  </si>
  <si>
    <t>GLUKOZA IN MINERALI ZA PERORALNO REHIDRACIJO OTROK</t>
  </si>
  <si>
    <t>prašek za pripravo peroralne raztopine, vrečke 6,5g</t>
  </si>
  <si>
    <t>RAZTOPINA  ZA KLISTIR 120ML</t>
  </si>
  <si>
    <t>natrijev dihidrogen fosfat, natrijev hidrogen fosfat, konservans, voda za injekcije, vsebnik 120ml za aplikacijo</t>
  </si>
  <si>
    <t>40mg/50ml natrijevega hialuronata v sterilni fiziološki raztopini; raztopina za intravezikalno aplikacijo</t>
  </si>
  <si>
    <t>MAZILO Z RIBJIM OLJEM</t>
  </si>
  <si>
    <t>mazilo za nego kože, ki vsebuje vazelin, ribje olje, čebelji vosek retinol, holekalciferol, kot Ribodermin, 30 - 40g</t>
  </si>
  <si>
    <t>MAZILO ZA OČI</t>
  </si>
  <si>
    <t>nevtralno mazilo za oči, kot Oleovital, 5g</t>
  </si>
  <si>
    <t>IV.</t>
  </si>
  <si>
    <t>ZDRAVILA 4 - STERILNE RAZTOPINE</t>
  </si>
  <si>
    <t>podsklop: STERILNE RAZTOPINE</t>
  </si>
  <si>
    <t>STERILNE RAZTOPINE</t>
  </si>
  <si>
    <t>GLUKOZA  5%</t>
  </si>
  <si>
    <t xml:space="preserve">raztopina za infundiranje 5%, 500ml,  vrečka </t>
  </si>
  <si>
    <t>B05BA03</t>
  </si>
  <si>
    <t>Raztopina za infundiranje 5%, 100ml, plastenka z dvema vbodnima mestoma</t>
  </si>
  <si>
    <t>raztopina za infundiranje 250ml, plastenka z dvema vbodnima mestoma</t>
  </si>
  <si>
    <t>raztopina za intravensko infundiranje 5%, 500ml, plastenka z dvema vbodnima mestoma</t>
  </si>
  <si>
    <t>GLUKOZA  5% ZA IZPIRANJE</t>
  </si>
  <si>
    <t xml:space="preserve">raztopina za izpiranje 5%, 3000ml, vrečka </t>
  </si>
  <si>
    <t>B05CX01</t>
  </si>
  <si>
    <t>GLUKOZA 1% V IZOTONIČNI RAZTOPINI ELEKTROLITOV</t>
  </si>
  <si>
    <t>raztopina za infundiranje 500ml, sestava elektrolitov v mmmo/l: Na+  140, K+ 4. Ca++  1, Mg++ 1, Cl- 118, acetat 30; glukoza 10mg/ml.</t>
  </si>
  <si>
    <t>B05BB02</t>
  </si>
  <si>
    <t>GLUKOZA 10%</t>
  </si>
  <si>
    <t>raztopina za infundiranje 10%, 500ml, vrečka</t>
  </si>
  <si>
    <t>raztopina za infundiranje 10%, 500ml, plastenka z dvema vbodnima mestoma</t>
  </si>
  <si>
    <t>HIDROKSIETIL ŠKROB 6% V ELEKTROLITSKI RAZTOPINI</t>
  </si>
  <si>
    <t>raztopina za intravensko infundiranje; 6%; 140mmol/L Na, 118mmol/L Cl, 4mmol/L K, 2,5mmol/L Ca, 1mmol/L Mg, 24mmol/L acetat, 5mmol/L malat, jabolčna kislina; molekulska masa 130 000g/mol; stopnja substitucije 038-045;  500ml; vrečka</t>
  </si>
  <si>
    <t>B05AA07</t>
  </si>
  <si>
    <t xml:space="preserve">HIDROKSIETIL ŠKROB V ELEKTROLITSKI RAZTOPINI </t>
  </si>
  <si>
    <t>raztopina za intravensko infundiranje 6% v raztopinI natrijevega acetata, natrijevega klorida, kalijevega klorida inmagnezijevega klorida, mol. masa 130000 Da, stopnja substitucije  0,42 , 500ml, vrečka</t>
  </si>
  <si>
    <t>HIDROKSIETIL ŠKROB V RAZTOPINI NATRIJEVEGA KLORIDA</t>
  </si>
  <si>
    <t>raztopina za intravensko infundiranje 6% v 0,9% NaCl, mol. masa 130000Da, stopnja substitucije 038 - 045 , 500ml, vrečka</t>
  </si>
  <si>
    <t>KALIJEV KLORID + NATRIJEV KLORID</t>
  </si>
  <si>
    <t>raztopina za infundiranje, 3mg/9mg v 1ml, 500ml</t>
  </si>
  <si>
    <t>B05BB01</t>
  </si>
  <si>
    <t>KALIJEV KLORID 7,4%</t>
  </si>
  <si>
    <t>koncentrat za raztopino za infundiranje, 1mmol/ml, steklenica 100ml</t>
  </si>
  <si>
    <t>MANITOL</t>
  </si>
  <si>
    <t>raztopina za infundiranje 20%, 250ml, steklenica</t>
  </si>
  <si>
    <t>B05BC01</t>
  </si>
  <si>
    <t>NATRIJEV HIDROGENKARBONAT</t>
  </si>
  <si>
    <t>raztopina za infundiranje 8,4%, 100ml, steklenica</t>
  </si>
  <si>
    <t>B05XA02</t>
  </si>
  <si>
    <t>NATRIJEV KLORID 0,45%</t>
  </si>
  <si>
    <t>raztopina za infundiranje 0,45%,500ml</t>
  </si>
  <si>
    <t>NATRIJEV KLORID 0,9%</t>
  </si>
  <si>
    <t>raztopina za infundiranje 0,9%, 1000ml, vrečka</t>
  </si>
  <si>
    <t>raztopina za infundiranje 0,9%,100ml,  vrečka</t>
  </si>
  <si>
    <t>raztopina za infundiranje 0,9% 250ml, vrečka</t>
  </si>
  <si>
    <t>raztopina za infundiranje 0,9% 500ml, vrečka</t>
  </si>
  <si>
    <t>raztopina za infundiranje 0,9%,50ml,  vrečka</t>
  </si>
  <si>
    <t>raztopina za infundiranje 0,9%, 100ml, plastenka z dvema vbodnima mestoma</t>
  </si>
  <si>
    <t>raztopina za infundiranje 0,9%, 500ml, plastenka z dvema vbodnima mestoma</t>
  </si>
  <si>
    <t>raztopina za infundiranje 0,9% 250ml, plastenka z dvema vbodnima mestoma</t>
  </si>
  <si>
    <t>raztopina za infundiranje 0,9% 1000ml, plastenka z dvema vbodnima mestoma</t>
  </si>
  <si>
    <t>NATRIJEV KLORID 0,9% ZA IZPIRANJE</t>
  </si>
  <si>
    <t>raztopina za izpiranje 0,9%, 1000ml, plastenka z navojnim zamaškom</t>
  </si>
  <si>
    <t>B05CB01</t>
  </si>
  <si>
    <t>raztopina za izpiranje 0,9%, 3000ml, vrečka</t>
  </si>
  <si>
    <t>raztopina za izpiranje 0,9%, 500ml, plastenka z navojnim zamaškom</t>
  </si>
  <si>
    <t xml:space="preserve">raztopina za izpiranje 0,9%, 100ml, plastenka z zamaškom,ki se odlomi </t>
  </si>
  <si>
    <t xml:space="preserve">raztopina za izpiranje 0,9%, 30ml, plastenka z zamaškom, ki se odlomi </t>
  </si>
  <si>
    <t>PARENTERALNA PREHRANA: AMINOKISLINE (BREZ ELEKTROLITOV, SESTAVA PRILAGOJENA UPORABI PRI JETRNI ODPOVEDI)</t>
  </si>
  <si>
    <t>Raztopina 8 - 10%  za pripravo parenteralne prehrane pri jetrni odpovedi, 500ml</t>
  </si>
  <si>
    <t>B05BA01</t>
  </si>
  <si>
    <t>PARENTERALNA PREHRANA: AMINOKISLINE 100 MG/ML (BREZ ELEKTROLITOV, SESTAVA PRILAGOJENA UPORABI PRI LEDVIČNI ODPOVEDI)</t>
  </si>
  <si>
    <t>Raztopina za intravensko infundiranje,  za pripravo parenteralne prehrane pri bolnikih z odpovedjo ledvic, 500ml</t>
  </si>
  <si>
    <t>PARENTERALNA PREHRANA: AMINOKISLINE +  GLUKOZA + MAŠČOBA</t>
  </si>
  <si>
    <t>raztopina in maščobna emulzija za parenteralno prehrano v triprekatni vrečki, koncentracija prilagojena za osnovne potrebe, z elektroliti, 1477ml</t>
  </si>
  <si>
    <t>B05BA10</t>
  </si>
  <si>
    <t>raztopina in maščobna emulzija za parenteralno prehrano v triprekatni vrečki, koncentracija prilagojena za osnovne potrebe, z elektroliti, 493ml</t>
  </si>
  <si>
    <t>raztopina in maščobna emulzija za parenteralno prehrano v triprekatni vrečki, koncentracija prilagojena za osnovne potrebe, brez elektrolitov, 986ml</t>
  </si>
  <si>
    <t>raztopina in maščobna emulzija za parenteralno prehrano v triprekatni vrečki, koncentracija prilagojena za osnovne potrebe in periferni pristop, z elektroliti,1448ml</t>
  </si>
  <si>
    <t>raztopina in maščobna emulzija za parenteralno prehrano v triprekatni vrečki, koncentracija prilagojena za osnovne potrebe in periferni pristop, z elektroliti, 1904ml</t>
  </si>
  <si>
    <t>emulzija za infundiranje, 2053 ml vsebuje 68g aminokislin, 80g maščob, 200g glukoze in elektrolite</t>
  </si>
  <si>
    <t>raztopina in maščobna emulzija za parenteralno prehrano v triprekatni vrečki,  z elektroliti, (24+67+35)g/l, 1440ml</t>
  </si>
  <si>
    <t>raztopina in maščobna emulzija za parenteralnoprehrano v triprekatni vrečki, z elektroliti,  (24+67+35)g/l, 1920ml</t>
  </si>
  <si>
    <t>PARENTERALNA PREHRANA: AMINOKISLINE + GLUKOZA</t>
  </si>
  <si>
    <t>raztopina za infundiranje (50/120g/l), 1000ml, dvoprekatna vrečka, aminokislinska raztopina mora vsebovati tavrin, z elektroliti</t>
  </si>
  <si>
    <t>raztopina za infundiranje (50/200g/l) 1000ml, dvoprekatna vrečka, aminokislinska raztopina mora vsebovati tavrin, z elektroliti</t>
  </si>
  <si>
    <t>raztopina za infundiranje, (40/80)g/l, 1000ml, dvodelna  vrečka</t>
  </si>
  <si>
    <t>raztopina za infundiranje, (40/80)g/l, 2000ml, dvodelna  vrečka</t>
  </si>
  <si>
    <t>raztopina za infundiranje,( 48,1/150)g/l,  1000ml, dvodelna vrečka</t>
  </si>
  <si>
    <t>raztopina za infundiranje, (70/240)g/l, 1500ml, dvodelna vrečka</t>
  </si>
  <si>
    <t>PARENTERALNA PREHRANA: AMINOKISLINE + GLUKOZA + MAŠČOBE</t>
  </si>
  <si>
    <t>emulzija za intravensko infundiranje z elektroliti za periferno veno; 40g aminokisline+80g glukoza+50g maščobe MCT/LCT; Na+ 50mmol, K+ 30mmol, Ca2+ 3mmol, Mg2+ 3mmol, Zn2+ 0,03mmol, Cl- 48mmol, fosfat 7,5mmol, acetat 40mmol; 1250ml; tri-prekatna vrečka Twinflex</t>
  </si>
  <si>
    <t>emulzija za intravensko infundiranje z elektroliti za periferno veno; 60g aminokisline+120g glukoza+75g maščobe MCT/LCT; Na+ 75mmol, K+ 45mmol, Ca2+ 4,5mmol, Mg2+ 4,5mmol, Zn2+ 0,045mmol, Cl- 72mmol, fosfat 11,25mmol, acetat 60mmol; 1875ml; tri-prekatna vrečka Twinflex</t>
  </si>
  <si>
    <t>emulzija za intravensko infundiranje z elektroliti za periferno veno; 80g aminokisline+160g glukoza+100g maščobe MCT/LCT; Na+ 100mmol, K+ 60mmol, Ca2+ 6mmol, Mg2+ 6mmol, Zn2+ 0,06mmol, Cl- 96mmol, fosfat 15mmol, acetat 80mmol 2500ml; tri-prekatna vrečka Twinflex</t>
  </si>
  <si>
    <t>emulzija za intravensko infundiranje z elektroliti; 48g aminokisline+150g glukoza+50g maščob (od tega 25g MCT, 20g sojinega olja, 5g omega-3 maščobnih kislin); 1250ml; tri-prekatna vrečka Twinflex</t>
  </si>
  <si>
    <t>emulzija za intravensko infundiranje z elektroliti; 72g aminokisline+225g glukoza+75g maščob (od tega 37,5g MCT, 30g sojinega olja, 7,5g omega-3 maščobnih kislin); 1875ml; tri-prekatna vrečka Twinflex</t>
  </si>
  <si>
    <t>emulzija za intravensko infundiranje z elektroliti; 96g aminokisline+300g glukoza+100g maščob (od tega 50g MCT, 40g sojinega olja, 10g omega-3 maščobnih kislin); 2500ml; tri-prekatna vrečka Twinflex</t>
  </si>
  <si>
    <t>emulzija za intravensko infundiranje z elektroliti; 71,8g aminokisline+180g glukoza+50g maščob (od tega 25g MCT, 20g sojinega olja, 5g omega-3 maščobnih kislin); 1250ml; tri-prekatna vrečka Twinflex</t>
  </si>
  <si>
    <t>emulzija za intravensko infundiranje z elektroliti; 107,7g aminokisline+270g glukoza+75g maščob (od tega 37,5g MCT, 30g sojinega olja, 7,5g omega-3 maščobnih kislin); 1875ml; tri-prekatna vrečka Twinflex</t>
  </si>
  <si>
    <t>emulzija za intravensko infundiranje z elektroliti; 143,6g aminokisline+360g glukoza+100g maščob (od tega 50g MCT, 40g sojinega olja,10g omega-3 maščobnih kislin; 2500ml; tri-prekatna vrečka Twinflex</t>
  </si>
  <si>
    <t>emulzija za intravensko infundiranje z elektroliti; 35,9g aminokisline+90g glukoza+25g maščob (od tega 12,5g MCT,10g sojinega olja, 2,5g omega-3 maščobnih kislin); 625ml; tri-prekatna vrečka Twinflex</t>
  </si>
  <si>
    <t>raztopina za parenteralno prehrano v triprekatni vreči, 1000ml; v 100ml vsebuje 27,5g glukoze, 14,2 g aminokislin in 20g lipidov</t>
  </si>
  <si>
    <t>raztopina za parenteralno prehrano v triprekatni vreči, 1500ml; v 100ml vsebuje 27,5g glukoze, 14,2 g aminokislin in 20g lipidov</t>
  </si>
  <si>
    <t>raztopina za parenteralno prehrano v triprekatni vreči, 1500ml; v 100ml vsebuje 27,5g glukoze, 14,2 g aminokislin in 20g lipidov in elektrolite</t>
  </si>
  <si>
    <t>PARENTERALNA PREHRANA: MAŠČOBNA EMULZIJA</t>
  </si>
  <si>
    <t xml:space="preserve">emulzija za infundiranje 20%, trigliceridi z dolgimi in srednjedolgimi verigami, 100ml,  steklenica </t>
  </si>
  <si>
    <t>B05BA02</t>
  </si>
  <si>
    <t>emulzija za infundiranje 10%, 100ml vsebuje 10g visoko prečiščenega ribjega olja in 1,2 g prečiščenih jajčnih fosfatidov,  viala 100ml</t>
  </si>
  <si>
    <t>emulzija za intravensko infundiranje 200mg/ml, rafinirano sojino olje, nasičeni srednjeverižni trigliceridi, olivno olje, ribje olje,  vsebnik 250ml</t>
  </si>
  <si>
    <t>RAZTOPINA ZA NADOMEŠČANJE TEKOČINE PRI IZOTONIČNI DEHIDRACOJI</t>
  </si>
  <si>
    <t>raztopina za infundiranje 500ml, sestava: natrijev acetat, natrijev klorid, kalijev klorid, magnezijev klorid</t>
  </si>
  <si>
    <t>1000 ml vsebuje: natrijev klorid 6,80g, kalijev klorid 0,30g, magnezijev klorid heksahidrat 0,2g,  kalcijev klorid dihidrat, 0,37g, natrijev acetat trihidrat 3,27g, L-jabolčna kislina 0,67g</t>
  </si>
  <si>
    <t>RINGERJEVA RAZTOPINA</t>
  </si>
  <si>
    <t>raztopina za infundiranje, (natijev klorid 8,6g, kalijev klorid 0,3g, kalcijev klorid dihidrat 0,33g)/1000ml;  500ml, vrečka</t>
  </si>
  <si>
    <t xml:space="preserve">RINGERJEVA RAZTOPINA </t>
  </si>
  <si>
    <t>raztopina za infundiranje, (natijev klorid 8,6g, kalijev klorid 0,3g, kalcijev klorid dihidrat 0,33g)/1000ml;  500ml, plastenka z dvema vbodnima mestoma</t>
  </si>
  <si>
    <t>RINGERJEVA RAZTOPINA Z LAKTATOM</t>
  </si>
  <si>
    <t>raztopina za infundiranje, (natrijev klorid 6g, kalijev klorid 0,4g, kalcijev klorid dihidrat 0,27g, natrijev laktat 3,2g)/1000ml;  500ml, plastenka z dvema vbodnima mestoma</t>
  </si>
  <si>
    <t>B05XA30</t>
  </si>
  <si>
    <t>raztopina za infundiranje, (natrijev klorid 6g, kalijev klorid 0,4g, kalcijev klorid dihidrat 0,27g, natrijev laktat 3,2g)/1000ml;  500ml, vrečka</t>
  </si>
  <si>
    <t>RINGERJEVA RAZTOPINA ZA IZPIRANJE</t>
  </si>
  <si>
    <t>raztopina za izpiranje, (natijev klorid 8,6g, kalijev klorid 0,3g, kalcijev klorid dihidrat 0,33g)/1000ml;  3000ml, vrečka</t>
  </si>
  <si>
    <t>B05CB10</t>
  </si>
  <si>
    <t>raztopina za izpiranje, (natijev klorid 8,6g, kalijev klorid 0,3g, kalcijev klorid dihidrat 0,33g)/1000ml;  5000ml, vrečka</t>
  </si>
  <si>
    <t>raztopina za izpiranje, (natijev klorid 8,6g, kalijev klorid 0,3g, kalcijev klorid dihidrat 0,33g)/1000ml;  500ml, plastenka z navojnim zamaškom</t>
  </si>
  <si>
    <t>SUKCINILIRANA ŽELATINA  V RAZTOPINI ELEKTROLITOV</t>
  </si>
  <si>
    <t>raztopina za infundiranje  (3,0g brezvodne želatine; 0,5382g natrijevega klorida; 0,0373g kalijevega klorida; 0,0305g magnezijevega klorida heksahidrata in 0,3360g natrijevega laktata v 100 ml raztopine) plastenka 500ml</t>
  </si>
  <si>
    <t>B05AA06</t>
  </si>
  <si>
    <t>SUKCINILIRANA ŽELATINA V RAZTOPINI ELEKTROLITOV</t>
  </si>
  <si>
    <t>raztopina za infundiranje 40mg/ml modificirane tekoče želatine( 0,55g natrijevega klorida; 0,03g kalijevega klorida; 0,02g magnezijevega klorida heksahidrata in 0,327g natrijevega acetat trihidrat v 100 ml raztopine) plastenka 500ml</t>
  </si>
  <si>
    <t>VODA ZA INJEKCIJE 500ML</t>
  </si>
  <si>
    <t>vehikel, plastenka z dvema vbodnima mestoma</t>
  </si>
  <si>
    <t>VODA ZA IZPIRANJE, STERILNA</t>
  </si>
  <si>
    <t>plastenka z navojnim zamaškom, 1000ml</t>
  </si>
  <si>
    <t>plastenka z navojnim zamaškom, 500ml</t>
  </si>
  <si>
    <t>V.</t>
  </si>
  <si>
    <t>ZDRAVILA 5 - ZDRAVILA IZ KRVI</t>
  </si>
  <si>
    <t>podsklop: ZDRAVILA IZ KRVI</t>
  </si>
  <si>
    <t>ZDRAVILA IZ KRVI</t>
  </si>
  <si>
    <t>HUMANI ALBUMIN-TUJA PLAZMA</t>
  </si>
  <si>
    <t>raztopina za infundiranje 20% 100ml</t>
  </si>
  <si>
    <t>B05AA02</t>
  </si>
  <si>
    <t xml:space="preserve">V skladu z Navodilom o preskrbi bolnišnic z zdravili z albumini ter zdravili z imunoglobulinom za intravensko uporabo, št. 167-4/2015-82, z dne 6.12.2016 , ki ga je izdalo Ministrstvo za zdravje, naročnik sklepa neposredne pogodbe za preskrbo z zdravili iz plazme, zbrane v RS. Naročnik bo predmetno razpisano zdravilo pričel naročati šele po počrpanju vseh količin zdravil iz slovenske plazme, predvidene za Splošno bolnišnico Novo mesto. </t>
  </si>
  <si>
    <t>viala z 1g praška in viala s 50ml vode za ijekcije</t>
  </si>
  <si>
    <t>kpl dveh vial</t>
  </si>
  <si>
    <t>HUMANI IMUNOGLOBULIN ANTI D (Rh)</t>
  </si>
  <si>
    <t>raztopina za injiciranjre 750 i.e./ml, viala 2ml (300mcg/2ml)</t>
  </si>
  <si>
    <t>J06BB01</t>
  </si>
  <si>
    <t xml:space="preserve">raztopina za injiciranjre 625 i.e./ml, viala 1ml </t>
  </si>
  <si>
    <t xml:space="preserve">raztopina za injiciranjre 625 i.e./ml, viala 2ml </t>
  </si>
  <si>
    <t>HUMANI IMUNOGLOBULIN POLISPECIFIČNI</t>
  </si>
  <si>
    <t>raztopina za infundiranje 100mg/ml viala 25ml</t>
  </si>
  <si>
    <t>J06BA02</t>
  </si>
  <si>
    <t>raztopina za infundiranje 100mg/ml viala 50ml</t>
  </si>
  <si>
    <t>raztopina za infundiranje 5g/100ml</t>
  </si>
  <si>
    <t>raztopina za infundiranje 10g/200ml</t>
  </si>
  <si>
    <t>KOMBINACIJA KOAGULACIJSKIH FAKTORJEV II, VII, IX, X</t>
  </si>
  <si>
    <t>prašek in vehikel za raztopino za inj.</t>
  </si>
  <si>
    <t>B02BD01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</si>
</sst>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g8q4ugso3xvxdX87AKKPaLfAekR+hPWYS32Ffxrhf/rBPoRk7wGdzIjdybhboQOnjGyWdAsu5pyhtuXD64cEXg==" saltValue="IFqdLFY7iW3OH7GJeLmYA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 t="s">
        <v>38</v>
      </c>
    </row>
    <row r="10" spans="2:3" ht="20.100000000000001" customHeight="1" x14ac:dyDescent="0.25">
      <c r="B10" s="11" t="s">
        <v>31</v>
      </c>
      <c r="C10" s="12" t="s">
        <v>39</v>
      </c>
    </row>
    <row r="11" spans="2:3" ht="20.100000000000001" customHeight="1" x14ac:dyDescent="0.25">
      <c r="B11" s="11" t="s">
        <v>32</v>
      </c>
      <c r="C11" s="12" t="s">
        <v>40</v>
      </c>
    </row>
    <row r="12" spans="2:3" ht="20.100000000000001" customHeight="1" x14ac:dyDescent="0.25">
      <c r="B12" s="11" t="s">
        <v>33</v>
      </c>
      <c r="C12" s="12" t="s">
        <v>41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42</v>
      </c>
    </row>
  </sheetData>
  <sheetProtection algorithmName="SHA-512" hashValue="2rZSaF7cqaRaXqUFtWHfAeoKlWoylwWqcbpOeILTVqn9i+Nq8+7kkTKX74LyKIQcrseqtlQj+jQFTLjI9v5BmA==" saltValue="chCABlfwBRF44+5ejMu7O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43</v>
      </c>
      <c r="C4" s="8"/>
    </row>
    <row r="5" spans="2:3" ht="20.100000000000001" customHeight="1" x14ac:dyDescent="0.25">
      <c r="B5" s="9" t="s">
        <v>44</v>
      </c>
      <c r="C5" s="15"/>
    </row>
    <row r="6" spans="2:3" ht="20.100000000000001" customHeight="1" x14ac:dyDescent="0.25">
      <c r="B6" s="11" t="s">
        <v>45</v>
      </c>
      <c r="C6" s="16"/>
    </row>
    <row r="7" spans="2:3" ht="27" customHeight="1" x14ac:dyDescent="0.25">
      <c r="B7" s="11" t="s">
        <v>46</v>
      </c>
      <c r="C7" s="16"/>
    </row>
    <row r="8" spans="2:3" ht="20.100000000000001" customHeight="1" x14ac:dyDescent="0.25">
      <c r="B8" s="11" t="s">
        <v>47</v>
      </c>
      <c r="C8" s="16"/>
    </row>
    <row r="9" spans="2:3" ht="20.100000000000001" customHeight="1" x14ac:dyDescent="0.25">
      <c r="B9" s="11" t="s">
        <v>48</v>
      </c>
      <c r="C9" s="16"/>
    </row>
    <row r="10" spans="2:3" ht="20.100000000000001" customHeight="1" x14ac:dyDescent="0.25">
      <c r="B10" s="11" t="s">
        <v>49</v>
      </c>
      <c r="C10" s="16"/>
    </row>
    <row r="11" spans="2:3" ht="20.100000000000001" customHeight="1" thickBot="1" x14ac:dyDescent="0.3">
      <c r="B11" s="13" t="s">
        <v>50</v>
      </c>
      <c r="C11" s="17"/>
    </row>
  </sheetData>
  <sheetProtection algorithmName="SHA-512" hashValue="lpgz0eCItzoJ9LOFAqzQGGlgDo2Z3mYxPI/lZ3YvoUDGz48BpL3h+e7+G4WVH4t8poXNAd8pJBHyrzIfgvSZ6Q==" saltValue="mKf/ZefGgQ/qh9AnEmwmT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51</v>
      </c>
    </row>
  </sheetData>
  <sheetProtection algorithmName="SHA-512" hashValue="Lm8VvaZOXJhYV+5wbS7m/cdd+y6Yb9UXglF8Te4cS4q71mhVh9EQtffo1ho8Ceo6de4VLuXcxmoI763iZKMepg==" saltValue="9MY5lnp8m2Ei6vzwvgbEy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4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5.5703125" style="1" customWidth="1"/>
    <col min="4" max="4" width="34.85546875" style="1" customWidth="1"/>
    <col min="5" max="5" width="18.42578125" style="1" customWidth="1"/>
    <col min="6" max="6" width="11.5703125" style="1" customWidth="1"/>
    <col min="7" max="7" width="13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52</v>
      </c>
    </row>
    <row r="5" spans="1:25" ht="18" x14ac:dyDescent="0.25">
      <c r="B5" s="65" t="s">
        <v>53</v>
      </c>
      <c r="C5" s="2" t="s">
        <v>54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59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64.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85</v>
      </c>
      <c r="B13" s="9">
        <v>1</v>
      </c>
      <c r="C13" s="22" t="s">
        <v>86</v>
      </c>
      <c r="D13" s="22" t="s">
        <v>87</v>
      </c>
      <c r="E13" s="22" t="s">
        <v>88</v>
      </c>
      <c r="F13" s="22" t="s">
        <v>89</v>
      </c>
      <c r="G13" s="22" t="s">
        <v>85</v>
      </c>
      <c r="H13" s="23" t="s">
        <v>90</v>
      </c>
      <c r="I13" s="24">
        <v>160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85</v>
      </c>
      <c r="B14" s="11">
        <v>2</v>
      </c>
      <c r="C14" s="32" t="s">
        <v>91</v>
      </c>
      <c r="D14" s="32" t="s">
        <v>92</v>
      </c>
      <c r="E14" s="32" t="s">
        <v>88</v>
      </c>
      <c r="F14" s="32" t="s">
        <v>93</v>
      </c>
      <c r="G14" s="32" t="s">
        <v>85</v>
      </c>
      <c r="H14" s="33" t="s">
        <v>90</v>
      </c>
      <c r="I14" s="34">
        <v>560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85</v>
      </c>
      <c r="B15" s="11">
        <v>3</v>
      </c>
      <c r="C15" s="32" t="s">
        <v>91</v>
      </c>
      <c r="D15" s="32" t="s">
        <v>94</v>
      </c>
      <c r="E15" s="32" t="s">
        <v>88</v>
      </c>
      <c r="F15" s="32" t="s">
        <v>93</v>
      </c>
      <c r="G15" s="32" t="s">
        <v>85</v>
      </c>
      <c r="H15" s="33" t="s">
        <v>90</v>
      </c>
      <c r="I15" s="34">
        <v>60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85</v>
      </c>
      <c r="B16" s="11">
        <v>4</v>
      </c>
      <c r="C16" s="32" t="s">
        <v>91</v>
      </c>
      <c r="D16" s="32" t="s">
        <v>95</v>
      </c>
      <c r="E16" s="32" t="s">
        <v>96</v>
      </c>
      <c r="F16" s="32" t="s">
        <v>93</v>
      </c>
      <c r="G16" s="32" t="s">
        <v>85</v>
      </c>
      <c r="H16" s="33" t="s">
        <v>90</v>
      </c>
      <c r="I16" s="34">
        <v>15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85</v>
      </c>
      <c r="B17" s="11">
        <v>5</v>
      </c>
      <c r="C17" s="32" t="s">
        <v>97</v>
      </c>
      <c r="D17" s="32" t="s">
        <v>98</v>
      </c>
      <c r="E17" s="32" t="s">
        <v>99</v>
      </c>
      <c r="F17" s="32" t="s">
        <v>100</v>
      </c>
      <c r="G17" s="32" t="s">
        <v>85</v>
      </c>
      <c r="H17" s="33" t="s">
        <v>90</v>
      </c>
      <c r="I17" s="34">
        <v>400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85</v>
      </c>
      <c r="B18" s="11">
        <v>6</v>
      </c>
      <c r="C18" s="32" t="s">
        <v>97</v>
      </c>
      <c r="D18" s="32" t="s">
        <v>101</v>
      </c>
      <c r="E18" s="32" t="s">
        <v>88</v>
      </c>
      <c r="F18" s="32" t="s">
        <v>100</v>
      </c>
      <c r="G18" s="32" t="s">
        <v>85</v>
      </c>
      <c r="H18" s="33" t="s">
        <v>90</v>
      </c>
      <c r="I18" s="34">
        <v>1800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85</v>
      </c>
      <c r="B19" s="11">
        <v>7</v>
      </c>
      <c r="C19" s="32" t="s">
        <v>97</v>
      </c>
      <c r="D19" s="32" t="s">
        <v>102</v>
      </c>
      <c r="E19" s="32" t="s">
        <v>103</v>
      </c>
      <c r="F19" s="32" t="s">
        <v>104</v>
      </c>
      <c r="G19" s="32" t="s">
        <v>85</v>
      </c>
      <c r="H19" s="33" t="s">
        <v>90</v>
      </c>
      <c r="I19" s="34">
        <v>10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85</v>
      </c>
      <c r="B20" s="11">
        <v>8</v>
      </c>
      <c r="C20" s="32" t="s">
        <v>105</v>
      </c>
      <c r="D20" s="32" t="s">
        <v>106</v>
      </c>
      <c r="E20" s="32" t="s">
        <v>96</v>
      </c>
      <c r="F20" s="32" t="s">
        <v>107</v>
      </c>
      <c r="G20" s="32" t="s">
        <v>85</v>
      </c>
      <c r="H20" s="33" t="s">
        <v>90</v>
      </c>
      <c r="I20" s="34">
        <v>100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85</v>
      </c>
      <c r="B21" s="11">
        <v>9</v>
      </c>
      <c r="C21" s="32" t="s">
        <v>108</v>
      </c>
      <c r="D21" s="32" t="s">
        <v>109</v>
      </c>
      <c r="E21" s="32" t="s">
        <v>88</v>
      </c>
      <c r="F21" s="32" t="s">
        <v>107</v>
      </c>
      <c r="G21" s="32" t="s">
        <v>85</v>
      </c>
      <c r="H21" s="33" t="s">
        <v>90</v>
      </c>
      <c r="I21" s="34">
        <v>60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85</v>
      </c>
      <c r="B22" s="11">
        <v>10</v>
      </c>
      <c r="C22" s="32" t="s">
        <v>108</v>
      </c>
      <c r="D22" s="32" t="s">
        <v>110</v>
      </c>
      <c r="E22" s="32" t="s">
        <v>88</v>
      </c>
      <c r="F22" s="32" t="s">
        <v>107</v>
      </c>
      <c r="G22" s="32" t="s">
        <v>85</v>
      </c>
      <c r="H22" s="33" t="s">
        <v>90</v>
      </c>
      <c r="I22" s="34">
        <v>100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85</v>
      </c>
      <c r="B23" s="11">
        <v>11</v>
      </c>
      <c r="C23" s="32" t="s">
        <v>108</v>
      </c>
      <c r="D23" s="32" t="s">
        <v>111</v>
      </c>
      <c r="E23" s="32" t="s">
        <v>88</v>
      </c>
      <c r="F23" s="32" t="s">
        <v>112</v>
      </c>
      <c r="G23" s="32" t="s">
        <v>85</v>
      </c>
      <c r="H23" s="33" t="s">
        <v>90</v>
      </c>
      <c r="I23" s="34">
        <v>8700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85</v>
      </c>
      <c r="B24" s="11">
        <v>12</v>
      </c>
      <c r="C24" s="32" t="s">
        <v>108</v>
      </c>
      <c r="D24" s="32" t="s">
        <v>113</v>
      </c>
      <c r="E24" s="32" t="s">
        <v>96</v>
      </c>
      <c r="F24" s="32" t="s">
        <v>107</v>
      </c>
      <c r="G24" s="32" t="s">
        <v>85</v>
      </c>
      <c r="H24" s="33" t="s">
        <v>90</v>
      </c>
      <c r="I24" s="34">
        <v>60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85</v>
      </c>
      <c r="B25" s="11">
        <v>13</v>
      </c>
      <c r="C25" s="32" t="s">
        <v>114</v>
      </c>
      <c r="D25" s="32" t="s">
        <v>115</v>
      </c>
      <c r="E25" s="32" t="s">
        <v>116</v>
      </c>
      <c r="F25" s="32" t="s">
        <v>117</v>
      </c>
      <c r="G25" s="32" t="s">
        <v>85</v>
      </c>
      <c r="H25" s="33" t="s">
        <v>90</v>
      </c>
      <c r="I25" s="34">
        <v>120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85</v>
      </c>
      <c r="B26" s="11">
        <v>14</v>
      </c>
      <c r="C26" s="32" t="s">
        <v>118</v>
      </c>
      <c r="D26" s="32" t="s">
        <v>119</v>
      </c>
      <c r="E26" s="32" t="s">
        <v>120</v>
      </c>
      <c r="F26" s="32" t="s">
        <v>121</v>
      </c>
      <c r="G26" s="32" t="s">
        <v>85</v>
      </c>
      <c r="H26" s="33" t="s">
        <v>90</v>
      </c>
      <c r="I26" s="34">
        <v>10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85</v>
      </c>
      <c r="B27" s="11">
        <v>15</v>
      </c>
      <c r="C27" s="32" t="s">
        <v>118</v>
      </c>
      <c r="D27" s="32" t="s">
        <v>122</v>
      </c>
      <c r="E27" s="32" t="s">
        <v>96</v>
      </c>
      <c r="F27" s="32" t="s">
        <v>123</v>
      </c>
      <c r="G27" s="32" t="s">
        <v>85</v>
      </c>
      <c r="H27" s="33" t="s">
        <v>90</v>
      </c>
      <c r="I27" s="34">
        <v>400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85</v>
      </c>
      <c r="B28" s="11">
        <v>16</v>
      </c>
      <c r="C28" s="32" t="s">
        <v>118</v>
      </c>
      <c r="D28" s="32" t="s">
        <v>124</v>
      </c>
      <c r="E28" s="32" t="s">
        <v>88</v>
      </c>
      <c r="F28" s="32" t="s">
        <v>123</v>
      </c>
      <c r="G28" s="32" t="s">
        <v>85</v>
      </c>
      <c r="H28" s="33" t="s">
        <v>90</v>
      </c>
      <c r="I28" s="34">
        <v>100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85</v>
      </c>
      <c r="B29" s="11">
        <v>17</v>
      </c>
      <c r="C29" s="32" t="s">
        <v>125</v>
      </c>
      <c r="D29" s="32" t="s">
        <v>126</v>
      </c>
      <c r="E29" s="32" t="s">
        <v>116</v>
      </c>
      <c r="F29" s="32" t="s">
        <v>127</v>
      </c>
      <c r="G29" s="32" t="s">
        <v>85</v>
      </c>
      <c r="H29" s="33" t="s">
        <v>90</v>
      </c>
      <c r="I29" s="34">
        <v>30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85</v>
      </c>
      <c r="B30" s="11">
        <v>18</v>
      </c>
      <c r="C30" s="32" t="s">
        <v>125</v>
      </c>
      <c r="D30" s="32" t="s">
        <v>128</v>
      </c>
      <c r="E30" s="32" t="s">
        <v>116</v>
      </c>
      <c r="F30" s="32" t="s">
        <v>127</v>
      </c>
      <c r="G30" s="32" t="s">
        <v>85</v>
      </c>
      <c r="H30" s="33" t="s">
        <v>90</v>
      </c>
      <c r="I30" s="34">
        <v>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85</v>
      </c>
      <c r="B31" s="11">
        <v>19</v>
      </c>
      <c r="C31" s="32" t="s">
        <v>129</v>
      </c>
      <c r="D31" s="32" t="s">
        <v>130</v>
      </c>
      <c r="E31" s="32" t="s">
        <v>103</v>
      </c>
      <c r="F31" s="32" t="s">
        <v>131</v>
      </c>
      <c r="G31" s="32" t="s">
        <v>85</v>
      </c>
      <c r="H31" s="33" t="s">
        <v>90</v>
      </c>
      <c r="I31" s="34">
        <v>150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85</v>
      </c>
      <c r="B32" s="11">
        <v>20</v>
      </c>
      <c r="C32" s="32" t="s">
        <v>132</v>
      </c>
      <c r="D32" s="32" t="s">
        <v>133</v>
      </c>
      <c r="E32" s="32" t="s">
        <v>134</v>
      </c>
      <c r="F32" s="32" t="s">
        <v>135</v>
      </c>
      <c r="G32" s="32" t="s">
        <v>85</v>
      </c>
      <c r="H32" s="33" t="s">
        <v>90</v>
      </c>
      <c r="I32" s="34">
        <v>1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85</v>
      </c>
      <c r="B33" s="11">
        <v>21</v>
      </c>
      <c r="C33" s="32" t="s">
        <v>136</v>
      </c>
      <c r="D33" s="32" t="s">
        <v>137</v>
      </c>
      <c r="E33" s="32" t="s">
        <v>96</v>
      </c>
      <c r="F33" s="32" t="s">
        <v>138</v>
      </c>
      <c r="G33" s="32" t="s">
        <v>85</v>
      </c>
      <c r="H33" s="33" t="s">
        <v>90</v>
      </c>
      <c r="I33" s="34">
        <v>2000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85</v>
      </c>
      <c r="B34" s="11">
        <v>22</v>
      </c>
      <c r="C34" s="32" t="s">
        <v>139</v>
      </c>
      <c r="D34" s="32" t="s">
        <v>140</v>
      </c>
      <c r="E34" s="32" t="s">
        <v>88</v>
      </c>
      <c r="F34" s="32" t="s">
        <v>141</v>
      </c>
      <c r="G34" s="32" t="s">
        <v>85</v>
      </c>
      <c r="H34" s="33" t="s">
        <v>90</v>
      </c>
      <c r="I34" s="34">
        <v>60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85</v>
      </c>
      <c r="B35" s="11">
        <v>23</v>
      </c>
      <c r="C35" s="32" t="s">
        <v>139</v>
      </c>
      <c r="D35" s="32" t="s">
        <v>142</v>
      </c>
      <c r="E35" s="32" t="s">
        <v>88</v>
      </c>
      <c r="F35" s="32" t="s">
        <v>141</v>
      </c>
      <c r="G35" s="32" t="s">
        <v>85</v>
      </c>
      <c r="H35" s="33" t="s">
        <v>90</v>
      </c>
      <c r="I35" s="34">
        <v>60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85</v>
      </c>
      <c r="B36" s="11">
        <v>24</v>
      </c>
      <c r="C36" s="32" t="s">
        <v>143</v>
      </c>
      <c r="D36" s="32" t="s">
        <v>144</v>
      </c>
      <c r="E36" s="32" t="s">
        <v>145</v>
      </c>
      <c r="F36" s="32" t="s">
        <v>146</v>
      </c>
      <c r="G36" s="32" t="s">
        <v>85</v>
      </c>
      <c r="H36" s="33" t="s">
        <v>90</v>
      </c>
      <c r="I36" s="34">
        <v>1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85</v>
      </c>
      <c r="B37" s="11">
        <v>25</v>
      </c>
      <c r="C37" s="32" t="s">
        <v>147</v>
      </c>
      <c r="D37" s="32" t="s">
        <v>148</v>
      </c>
      <c r="E37" s="32" t="s">
        <v>149</v>
      </c>
      <c r="F37" s="32" t="s">
        <v>150</v>
      </c>
      <c r="G37" s="32" t="s">
        <v>85</v>
      </c>
      <c r="H37" s="33" t="s">
        <v>90</v>
      </c>
      <c r="I37" s="34">
        <v>280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85</v>
      </c>
      <c r="B38" s="11">
        <v>26</v>
      </c>
      <c r="C38" s="32" t="s">
        <v>151</v>
      </c>
      <c r="D38" s="32" t="s">
        <v>152</v>
      </c>
      <c r="E38" s="32" t="s">
        <v>88</v>
      </c>
      <c r="F38" s="32" t="s">
        <v>153</v>
      </c>
      <c r="G38" s="32" t="s">
        <v>85</v>
      </c>
      <c r="H38" s="33" t="s">
        <v>90</v>
      </c>
      <c r="I38" s="34">
        <v>200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85</v>
      </c>
      <c r="B39" s="11">
        <v>27</v>
      </c>
      <c r="C39" s="32" t="s">
        <v>154</v>
      </c>
      <c r="D39" s="32" t="s">
        <v>155</v>
      </c>
      <c r="E39" s="32" t="s">
        <v>88</v>
      </c>
      <c r="F39" s="32" t="s">
        <v>156</v>
      </c>
      <c r="G39" s="32" t="s">
        <v>85</v>
      </c>
      <c r="H39" s="33" t="s">
        <v>90</v>
      </c>
      <c r="I39" s="34">
        <v>2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85</v>
      </c>
      <c r="B40" s="11">
        <v>28</v>
      </c>
      <c r="C40" s="32" t="s">
        <v>157</v>
      </c>
      <c r="D40" s="32" t="s">
        <v>158</v>
      </c>
      <c r="E40" s="32" t="s">
        <v>116</v>
      </c>
      <c r="F40" s="32" t="s">
        <v>159</v>
      </c>
      <c r="G40" s="32" t="s">
        <v>85</v>
      </c>
      <c r="H40" s="33" t="s">
        <v>90</v>
      </c>
      <c r="I40" s="34">
        <v>750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85</v>
      </c>
      <c r="B41" s="11">
        <v>29</v>
      </c>
      <c r="C41" s="32" t="s">
        <v>157</v>
      </c>
      <c r="D41" s="32" t="s">
        <v>160</v>
      </c>
      <c r="E41" s="32" t="s">
        <v>116</v>
      </c>
      <c r="F41" s="32" t="s">
        <v>159</v>
      </c>
      <c r="G41" s="32" t="s">
        <v>85</v>
      </c>
      <c r="H41" s="33" t="s">
        <v>90</v>
      </c>
      <c r="I41" s="34">
        <v>450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25.5" x14ac:dyDescent="0.25">
      <c r="A42" s="55" t="s">
        <v>85</v>
      </c>
      <c r="B42" s="11">
        <v>30</v>
      </c>
      <c r="C42" s="32" t="s">
        <v>161</v>
      </c>
      <c r="D42" s="32" t="s">
        <v>162</v>
      </c>
      <c r="E42" s="32" t="s">
        <v>163</v>
      </c>
      <c r="F42" s="32" t="s">
        <v>164</v>
      </c>
      <c r="G42" s="32" t="s">
        <v>85</v>
      </c>
      <c r="H42" s="33" t="s">
        <v>90</v>
      </c>
      <c r="I42" s="34">
        <v>500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85</v>
      </c>
      <c r="B43" s="11">
        <v>31</v>
      </c>
      <c r="C43" s="32" t="s">
        <v>161</v>
      </c>
      <c r="D43" s="32" t="s">
        <v>165</v>
      </c>
      <c r="E43" s="32" t="s">
        <v>163</v>
      </c>
      <c r="F43" s="32" t="s">
        <v>164</v>
      </c>
      <c r="G43" s="32" t="s">
        <v>85</v>
      </c>
      <c r="H43" s="33" t="s">
        <v>90</v>
      </c>
      <c r="I43" s="34">
        <v>200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85</v>
      </c>
      <c r="B44" s="11">
        <v>32</v>
      </c>
      <c r="C44" s="32" t="s">
        <v>166</v>
      </c>
      <c r="D44" s="32" t="s">
        <v>167</v>
      </c>
      <c r="E44" s="32" t="s">
        <v>88</v>
      </c>
      <c r="F44" s="32" t="s">
        <v>168</v>
      </c>
      <c r="G44" s="32" t="s">
        <v>85</v>
      </c>
      <c r="H44" s="33" t="s">
        <v>90</v>
      </c>
      <c r="I44" s="34">
        <v>14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85</v>
      </c>
      <c r="B45" s="11">
        <v>33</v>
      </c>
      <c r="C45" s="32" t="s">
        <v>166</v>
      </c>
      <c r="D45" s="32" t="s">
        <v>169</v>
      </c>
      <c r="E45" s="32" t="s">
        <v>88</v>
      </c>
      <c r="F45" s="32" t="s">
        <v>168</v>
      </c>
      <c r="G45" s="32" t="s">
        <v>85</v>
      </c>
      <c r="H45" s="33" t="s">
        <v>90</v>
      </c>
      <c r="I45" s="34">
        <v>14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85</v>
      </c>
      <c r="B46" s="11">
        <v>34</v>
      </c>
      <c r="C46" s="32" t="s">
        <v>170</v>
      </c>
      <c r="D46" s="32" t="s">
        <v>171</v>
      </c>
      <c r="E46" s="32" t="s">
        <v>120</v>
      </c>
      <c r="F46" s="32" t="s">
        <v>172</v>
      </c>
      <c r="G46" s="32" t="s">
        <v>85</v>
      </c>
      <c r="H46" s="33" t="s">
        <v>90</v>
      </c>
      <c r="I46" s="34">
        <v>10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85</v>
      </c>
      <c r="B47" s="11">
        <v>35</v>
      </c>
      <c r="C47" s="32" t="s">
        <v>170</v>
      </c>
      <c r="D47" s="32" t="s">
        <v>173</v>
      </c>
      <c r="E47" s="32" t="s">
        <v>120</v>
      </c>
      <c r="F47" s="32" t="s">
        <v>172</v>
      </c>
      <c r="G47" s="32" t="s">
        <v>85</v>
      </c>
      <c r="H47" s="33" t="s">
        <v>90</v>
      </c>
      <c r="I47" s="34">
        <v>1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85</v>
      </c>
      <c r="B48" s="11">
        <v>36</v>
      </c>
      <c r="C48" s="32" t="s">
        <v>174</v>
      </c>
      <c r="D48" s="32" t="s">
        <v>142</v>
      </c>
      <c r="E48" s="32" t="s">
        <v>88</v>
      </c>
      <c r="F48" s="32" t="s">
        <v>175</v>
      </c>
      <c r="G48" s="32" t="s">
        <v>85</v>
      </c>
      <c r="H48" s="33" t="s">
        <v>90</v>
      </c>
      <c r="I48" s="34">
        <v>1500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85</v>
      </c>
      <c r="B49" s="11">
        <v>37</v>
      </c>
      <c r="C49" s="32" t="s">
        <v>176</v>
      </c>
      <c r="D49" s="32" t="s">
        <v>177</v>
      </c>
      <c r="E49" s="32" t="s">
        <v>88</v>
      </c>
      <c r="F49" s="32" t="s">
        <v>178</v>
      </c>
      <c r="G49" s="32" t="s">
        <v>85</v>
      </c>
      <c r="H49" s="33" t="s">
        <v>90</v>
      </c>
      <c r="I49" s="34">
        <v>3000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85</v>
      </c>
      <c r="B50" s="11">
        <v>38</v>
      </c>
      <c r="C50" s="32" t="s">
        <v>176</v>
      </c>
      <c r="D50" s="32" t="s">
        <v>179</v>
      </c>
      <c r="E50" s="32" t="s">
        <v>88</v>
      </c>
      <c r="F50" s="32" t="s">
        <v>178</v>
      </c>
      <c r="G50" s="32" t="s">
        <v>85</v>
      </c>
      <c r="H50" s="33" t="s">
        <v>90</v>
      </c>
      <c r="I50" s="34">
        <v>4500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85</v>
      </c>
      <c r="B51" s="11">
        <v>39</v>
      </c>
      <c r="C51" s="32" t="s">
        <v>180</v>
      </c>
      <c r="D51" s="32" t="s">
        <v>181</v>
      </c>
      <c r="E51" s="32" t="s">
        <v>163</v>
      </c>
      <c r="F51" s="32" t="s">
        <v>182</v>
      </c>
      <c r="G51" s="32" t="s">
        <v>85</v>
      </c>
      <c r="H51" s="33" t="s">
        <v>90</v>
      </c>
      <c r="I51" s="34">
        <v>3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38.25" x14ac:dyDescent="0.25">
      <c r="A52" s="55" t="s">
        <v>85</v>
      </c>
      <c r="B52" s="11">
        <v>40</v>
      </c>
      <c r="C52" s="32" t="s">
        <v>183</v>
      </c>
      <c r="D52" s="32" t="s">
        <v>184</v>
      </c>
      <c r="E52" s="32" t="s">
        <v>96</v>
      </c>
      <c r="F52" s="32" t="s">
        <v>185</v>
      </c>
      <c r="G52" s="32" t="s">
        <v>85</v>
      </c>
      <c r="H52" s="33" t="s">
        <v>90</v>
      </c>
      <c r="I52" s="34">
        <v>40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38.25" x14ac:dyDescent="0.25">
      <c r="A53" s="55" t="s">
        <v>85</v>
      </c>
      <c r="B53" s="11">
        <v>41</v>
      </c>
      <c r="C53" s="32" t="s">
        <v>183</v>
      </c>
      <c r="D53" s="32" t="s">
        <v>186</v>
      </c>
      <c r="E53" s="32" t="s">
        <v>96</v>
      </c>
      <c r="F53" s="32" t="s">
        <v>185</v>
      </c>
      <c r="G53" s="32" t="s">
        <v>85</v>
      </c>
      <c r="H53" s="33" t="s">
        <v>90</v>
      </c>
      <c r="I53" s="34">
        <v>1500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85</v>
      </c>
      <c r="B54" s="11">
        <v>42</v>
      </c>
      <c r="C54" s="32" t="s">
        <v>187</v>
      </c>
      <c r="D54" s="32" t="s">
        <v>188</v>
      </c>
      <c r="E54" s="32" t="s">
        <v>88</v>
      </c>
      <c r="F54" s="32" t="s">
        <v>85</v>
      </c>
      <c r="G54" s="32" t="s">
        <v>85</v>
      </c>
      <c r="H54" s="33" t="s">
        <v>90</v>
      </c>
      <c r="I54" s="34">
        <v>1700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85</v>
      </c>
      <c r="B55" s="11">
        <v>43</v>
      </c>
      <c r="C55" s="32" t="s">
        <v>189</v>
      </c>
      <c r="D55" s="32" t="s">
        <v>190</v>
      </c>
      <c r="E55" s="32" t="s">
        <v>103</v>
      </c>
      <c r="F55" s="32" t="s">
        <v>191</v>
      </c>
      <c r="G55" s="32" t="s">
        <v>85</v>
      </c>
      <c r="H55" s="33" t="s">
        <v>90</v>
      </c>
      <c r="I55" s="34">
        <v>10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85</v>
      </c>
      <c r="B56" s="11">
        <v>44</v>
      </c>
      <c r="C56" s="32" t="s">
        <v>192</v>
      </c>
      <c r="D56" s="32" t="s">
        <v>193</v>
      </c>
      <c r="E56" s="32" t="s">
        <v>103</v>
      </c>
      <c r="F56" s="32" t="s">
        <v>194</v>
      </c>
      <c r="G56" s="32" t="s">
        <v>85</v>
      </c>
      <c r="H56" s="33" t="s">
        <v>90</v>
      </c>
      <c r="I56" s="34">
        <v>500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85</v>
      </c>
      <c r="B57" s="11">
        <v>45</v>
      </c>
      <c r="C57" s="32" t="s">
        <v>195</v>
      </c>
      <c r="D57" s="32" t="s">
        <v>196</v>
      </c>
      <c r="E57" s="32" t="s">
        <v>103</v>
      </c>
      <c r="F57" s="32" t="s">
        <v>197</v>
      </c>
      <c r="G57" s="32" t="s">
        <v>85</v>
      </c>
      <c r="H57" s="33" t="s">
        <v>90</v>
      </c>
      <c r="I57" s="34">
        <v>1400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85</v>
      </c>
      <c r="B58" s="11">
        <v>46</v>
      </c>
      <c r="C58" s="32" t="s">
        <v>195</v>
      </c>
      <c r="D58" s="32" t="s">
        <v>124</v>
      </c>
      <c r="E58" s="32" t="s">
        <v>88</v>
      </c>
      <c r="F58" s="32" t="s">
        <v>197</v>
      </c>
      <c r="G58" s="32" t="s">
        <v>85</v>
      </c>
      <c r="H58" s="33" t="s">
        <v>90</v>
      </c>
      <c r="I58" s="34">
        <v>500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85</v>
      </c>
      <c r="B59" s="11">
        <v>47</v>
      </c>
      <c r="C59" s="32" t="s">
        <v>198</v>
      </c>
      <c r="D59" s="32" t="s">
        <v>142</v>
      </c>
      <c r="E59" s="32" t="s">
        <v>88</v>
      </c>
      <c r="F59" s="32" t="s">
        <v>199</v>
      </c>
      <c r="G59" s="32" t="s">
        <v>85</v>
      </c>
      <c r="H59" s="33" t="s">
        <v>90</v>
      </c>
      <c r="I59" s="34">
        <v>30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85</v>
      </c>
      <c r="B60" s="11">
        <v>48</v>
      </c>
      <c r="C60" s="32" t="s">
        <v>200</v>
      </c>
      <c r="D60" s="32" t="s">
        <v>201</v>
      </c>
      <c r="E60" s="32" t="s">
        <v>88</v>
      </c>
      <c r="F60" s="32" t="s">
        <v>202</v>
      </c>
      <c r="G60" s="32" t="s">
        <v>85</v>
      </c>
      <c r="H60" s="33" t="s">
        <v>90</v>
      </c>
      <c r="I60" s="34">
        <v>500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85</v>
      </c>
      <c r="B61" s="11">
        <v>49</v>
      </c>
      <c r="C61" s="32" t="s">
        <v>200</v>
      </c>
      <c r="D61" s="32" t="s">
        <v>203</v>
      </c>
      <c r="E61" s="32" t="s">
        <v>88</v>
      </c>
      <c r="F61" s="32" t="s">
        <v>202</v>
      </c>
      <c r="G61" s="32" t="s">
        <v>85</v>
      </c>
      <c r="H61" s="33" t="s">
        <v>90</v>
      </c>
      <c r="I61" s="34">
        <v>300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85</v>
      </c>
      <c r="B62" s="11">
        <v>50</v>
      </c>
      <c r="C62" s="32" t="s">
        <v>204</v>
      </c>
      <c r="D62" s="32" t="s">
        <v>188</v>
      </c>
      <c r="E62" s="32" t="s">
        <v>88</v>
      </c>
      <c r="F62" s="32" t="s">
        <v>205</v>
      </c>
      <c r="G62" s="32" t="s">
        <v>85</v>
      </c>
      <c r="H62" s="33" t="s">
        <v>90</v>
      </c>
      <c r="I62" s="34">
        <v>500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85</v>
      </c>
      <c r="B63" s="11">
        <v>51</v>
      </c>
      <c r="C63" s="32" t="s">
        <v>204</v>
      </c>
      <c r="D63" s="32" t="s">
        <v>206</v>
      </c>
      <c r="E63" s="32" t="s">
        <v>88</v>
      </c>
      <c r="F63" s="32" t="s">
        <v>205</v>
      </c>
      <c r="G63" s="32" t="s">
        <v>85</v>
      </c>
      <c r="H63" s="33" t="s">
        <v>90</v>
      </c>
      <c r="I63" s="34">
        <v>4000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85</v>
      </c>
      <c r="B64" s="11">
        <v>52</v>
      </c>
      <c r="C64" s="32" t="s">
        <v>207</v>
      </c>
      <c r="D64" s="32" t="s">
        <v>208</v>
      </c>
      <c r="E64" s="32" t="s">
        <v>88</v>
      </c>
      <c r="F64" s="32" t="s">
        <v>209</v>
      </c>
      <c r="G64" s="32" t="s">
        <v>85</v>
      </c>
      <c r="H64" s="33" t="s">
        <v>90</v>
      </c>
      <c r="I64" s="34">
        <v>1500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85</v>
      </c>
      <c r="B65" s="11">
        <v>53</v>
      </c>
      <c r="C65" s="32" t="s">
        <v>207</v>
      </c>
      <c r="D65" s="32" t="s">
        <v>210</v>
      </c>
      <c r="E65" s="32" t="s">
        <v>149</v>
      </c>
      <c r="F65" s="32" t="s">
        <v>209</v>
      </c>
      <c r="G65" s="32" t="s">
        <v>85</v>
      </c>
      <c r="H65" s="33" t="s">
        <v>90</v>
      </c>
      <c r="I65" s="34">
        <v>5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85</v>
      </c>
      <c r="B66" s="11">
        <v>54</v>
      </c>
      <c r="C66" s="32" t="s">
        <v>207</v>
      </c>
      <c r="D66" s="32" t="s">
        <v>211</v>
      </c>
      <c r="E66" s="32" t="s">
        <v>116</v>
      </c>
      <c r="F66" s="32" t="s">
        <v>209</v>
      </c>
      <c r="G66" s="32" t="s">
        <v>85</v>
      </c>
      <c r="H66" s="33" t="s">
        <v>90</v>
      </c>
      <c r="I66" s="34">
        <v>160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25.5" x14ac:dyDescent="0.25">
      <c r="A67" s="55" t="s">
        <v>85</v>
      </c>
      <c r="B67" s="11">
        <v>55</v>
      </c>
      <c r="C67" s="32" t="s">
        <v>212</v>
      </c>
      <c r="D67" s="32" t="s">
        <v>213</v>
      </c>
      <c r="E67" s="32" t="s">
        <v>149</v>
      </c>
      <c r="F67" s="32" t="s">
        <v>214</v>
      </c>
      <c r="G67" s="32" t="s">
        <v>85</v>
      </c>
      <c r="H67" s="33" t="s">
        <v>90</v>
      </c>
      <c r="I67" s="34">
        <v>15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25.5" x14ac:dyDescent="0.25">
      <c r="A68" s="55" t="s">
        <v>85</v>
      </c>
      <c r="B68" s="11">
        <v>56</v>
      </c>
      <c r="C68" s="32" t="s">
        <v>212</v>
      </c>
      <c r="D68" s="32" t="s">
        <v>215</v>
      </c>
      <c r="E68" s="32" t="s">
        <v>88</v>
      </c>
      <c r="F68" s="32" t="s">
        <v>214</v>
      </c>
      <c r="G68" s="32" t="s">
        <v>85</v>
      </c>
      <c r="H68" s="33" t="s">
        <v>90</v>
      </c>
      <c r="I68" s="34">
        <v>6000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85</v>
      </c>
      <c r="B69" s="11">
        <v>57</v>
      </c>
      <c r="C69" s="32" t="s">
        <v>212</v>
      </c>
      <c r="D69" s="32" t="s">
        <v>216</v>
      </c>
      <c r="E69" s="32" t="s">
        <v>88</v>
      </c>
      <c r="F69" s="32" t="s">
        <v>214</v>
      </c>
      <c r="G69" s="32" t="s">
        <v>85</v>
      </c>
      <c r="H69" s="33" t="s">
        <v>90</v>
      </c>
      <c r="I69" s="34">
        <v>150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ht="25.5" x14ac:dyDescent="0.25">
      <c r="A70" s="55" t="s">
        <v>85</v>
      </c>
      <c r="B70" s="11">
        <v>58</v>
      </c>
      <c r="C70" s="32" t="s">
        <v>212</v>
      </c>
      <c r="D70" s="32" t="s">
        <v>217</v>
      </c>
      <c r="E70" s="32" t="s">
        <v>96</v>
      </c>
      <c r="F70" s="32" t="s">
        <v>214</v>
      </c>
      <c r="G70" s="32" t="s">
        <v>85</v>
      </c>
      <c r="H70" s="33" t="s">
        <v>90</v>
      </c>
      <c r="I70" s="34">
        <v>300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25.5" x14ac:dyDescent="0.25">
      <c r="A71" s="55" t="s">
        <v>85</v>
      </c>
      <c r="B71" s="11">
        <v>59</v>
      </c>
      <c r="C71" s="32" t="s">
        <v>212</v>
      </c>
      <c r="D71" s="32" t="s">
        <v>218</v>
      </c>
      <c r="E71" s="32" t="s">
        <v>88</v>
      </c>
      <c r="F71" s="32" t="s">
        <v>214</v>
      </c>
      <c r="G71" s="32" t="s">
        <v>85</v>
      </c>
      <c r="H71" s="33" t="s">
        <v>90</v>
      </c>
      <c r="I71" s="34">
        <v>1800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25.5" x14ac:dyDescent="0.25">
      <c r="A72" s="55" t="s">
        <v>85</v>
      </c>
      <c r="B72" s="11">
        <v>60</v>
      </c>
      <c r="C72" s="32" t="s">
        <v>212</v>
      </c>
      <c r="D72" s="32" t="s">
        <v>219</v>
      </c>
      <c r="E72" s="32" t="s">
        <v>88</v>
      </c>
      <c r="F72" s="32" t="s">
        <v>214</v>
      </c>
      <c r="G72" s="32" t="s">
        <v>85</v>
      </c>
      <c r="H72" s="33" t="s">
        <v>90</v>
      </c>
      <c r="I72" s="34">
        <v>210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25.5" x14ac:dyDescent="0.25">
      <c r="A73" s="55" t="s">
        <v>85</v>
      </c>
      <c r="B73" s="11">
        <v>61</v>
      </c>
      <c r="C73" s="32" t="s">
        <v>212</v>
      </c>
      <c r="D73" s="32" t="s">
        <v>220</v>
      </c>
      <c r="E73" s="32" t="s">
        <v>96</v>
      </c>
      <c r="F73" s="32" t="s">
        <v>214</v>
      </c>
      <c r="G73" s="32" t="s">
        <v>85</v>
      </c>
      <c r="H73" s="33" t="s">
        <v>90</v>
      </c>
      <c r="I73" s="34">
        <v>10500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85</v>
      </c>
      <c r="B74" s="11">
        <v>62</v>
      </c>
      <c r="C74" s="32" t="s">
        <v>221</v>
      </c>
      <c r="D74" s="32" t="s">
        <v>222</v>
      </c>
      <c r="E74" s="32" t="s">
        <v>96</v>
      </c>
      <c r="F74" s="32" t="s">
        <v>209</v>
      </c>
      <c r="G74" s="32" t="s">
        <v>85</v>
      </c>
      <c r="H74" s="33" t="s">
        <v>90</v>
      </c>
      <c r="I74" s="34">
        <v>700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ht="25.5" x14ac:dyDescent="0.25">
      <c r="A75" s="55" t="s">
        <v>85</v>
      </c>
      <c r="B75" s="11">
        <v>63</v>
      </c>
      <c r="C75" s="32" t="s">
        <v>221</v>
      </c>
      <c r="D75" s="32" t="s">
        <v>223</v>
      </c>
      <c r="E75" s="32" t="s">
        <v>96</v>
      </c>
      <c r="F75" s="32" t="s">
        <v>209</v>
      </c>
      <c r="G75" s="32" t="s">
        <v>85</v>
      </c>
      <c r="H75" s="33" t="s">
        <v>90</v>
      </c>
      <c r="I75" s="34">
        <v>200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25.5" x14ac:dyDescent="0.25">
      <c r="A76" s="55" t="s">
        <v>85</v>
      </c>
      <c r="B76" s="11">
        <v>64</v>
      </c>
      <c r="C76" s="32" t="s">
        <v>224</v>
      </c>
      <c r="D76" s="32" t="s">
        <v>225</v>
      </c>
      <c r="E76" s="32" t="s">
        <v>96</v>
      </c>
      <c r="F76" s="32" t="s">
        <v>226</v>
      </c>
      <c r="G76" s="32" t="s">
        <v>85</v>
      </c>
      <c r="H76" s="33" t="s">
        <v>90</v>
      </c>
      <c r="I76" s="34">
        <v>60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85</v>
      </c>
      <c r="B77" s="11">
        <v>65</v>
      </c>
      <c r="C77" s="32" t="s">
        <v>227</v>
      </c>
      <c r="D77" s="32" t="s">
        <v>228</v>
      </c>
      <c r="E77" s="32" t="s">
        <v>116</v>
      </c>
      <c r="F77" s="32" t="s">
        <v>229</v>
      </c>
      <c r="G77" s="32" t="s">
        <v>85</v>
      </c>
      <c r="H77" s="33" t="s">
        <v>90</v>
      </c>
      <c r="I77" s="34">
        <v>50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85</v>
      </c>
      <c r="B78" s="11">
        <v>66</v>
      </c>
      <c r="C78" s="32" t="s">
        <v>230</v>
      </c>
      <c r="D78" s="32" t="s">
        <v>231</v>
      </c>
      <c r="E78" s="32" t="s">
        <v>88</v>
      </c>
      <c r="F78" s="32" t="s">
        <v>232</v>
      </c>
      <c r="G78" s="32" t="s">
        <v>85</v>
      </c>
      <c r="H78" s="33" t="s">
        <v>90</v>
      </c>
      <c r="I78" s="34">
        <v>56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85</v>
      </c>
      <c r="B79" s="11">
        <v>67</v>
      </c>
      <c r="C79" s="32" t="s">
        <v>233</v>
      </c>
      <c r="D79" s="32" t="s">
        <v>234</v>
      </c>
      <c r="E79" s="32" t="s">
        <v>96</v>
      </c>
      <c r="F79" s="32" t="s">
        <v>235</v>
      </c>
      <c r="G79" s="32" t="s">
        <v>85</v>
      </c>
      <c r="H79" s="33" t="s">
        <v>90</v>
      </c>
      <c r="I79" s="34">
        <v>100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85</v>
      </c>
      <c r="B80" s="11">
        <v>68</v>
      </c>
      <c r="C80" s="32" t="s">
        <v>236</v>
      </c>
      <c r="D80" s="32" t="s">
        <v>237</v>
      </c>
      <c r="E80" s="32" t="s">
        <v>88</v>
      </c>
      <c r="F80" s="32" t="s">
        <v>238</v>
      </c>
      <c r="G80" s="32" t="s">
        <v>85</v>
      </c>
      <c r="H80" s="33" t="s">
        <v>90</v>
      </c>
      <c r="I80" s="34">
        <v>2000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25.5" x14ac:dyDescent="0.25">
      <c r="A81" s="55" t="s">
        <v>85</v>
      </c>
      <c r="B81" s="11">
        <v>69</v>
      </c>
      <c r="C81" s="32" t="s">
        <v>239</v>
      </c>
      <c r="D81" s="32" t="s">
        <v>240</v>
      </c>
      <c r="E81" s="32" t="s">
        <v>241</v>
      </c>
      <c r="F81" s="32" t="s">
        <v>242</v>
      </c>
      <c r="G81" s="32" t="s">
        <v>85</v>
      </c>
      <c r="H81" s="33" t="s">
        <v>90</v>
      </c>
      <c r="I81" s="34">
        <v>8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85</v>
      </c>
      <c r="B82" s="11">
        <v>70</v>
      </c>
      <c r="C82" s="32" t="s">
        <v>243</v>
      </c>
      <c r="D82" s="32" t="s">
        <v>244</v>
      </c>
      <c r="E82" s="32" t="s">
        <v>103</v>
      </c>
      <c r="F82" s="32" t="s">
        <v>245</v>
      </c>
      <c r="G82" s="32" t="s">
        <v>85</v>
      </c>
      <c r="H82" s="33" t="s">
        <v>90</v>
      </c>
      <c r="I82" s="34">
        <v>20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85</v>
      </c>
      <c r="B83" s="11">
        <v>71</v>
      </c>
      <c r="C83" s="32" t="s">
        <v>246</v>
      </c>
      <c r="D83" s="32" t="s">
        <v>188</v>
      </c>
      <c r="E83" s="32" t="s">
        <v>88</v>
      </c>
      <c r="F83" s="32" t="s">
        <v>247</v>
      </c>
      <c r="G83" s="32" t="s">
        <v>85</v>
      </c>
      <c r="H83" s="33" t="s">
        <v>90</v>
      </c>
      <c r="I83" s="34">
        <v>30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38.25" x14ac:dyDescent="0.25">
      <c r="A84" s="55" t="s">
        <v>85</v>
      </c>
      <c r="B84" s="11">
        <v>72</v>
      </c>
      <c r="C84" s="32" t="s">
        <v>246</v>
      </c>
      <c r="D84" s="32" t="s">
        <v>248</v>
      </c>
      <c r="E84" s="32" t="s">
        <v>96</v>
      </c>
      <c r="F84" s="32" t="s">
        <v>247</v>
      </c>
      <c r="G84" s="32" t="s">
        <v>85</v>
      </c>
      <c r="H84" s="33" t="s">
        <v>90</v>
      </c>
      <c r="I84" s="34">
        <v>3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85</v>
      </c>
      <c r="B85" s="11">
        <v>73</v>
      </c>
      <c r="C85" s="32" t="s">
        <v>249</v>
      </c>
      <c r="D85" s="32" t="s">
        <v>250</v>
      </c>
      <c r="E85" s="32" t="s">
        <v>103</v>
      </c>
      <c r="F85" s="32" t="s">
        <v>251</v>
      </c>
      <c r="G85" s="32" t="s">
        <v>85</v>
      </c>
      <c r="H85" s="33" t="s">
        <v>90</v>
      </c>
      <c r="I85" s="34">
        <v>900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ht="25.5" x14ac:dyDescent="0.25">
      <c r="A86" s="55" t="s">
        <v>85</v>
      </c>
      <c r="B86" s="11">
        <v>74</v>
      </c>
      <c r="C86" s="32" t="s">
        <v>252</v>
      </c>
      <c r="D86" s="32" t="s">
        <v>253</v>
      </c>
      <c r="E86" s="32" t="s">
        <v>88</v>
      </c>
      <c r="F86" s="32" t="s">
        <v>251</v>
      </c>
      <c r="G86" s="32" t="s">
        <v>85</v>
      </c>
      <c r="H86" s="33" t="s">
        <v>90</v>
      </c>
      <c r="I86" s="34">
        <v>50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85</v>
      </c>
      <c r="B87" s="11">
        <v>75</v>
      </c>
      <c r="C87" s="32" t="s">
        <v>254</v>
      </c>
      <c r="D87" s="32" t="s">
        <v>255</v>
      </c>
      <c r="E87" s="32" t="s">
        <v>88</v>
      </c>
      <c r="F87" s="32" t="s">
        <v>256</v>
      </c>
      <c r="G87" s="32" t="s">
        <v>85</v>
      </c>
      <c r="H87" s="33" t="s">
        <v>90</v>
      </c>
      <c r="I87" s="34">
        <v>10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85</v>
      </c>
      <c r="B88" s="11">
        <v>76</v>
      </c>
      <c r="C88" s="32" t="s">
        <v>257</v>
      </c>
      <c r="D88" s="32" t="s">
        <v>258</v>
      </c>
      <c r="E88" s="32" t="s">
        <v>88</v>
      </c>
      <c r="F88" s="32" t="s">
        <v>259</v>
      </c>
      <c r="G88" s="32" t="s">
        <v>85</v>
      </c>
      <c r="H88" s="33" t="s">
        <v>90</v>
      </c>
      <c r="I88" s="34">
        <v>800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85</v>
      </c>
      <c r="B89" s="11">
        <v>77</v>
      </c>
      <c r="C89" s="32" t="s">
        <v>257</v>
      </c>
      <c r="D89" s="32" t="s">
        <v>260</v>
      </c>
      <c r="E89" s="32" t="s">
        <v>88</v>
      </c>
      <c r="F89" s="32" t="s">
        <v>259</v>
      </c>
      <c r="G89" s="32" t="s">
        <v>85</v>
      </c>
      <c r="H89" s="33" t="s">
        <v>90</v>
      </c>
      <c r="I89" s="34">
        <v>1500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85</v>
      </c>
      <c r="B90" s="11">
        <v>78</v>
      </c>
      <c r="C90" s="32" t="s">
        <v>257</v>
      </c>
      <c r="D90" s="32" t="s">
        <v>261</v>
      </c>
      <c r="E90" s="32" t="s">
        <v>88</v>
      </c>
      <c r="F90" s="32" t="s">
        <v>259</v>
      </c>
      <c r="G90" s="32" t="s">
        <v>85</v>
      </c>
      <c r="H90" s="33" t="s">
        <v>90</v>
      </c>
      <c r="I90" s="34">
        <v>800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85</v>
      </c>
      <c r="B91" s="11">
        <v>79</v>
      </c>
      <c r="C91" s="32" t="s">
        <v>262</v>
      </c>
      <c r="D91" s="32" t="s">
        <v>263</v>
      </c>
      <c r="E91" s="32" t="s">
        <v>96</v>
      </c>
      <c r="F91" s="32" t="s">
        <v>264</v>
      </c>
      <c r="G91" s="32" t="s">
        <v>85</v>
      </c>
      <c r="H91" s="33" t="s">
        <v>90</v>
      </c>
      <c r="I91" s="34">
        <v>1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ht="25.5" x14ac:dyDescent="0.25">
      <c r="A92" s="55" t="s">
        <v>85</v>
      </c>
      <c r="B92" s="11">
        <v>80</v>
      </c>
      <c r="C92" s="32" t="s">
        <v>262</v>
      </c>
      <c r="D92" s="32" t="s">
        <v>265</v>
      </c>
      <c r="E92" s="32" t="s">
        <v>96</v>
      </c>
      <c r="F92" s="32" t="s">
        <v>264</v>
      </c>
      <c r="G92" s="32" t="s">
        <v>85</v>
      </c>
      <c r="H92" s="33" t="s">
        <v>90</v>
      </c>
      <c r="I92" s="34">
        <v>2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ht="25.5" x14ac:dyDescent="0.25">
      <c r="A93" s="55" t="s">
        <v>85</v>
      </c>
      <c r="B93" s="11">
        <v>81</v>
      </c>
      <c r="C93" s="32" t="s">
        <v>266</v>
      </c>
      <c r="D93" s="32" t="s">
        <v>267</v>
      </c>
      <c r="E93" s="32" t="s">
        <v>103</v>
      </c>
      <c r="F93" s="32" t="s">
        <v>268</v>
      </c>
      <c r="G93" s="32" t="s">
        <v>269</v>
      </c>
      <c r="H93" s="33" t="s">
        <v>90</v>
      </c>
      <c r="I93" s="34">
        <v>4000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ht="25.5" x14ac:dyDescent="0.25">
      <c r="A94" s="55" t="s">
        <v>85</v>
      </c>
      <c r="B94" s="11">
        <v>82</v>
      </c>
      <c r="C94" s="32" t="s">
        <v>266</v>
      </c>
      <c r="D94" s="32" t="s">
        <v>270</v>
      </c>
      <c r="E94" s="32" t="s">
        <v>103</v>
      </c>
      <c r="F94" s="32" t="s">
        <v>268</v>
      </c>
      <c r="G94" s="32" t="s">
        <v>271</v>
      </c>
      <c r="H94" s="33" t="s">
        <v>90</v>
      </c>
      <c r="I94" s="34">
        <v>60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85</v>
      </c>
      <c r="B95" s="11">
        <v>83</v>
      </c>
      <c r="C95" s="32" t="s">
        <v>266</v>
      </c>
      <c r="D95" s="32" t="s">
        <v>272</v>
      </c>
      <c r="E95" s="32" t="s">
        <v>273</v>
      </c>
      <c r="F95" s="32" t="s">
        <v>274</v>
      </c>
      <c r="G95" s="32" t="s">
        <v>85</v>
      </c>
      <c r="H95" s="33" t="s">
        <v>90</v>
      </c>
      <c r="I95" s="34">
        <v>15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ht="25.5" x14ac:dyDescent="0.25">
      <c r="A96" s="55" t="s">
        <v>85</v>
      </c>
      <c r="B96" s="11">
        <v>84</v>
      </c>
      <c r="C96" s="32" t="s">
        <v>275</v>
      </c>
      <c r="D96" s="32" t="s">
        <v>276</v>
      </c>
      <c r="E96" s="32" t="s">
        <v>96</v>
      </c>
      <c r="F96" s="32" t="s">
        <v>277</v>
      </c>
      <c r="G96" s="32" t="s">
        <v>85</v>
      </c>
      <c r="H96" s="33" t="s">
        <v>90</v>
      </c>
      <c r="I96" s="34">
        <v>350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85</v>
      </c>
      <c r="B97" s="11">
        <v>85</v>
      </c>
      <c r="C97" s="32" t="s">
        <v>278</v>
      </c>
      <c r="D97" s="32" t="s">
        <v>279</v>
      </c>
      <c r="E97" s="32" t="s">
        <v>88</v>
      </c>
      <c r="F97" s="32" t="s">
        <v>280</v>
      </c>
      <c r="G97" s="32" t="s">
        <v>85</v>
      </c>
      <c r="H97" s="33" t="s">
        <v>90</v>
      </c>
      <c r="I97" s="34">
        <v>25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85</v>
      </c>
      <c r="B98" s="11">
        <v>86</v>
      </c>
      <c r="C98" s="32" t="s">
        <v>281</v>
      </c>
      <c r="D98" s="32" t="s">
        <v>282</v>
      </c>
      <c r="E98" s="32" t="s">
        <v>88</v>
      </c>
      <c r="F98" s="32" t="s">
        <v>283</v>
      </c>
      <c r="G98" s="32" t="s">
        <v>85</v>
      </c>
      <c r="H98" s="33" t="s">
        <v>90</v>
      </c>
      <c r="I98" s="34">
        <v>500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85</v>
      </c>
      <c r="B99" s="11">
        <v>87</v>
      </c>
      <c r="C99" s="32" t="s">
        <v>281</v>
      </c>
      <c r="D99" s="32" t="s">
        <v>284</v>
      </c>
      <c r="E99" s="32" t="s">
        <v>116</v>
      </c>
      <c r="F99" s="32" t="s">
        <v>283</v>
      </c>
      <c r="G99" s="32" t="s">
        <v>85</v>
      </c>
      <c r="H99" s="33" t="s">
        <v>90</v>
      </c>
      <c r="I99" s="34">
        <v>18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85</v>
      </c>
      <c r="B100" s="11">
        <v>88</v>
      </c>
      <c r="C100" s="32" t="s">
        <v>281</v>
      </c>
      <c r="D100" s="32" t="s">
        <v>285</v>
      </c>
      <c r="E100" s="32" t="s">
        <v>88</v>
      </c>
      <c r="F100" s="32" t="s">
        <v>283</v>
      </c>
      <c r="G100" s="32" t="s">
        <v>85</v>
      </c>
      <c r="H100" s="33" t="s">
        <v>90</v>
      </c>
      <c r="I100" s="34">
        <v>6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ht="25.5" x14ac:dyDescent="0.25">
      <c r="A101" s="55" t="s">
        <v>85</v>
      </c>
      <c r="B101" s="11">
        <v>89</v>
      </c>
      <c r="C101" s="32" t="s">
        <v>281</v>
      </c>
      <c r="D101" s="32" t="s">
        <v>286</v>
      </c>
      <c r="E101" s="32" t="s">
        <v>149</v>
      </c>
      <c r="F101" s="32" t="s">
        <v>283</v>
      </c>
      <c r="G101" s="32" t="s">
        <v>85</v>
      </c>
      <c r="H101" s="33" t="s">
        <v>90</v>
      </c>
      <c r="I101" s="34">
        <v>20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ht="25.5" x14ac:dyDescent="0.25">
      <c r="A102" s="55" t="s">
        <v>85</v>
      </c>
      <c r="B102" s="11">
        <v>90</v>
      </c>
      <c r="C102" s="32" t="s">
        <v>281</v>
      </c>
      <c r="D102" s="32" t="s">
        <v>287</v>
      </c>
      <c r="E102" s="32" t="s">
        <v>96</v>
      </c>
      <c r="F102" s="32" t="s">
        <v>283</v>
      </c>
      <c r="G102" s="32" t="s">
        <v>85</v>
      </c>
      <c r="H102" s="33" t="s">
        <v>90</v>
      </c>
      <c r="I102" s="34">
        <v>150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85</v>
      </c>
      <c r="B103" s="11">
        <v>91</v>
      </c>
      <c r="C103" s="32" t="s">
        <v>281</v>
      </c>
      <c r="D103" s="32" t="s">
        <v>288</v>
      </c>
      <c r="E103" s="32" t="s">
        <v>273</v>
      </c>
      <c r="F103" s="32" t="s">
        <v>289</v>
      </c>
      <c r="G103" s="32" t="s">
        <v>85</v>
      </c>
      <c r="H103" s="33" t="s">
        <v>90</v>
      </c>
      <c r="I103" s="34">
        <v>3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ht="25.5" x14ac:dyDescent="0.25">
      <c r="A104" s="55" t="s">
        <v>85</v>
      </c>
      <c r="B104" s="11">
        <v>92</v>
      </c>
      <c r="C104" s="32" t="s">
        <v>290</v>
      </c>
      <c r="D104" s="32" t="s">
        <v>291</v>
      </c>
      <c r="E104" s="32" t="s">
        <v>120</v>
      </c>
      <c r="F104" s="32" t="s">
        <v>292</v>
      </c>
      <c r="G104" s="32" t="s">
        <v>85</v>
      </c>
      <c r="H104" s="33" t="s">
        <v>90</v>
      </c>
      <c r="I104" s="34">
        <v>2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85</v>
      </c>
      <c r="B105" s="11">
        <v>93</v>
      </c>
      <c r="C105" s="32" t="s">
        <v>293</v>
      </c>
      <c r="D105" s="32" t="s">
        <v>188</v>
      </c>
      <c r="E105" s="32" t="s">
        <v>88</v>
      </c>
      <c r="F105" s="32" t="s">
        <v>294</v>
      </c>
      <c r="G105" s="32" t="s">
        <v>85</v>
      </c>
      <c r="H105" s="33" t="s">
        <v>90</v>
      </c>
      <c r="I105" s="34">
        <v>150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x14ac:dyDescent="0.25">
      <c r="A106" s="55" t="s">
        <v>85</v>
      </c>
      <c r="B106" s="11">
        <v>94</v>
      </c>
      <c r="C106" s="32" t="s">
        <v>293</v>
      </c>
      <c r="D106" s="32" t="s">
        <v>295</v>
      </c>
      <c r="E106" s="32" t="s">
        <v>88</v>
      </c>
      <c r="F106" s="32" t="s">
        <v>294</v>
      </c>
      <c r="G106" s="32" t="s">
        <v>85</v>
      </c>
      <c r="H106" s="33" t="s">
        <v>90</v>
      </c>
      <c r="I106" s="34">
        <v>50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85</v>
      </c>
      <c r="B107" s="11">
        <v>95</v>
      </c>
      <c r="C107" s="32" t="s">
        <v>296</v>
      </c>
      <c r="D107" s="32" t="s">
        <v>297</v>
      </c>
      <c r="E107" s="32" t="s">
        <v>96</v>
      </c>
      <c r="F107" s="32" t="s">
        <v>298</v>
      </c>
      <c r="G107" s="32" t="s">
        <v>85</v>
      </c>
      <c r="H107" s="33" t="s">
        <v>90</v>
      </c>
      <c r="I107" s="34">
        <v>100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38.25" x14ac:dyDescent="0.25">
      <c r="A108" s="55" t="s">
        <v>85</v>
      </c>
      <c r="B108" s="11">
        <v>96</v>
      </c>
      <c r="C108" s="32" t="s">
        <v>299</v>
      </c>
      <c r="D108" s="32" t="s">
        <v>300</v>
      </c>
      <c r="E108" s="32" t="s">
        <v>149</v>
      </c>
      <c r="F108" s="32" t="s">
        <v>301</v>
      </c>
      <c r="G108" s="32" t="s">
        <v>85</v>
      </c>
      <c r="H108" s="33" t="s">
        <v>90</v>
      </c>
      <c r="I108" s="34">
        <v>3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ht="38.25" x14ac:dyDescent="0.25">
      <c r="A109" s="55" t="s">
        <v>85</v>
      </c>
      <c r="B109" s="11">
        <v>97</v>
      </c>
      <c r="C109" s="32" t="s">
        <v>302</v>
      </c>
      <c r="D109" s="32" t="s">
        <v>303</v>
      </c>
      <c r="E109" s="32" t="s">
        <v>273</v>
      </c>
      <c r="F109" s="32" t="s">
        <v>304</v>
      </c>
      <c r="G109" s="32" t="s">
        <v>85</v>
      </c>
      <c r="H109" s="33" t="s">
        <v>90</v>
      </c>
      <c r="I109" s="34">
        <v>50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x14ac:dyDescent="0.25">
      <c r="A110" s="55" t="s">
        <v>85</v>
      </c>
      <c r="B110" s="11">
        <v>98</v>
      </c>
      <c r="C110" s="32" t="s">
        <v>305</v>
      </c>
      <c r="D110" s="32" t="s">
        <v>306</v>
      </c>
      <c r="E110" s="32" t="s">
        <v>96</v>
      </c>
      <c r="F110" s="32" t="s">
        <v>307</v>
      </c>
      <c r="G110" s="32" t="s">
        <v>85</v>
      </c>
      <c r="H110" s="33" t="s">
        <v>90</v>
      </c>
      <c r="I110" s="34">
        <v>15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x14ac:dyDescent="0.25">
      <c r="A111" s="55" t="s">
        <v>85</v>
      </c>
      <c r="B111" s="11">
        <v>99</v>
      </c>
      <c r="C111" s="32" t="s">
        <v>305</v>
      </c>
      <c r="D111" s="32" t="s">
        <v>308</v>
      </c>
      <c r="E111" s="32" t="s">
        <v>96</v>
      </c>
      <c r="F111" s="32" t="s">
        <v>307</v>
      </c>
      <c r="G111" s="32" t="s">
        <v>85</v>
      </c>
      <c r="H111" s="33" t="s">
        <v>90</v>
      </c>
      <c r="I111" s="34">
        <v>15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ht="25.5" x14ac:dyDescent="0.25">
      <c r="A112" s="55" t="s">
        <v>85</v>
      </c>
      <c r="B112" s="11">
        <v>100</v>
      </c>
      <c r="C112" s="32" t="s">
        <v>309</v>
      </c>
      <c r="D112" s="32" t="s">
        <v>310</v>
      </c>
      <c r="E112" s="32" t="s">
        <v>96</v>
      </c>
      <c r="F112" s="32" t="s">
        <v>311</v>
      </c>
      <c r="G112" s="32" t="s">
        <v>85</v>
      </c>
      <c r="H112" s="33" t="s">
        <v>90</v>
      </c>
      <c r="I112" s="34">
        <v>60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85</v>
      </c>
      <c r="B113" s="11">
        <v>101</v>
      </c>
      <c r="C113" s="32" t="s">
        <v>312</v>
      </c>
      <c r="D113" s="32" t="s">
        <v>313</v>
      </c>
      <c r="E113" s="32" t="s">
        <v>273</v>
      </c>
      <c r="F113" s="32" t="s">
        <v>314</v>
      </c>
      <c r="G113" s="32" t="s">
        <v>85</v>
      </c>
      <c r="H113" s="33" t="s">
        <v>90</v>
      </c>
      <c r="I113" s="34">
        <v>15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ht="25.5" x14ac:dyDescent="0.25">
      <c r="A114" s="55" t="s">
        <v>85</v>
      </c>
      <c r="B114" s="11">
        <v>102</v>
      </c>
      <c r="C114" s="32" t="s">
        <v>312</v>
      </c>
      <c r="D114" s="32" t="s">
        <v>315</v>
      </c>
      <c r="E114" s="32" t="s">
        <v>149</v>
      </c>
      <c r="F114" s="32" t="s">
        <v>314</v>
      </c>
      <c r="G114" s="32" t="s">
        <v>85</v>
      </c>
      <c r="H114" s="33" t="s">
        <v>90</v>
      </c>
      <c r="I114" s="34">
        <v>200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25.5" x14ac:dyDescent="0.25">
      <c r="A115" s="55" t="s">
        <v>85</v>
      </c>
      <c r="B115" s="11">
        <v>103</v>
      </c>
      <c r="C115" s="32" t="s">
        <v>316</v>
      </c>
      <c r="D115" s="32" t="s">
        <v>317</v>
      </c>
      <c r="E115" s="32" t="s">
        <v>96</v>
      </c>
      <c r="F115" s="32" t="s">
        <v>318</v>
      </c>
      <c r="G115" s="32" t="s">
        <v>85</v>
      </c>
      <c r="H115" s="33" t="s">
        <v>90</v>
      </c>
      <c r="I115" s="34">
        <v>2500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ht="38.25" x14ac:dyDescent="0.25">
      <c r="A116" s="55" t="s">
        <v>85</v>
      </c>
      <c r="B116" s="11">
        <v>104</v>
      </c>
      <c r="C116" s="32" t="s">
        <v>316</v>
      </c>
      <c r="D116" s="32" t="s">
        <v>319</v>
      </c>
      <c r="E116" s="32" t="s">
        <v>96</v>
      </c>
      <c r="F116" s="32" t="s">
        <v>318</v>
      </c>
      <c r="G116" s="32" t="s">
        <v>85</v>
      </c>
      <c r="H116" s="33" t="s">
        <v>90</v>
      </c>
      <c r="I116" s="34">
        <v>30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x14ac:dyDescent="0.25">
      <c r="A117" s="55" t="s">
        <v>85</v>
      </c>
      <c r="B117" s="11">
        <v>105</v>
      </c>
      <c r="C117" s="32" t="s">
        <v>320</v>
      </c>
      <c r="D117" s="32" t="s">
        <v>321</v>
      </c>
      <c r="E117" s="32" t="s">
        <v>88</v>
      </c>
      <c r="F117" s="32" t="s">
        <v>322</v>
      </c>
      <c r="G117" s="32" t="s">
        <v>85</v>
      </c>
      <c r="H117" s="33" t="s">
        <v>90</v>
      </c>
      <c r="I117" s="34">
        <v>500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x14ac:dyDescent="0.25">
      <c r="A118" s="55" t="s">
        <v>85</v>
      </c>
      <c r="B118" s="11">
        <v>106</v>
      </c>
      <c r="C118" s="32" t="s">
        <v>323</v>
      </c>
      <c r="D118" s="32" t="s">
        <v>324</v>
      </c>
      <c r="E118" s="32" t="s">
        <v>88</v>
      </c>
      <c r="F118" s="32" t="s">
        <v>322</v>
      </c>
      <c r="G118" s="32" t="s">
        <v>85</v>
      </c>
      <c r="H118" s="33" t="s">
        <v>90</v>
      </c>
      <c r="I118" s="34">
        <v>100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ht="25.5" x14ac:dyDescent="0.25">
      <c r="A119" s="55" t="s">
        <v>85</v>
      </c>
      <c r="B119" s="11">
        <v>107</v>
      </c>
      <c r="C119" s="32" t="s">
        <v>325</v>
      </c>
      <c r="D119" s="32" t="s">
        <v>326</v>
      </c>
      <c r="E119" s="32" t="s">
        <v>241</v>
      </c>
      <c r="F119" s="32" t="s">
        <v>327</v>
      </c>
      <c r="G119" s="32" t="s">
        <v>85</v>
      </c>
      <c r="H119" s="33" t="s">
        <v>90</v>
      </c>
      <c r="I119" s="34">
        <v>1</v>
      </c>
      <c r="J119" s="59"/>
      <c r="K119" s="11">
        <v>1</v>
      </c>
      <c r="L119" s="35"/>
      <c r="M119" s="36"/>
      <c r="N119" s="37">
        <f>IF(M119&gt;0,ROUND(L119/M119,4),0)</f>
        <v>0</v>
      </c>
      <c r="O119" s="38"/>
      <c r="P119" s="39"/>
      <c r="Q119" s="37">
        <f>ROUND(ROUND(N119,4)*(1-O119),4)</f>
        <v>0</v>
      </c>
      <c r="R119" s="37">
        <f>ROUND(ROUND(Q119,4)*(1+P119),4)</f>
        <v>0</v>
      </c>
      <c r="S119" s="37">
        <f>ROUND($I119*Q119,4)</f>
        <v>0</v>
      </c>
      <c r="T119" s="37">
        <f>ROUND($I119*R119,4)</f>
        <v>0</v>
      </c>
      <c r="U119" s="40"/>
      <c r="V119" s="40"/>
      <c r="W119" s="40"/>
      <c r="X119" s="40"/>
      <c r="Y119" s="41"/>
    </row>
    <row r="120" spans="1:25" ht="25.5" x14ac:dyDescent="0.25">
      <c r="A120" s="55" t="s">
        <v>85</v>
      </c>
      <c r="B120" s="11">
        <v>108</v>
      </c>
      <c r="C120" s="32" t="s">
        <v>325</v>
      </c>
      <c r="D120" s="32" t="s">
        <v>240</v>
      </c>
      <c r="E120" s="32" t="s">
        <v>241</v>
      </c>
      <c r="F120" s="32" t="s">
        <v>327</v>
      </c>
      <c r="G120" s="32" t="s">
        <v>85</v>
      </c>
      <c r="H120" s="33" t="s">
        <v>90</v>
      </c>
      <c r="I120" s="34">
        <v>3</v>
      </c>
      <c r="J120" s="59"/>
      <c r="K120" s="11">
        <v>1</v>
      </c>
      <c r="L120" s="35"/>
      <c r="M120" s="36"/>
      <c r="N120" s="37">
        <f>IF(M120&gt;0,ROUND(L120/M120,4),0)</f>
        <v>0</v>
      </c>
      <c r="O120" s="38"/>
      <c r="P120" s="39"/>
      <c r="Q120" s="37">
        <f>ROUND(ROUND(N120,4)*(1-O120),4)</f>
        <v>0</v>
      </c>
      <c r="R120" s="37">
        <f>ROUND(ROUND(Q120,4)*(1+P120),4)</f>
        <v>0</v>
      </c>
      <c r="S120" s="37">
        <f>ROUND($I120*Q120,4)</f>
        <v>0</v>
      </c>
      <c r="T120" s="37">
        <f>ROUND($I120*R120,4)</f>
        <v>0</v>
      </c>
      <c r="U120" s="40"/>
      <c r="V120" s="40"/>
      <c r="W120" s="40"/>
      <c r="X120" s="40"/>
      <c r="Y120" s="41"/>
    </row>
    <row r="121" spans="1:25" x14ac:dyDescent="0.25">
      <c r="A121" s="55" t="s">
        <v>85</v>
      </c>
      <c r="B121" s="11">
        <v>109</v>
      </c>
      <c r="C121" s="32" t="s">
        <v>328</v>
      </c>
      <c r="D121" s="32" t="s">
        <v>329</v>
      </c>
      <c r="E121" s="32" t="s">
        <v>103</v>
      </c>
      <c r="F121" s="32" t="s">
        <v>330</v>
      </c>
      <c r="G121" s="32" t="s">
        <v>85</v>
      </c>
      <c r="H121" s="33" t="s">
        <v>90</v>
      </c>
      <c r="I121" s="34">
        <v>600</v>
      </c>
      <c r="J121" s="59"/>
      <c r="K121" s="11">
        <v>1</v>
      </c>
      <c r="L121" s="35"/>
      <c r="M121" s="36"/>
      <c r="N121" s="37">
        <f>IF(M121&gt;0,ROUND(L121/M121,4),0)</f>
        <v>0</v>
      </c>
      <c r="O121" s="38"/>
      <c r="P121" s="39"/>
      <c r="Q121" s="37">
        <f>ROUND(ROUND(N121,4)*(1-O121),4)</f>
        <v>0</v>
      </c>
      <c r="R121" s="37">
        <f>ROUND(ROUND(Q121,4)*(1+P121),4)</f>
        <v>0</v>
      </c>
      <c r="S121" s="37">
        <f>ROUND($I121*Q121,4)</f>
        <v>0</v>
      </c>
      <c r="T121" s="37">
        <f>ROUND($I121*R121,4)</f>
        <v>0</v>
      </c>
      <c r="U121" s="40"/>
      <c r="V121" s="40"/>
      <c r="W121" s="40"/>
      <c r="X121" s="40"/>
      <c r="Y121" s="41"/>
    </row>
    <row r="122" spans="1:25" x14ac:dyDescent="0.25">
      <c r="A122" s="55" t="s">
        <v>85</v>
      </c>
      <c r="B122" s="11">
        <v>110</v>
      </c>
      <c r="C122" s="32" t="s">
        <v>328</v>
      </c>
      <c r="D122" s="32" t="s">
        <v>171</v>
      </c>
      <c r="E122" s="32" t="s">
        <v>120</v>
      </c>
      <c r="F122" s="32" t="s">
        <v>331</v>
      </c>
      <c r="G122" s="32" t="s">
        <v>85</v>
      </c>
      <c r="H122" s="33" t="s">
        <v>90</v>
      </c>
      <c r="I122" s="34">
        <v>30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x14ac:dyDescent="0.25">
      <c r="A123" s="55" t="s">
        <v>85</v>
      </c>
      <c r="B123" s="11">
        <v>111</v>
      </c>
      <c r="C123" s="32" t="s">
        <v>328</v>
      </c>
      <c r="D123" s="32" t="s">
        <v>173</v>
      </c>
      <c r="E123" s="32" t="s">
        <v>120</v>
      </c>
      <c r="F123" s="32" t="s">
        <v>331</v>
      </c>
      <c r="G123" s="32" t="s">
        <v>85</v>
      </c>
      <c r="H123" s="33" t="s">
        <v>90</v>
      </c>
      <c r="I123" s="34">
        <v>15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ht="25.5" x14ac:dyDescent="0.25">
      <c r="A124" s="55" t="s">
        <v>85</v>
      </c>
      <c r="B124" s="11">
        <v>112</v>
      </c>
      <c r="C124" s="32" t="s">
        <v>332</v>
      </c>
      <c r="D124" s="32" t="s">
        <v>333</v>
      </c>
      <c r="E124" s="32" t="s">
        <v>120</v>
      </c>
      <c r="F124" s="32" t="s">
        <v>334</v>
      </c>
      <c r="G124" s="32" t="s">
        <v>85</v>
      </c>
      <c r="H124" s="33" t="s">
        <v>90</v>
      </c>
      <c r="I124" s="34">
        <v>10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ht="25.5" x14ac:dyDescent="0.25">
      <c r="A125" s="55" t="s">
        <v>85</v>
      </c>
      <c r="B125" s="11">
        <v>113</v>
      </c>
      <c r="C125" s="32" t="s">
        <v>332</v>
      </c>
      <c r="D125" s="32" t="s">
        <v>335</v>
      </c>
      <c r="E125" s="32" t="s">
        <v>120</v>
      </c>
      <c r="F125" s="32" t="s">
        <v>334</v>
      </c>
      <c r="G125" s="32" t="s">
        <v>85</v>
      </c>
      <c r="H125" s="33" t="s">
        <v>90</v>
      </c>
      <c r="I125" s="34">
        <v>30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ht="25.5" x14ac:dyDescent="0.25">
      <c r="A126" s="55" t="s">
        <v>85</v>
      </c>
      <c r="B126" s="11">
        <v>114</v>
      </c>
      <c r="C126" s="32" t="s">
        <v>336</v>
      </c>
      <c r="D126" s="32" t="s">
        <v>337</v>
      </c>
      <c r="E126" s="32" t="s">
        <v>120</v>
      </c>
      <c r="F126" s="32" t="s">
        <v>338</v>
      </c>
      <c r="G126" s="32" t="s">
        <v>85</v>
      </c>
      <c r="H126" s="33" t="s">
        <v>90</v>
      </c>
      <c r="I126" s="34">
        <v>10</v>
      </c>
      <c r="J126" s="59"/>
      <c r="K126" s="11">
        <v>1</v>
      </c>
      <c r="L126" s="35"/>
      <c r="M126" s="36"/>
      <c r="N126" s="37">
        <f>IF(M126&gt;0,ROUND(L126/M126,4),0)</f>
        <v>0</v>
      </c>
      <c r="O126" s="38"/>
      <c r="P126" s="39"/>
      <c r="Q126" s="37">
        <f>ROUND(ROUND(N126,4)*(1-O126),4)</f>
        <v>0</v>
      </c>
      <c r="R126" s="37">
        <f>ROUND(ROUND(Q126,4)*(1+P126),4)</f>
        <v>0</v>
      </c>
      <c r="S126" s="37">
        <f>ROUND($I126*Q126,4)</f>
        <v>0</v>
      </c>
      <c r="T126" s="37">
        <f>ROUND($I126*R126,4)</f>
        <v>0</v>
      </c>
      <c r="U126" s="40"/>
      <c r="V126" s="40"/>
      <c r="W126" s="40"/>
      <c r="X126" s="40"/>
      <c r="Y126" s="41"/>
    </row>
    <row r="127" spans="1:25" ht="25.5" x14ac:dyDescent="0.25">
      <c r="A127" s="55" t="s">
        <v>85</v>
      </c>
      <c r="B127" s="11">
        <v>115</v>
      </c>
      <c r="C127" s="32" t="s">
        <v>339</v>
      </c>
      <c r="D127" s="32" t="s">
        <v>340</v>
      </c>
      <c r="E127" s="32" t="s">
        <v>241</v>
      </c>
      <c r="F127" s="32" t="s">
        <v>341</v>
      </c>
      <c r="G127" s="32" t="s">
        <v>85</v>
      </c>
      <c r="H127" s="33" t="s">
        <v>90</v>
      </c>
      <c r="I127" s="34">
        <v>2</v>
      </c>
      <c r="J127" s="59"/>
      <c r="K127" s="11">
        <v>1</v>
      </c>
      <c r="L127" s="35"/>
      <c r="M127" s="36"/>
      <c r="N127" s="37">
        <f>IF(M127&gt;0,ROUND(L127/M127,4),0)</f>
        <v>0</v>
      </c>
      <c r="O127" s="38"/>
      <c r="P127" s="39"/>
      <c r="Q127" s="37">
        <f>ROUND(ROUND(N127,4)*(1-O127),4)</f>
        <v>0</v>
      </c>
      <c r="R127" s="37">
        <f>ROUND(ROUND(Q127,4)*(1+P127),4)</f>
        <v>0</v>
      </c>
      <c r="S127" s="37">
        <f>ROUND($I127*Q127,4)</f>
        <v>0</v>
      </c>
      <c r="T127" s="37">
        <f>ROUND($I127*R127,4)</f>
        <v>0</v>
      </c>
      <c r="U127" s="40"/>
      <c r="V127" s="40"/>
      <c r="W127" s="40"/>
      <c r="X127" s="40"/>
      <c r="Y127" s="41"/>
    </row>
    <row r="128" spans="1:25" ht="25.5" x14ac:dyDescent="0.25">
      <c r="A128" s="55" t="s">
        <v>85</v>
      </c>
      <c r="B128" s="11">
        <v>116</v>
      </c>
      <c r="C128" s="32" t="s">
        <v>339</v>
      </c>
      <c r="D128" s="32" t="s">
        <v>342</v>
      </c>
      <c r="E128" s="32" t="s">
        <v>120</v>
      </c>
      <c r="F128" s="32" t="s">
        <v>341</v>
      </c>
      <c r="G128" s="32" t="s">
        <v>85</v>
      </c>
      <c r="H128" s="33" t="s">
        <v>90</v>
      </c>
      <c r="I128" s="34">
        <v>10</v>
      </c>
      <c r="J128" s="59"/>
      <c r="K128" s="11">
        <v>1</v>
      </c>
      <c r="L128" s="35"/>
      <c r="M128" s="36"/>
      <c r="N128" s="37">
        <f>IF(M128&gt;0,ROUND(L128/M128,4),0)</f>
        <v>0</v>
      </c>
      <c r="O128" s="38"/>
      <c r="P128" s="39"/>
      <c r="Q128" s="37">
        <f>ROUND(ROUND(N128,4)*(1-O128),4)</f>
        <v>0</v>
      </c>
      <c r="R128" s="37">
        <f>ROUND(ROUND(Q128,4)*(1+P128),4)</f>
        <v>0</v>
      </c>
      <c r="S128" s="37">
        <f>ROUND($I128*Q128,4)</f>
        <v>0</v>
      </c>
      <c r="T128" s="37">
        <f>ROUND($I128*R128,4)</f>
        <v>0</v>
      </c>
      <c r="U128" s="40"/>
      <c r="V128" s="40"/>
      <c r="W128" s="40"/>
      <c r="X128" s="40"/>
      <c r="Y128" s="41"/>
    </row>
    <row r="129" spans="1:25" x14ac:dyDescent="0.25">
      <c r="A129" s="55" t="s">
        <v>85</v>
      </c>
      <c r="B129" s="11">
        <v>117</v>
      </c>
      <c r="C129" s="32" t="s">
        <v>343</v>
      </c>
      <c r="D129" s="32" t="s">
        <v>279</v>
      </c>
      <c r="E129" s="32" t="s">
        <v>88</v>
      </c>
      <c r="F129" s="32" t="s">
        <v>344</v>
      </c>
      <c r="G129" s="32" t="s">
        <v>85</v>
      </c>
      <c r="H129" s="33" t="s">
        <v>90</v>
      </c>
      <c r="I129" s="34">
        <v>60</v>
      </c>
      <c r="J129" s="59"/>
      <c r="K129" s="11">
        <v>1</v>
      </c>
      <c r="L129" s="35"/>
      <c r="M129" s="36"/>
      <c r="N129" s="37">
        <f>IF(M129&gt;0,ROUND(L129/M129,4),0)</f>
        <v>0</v>
      </c>
      <c r="O129" s="38"/>
      <c r="P129" s="39"/>
      <c r="Q129" s="37">
        <f>ROUND(ROUND(N129,4)*(1-O129),4)</f>
        <v>0</v>
      </c>
      <c r="R129" s="37">
        <f>ROUND(ROUND(Q129,4)*(1+P129),4)</f>
        <v>0</v>
      </c>
      <c r="S129" s="37">
        <f>ROUND($I129*Q129,4)</f>
        <v>0</v>
      </c>
      <c r="T129" s="37">
        <f>ROUND($I129*R129,4)</f>
        <v>0</v>
      </c>
      <c r="U129" s="40"/>
      <c r="V129" s="40"/>
      <c r="W129" s="40"/>
      <c r="X129" s="40"/>
      <c r="Y129" s="41"/>
    </row>
    <row r="130" spans="1:25" x14ac:dyDescent="0.25">
      <c r="A130" s="55" t="s">
        <v>85</v>
      </c>
      <c r="B130" s="11">
        <v>118</v>
      </c>
      <c r="C130" s="32" t="s">
        <v>343</v>
      </c>
      <c r="D130" s="32" t="s">
        <v>345</v>
      </c>
      <c r="E130" s="32" t="s">
        <v>88</v>
      </c>
      <c r="F130" s="32" t="s">
        <v>344</v>
      </c>
      <c r="G130" s="32" t="s">
        <v>85</v>
      </c>
      <c r="H130" s="33" t="s">
        <v>90</v>
      </c>
      <c r="I130" s="34">
        <v>60</v>
      </c>
      <c r="J130" s="59"/>
      <c r="K130" s="11">
        <v>1</v>
      </c>
      <c r="L130" s="35"/>
      <c r="M130" s="36"/>
      <c r="N130" s="37">
        <f>IF(M130&gt;0,ROUND(L130/M130,4),0)</f>
        <v>0</v>
      </c>
      <c r="O130" s="38"/>
      <c r="P130" s="39"/>
      <c r="Q130" s="37">
        <f>ROUND(ROUND(N130,4)*(1-O130),4)</f>
        <v>0</v>
      </c>
      <c r="R130" s="37">
        <f>ROUND(ROUND(Q130,4)*(1+P130),4)</f>
        <v>0</v>
      </c>
      <c r="S130" s="37">
        <f>ROUND($I130*Q130,4)</f>
        <v>0</v>
      </c>
      <c r="T130" s="37">
        <f>ROUND($I130*R130,4)</f>
        <v>0</v>
      </c>
      <c r="U130" s="40"/>
      <c r="V130" s="40"/>
      <c r="W130" s="40"/>
      <c r="X130" s="40"/>
      <c r="Y130" s="41"/>
    </row>
    <row r="131" spans="1:25" ht="25.5" x14ac:dyDescent="0.25">
      <c r="A131" s="55" t="s">
        <v>85</v>
      </c>
      <c r="B131" s="11">
        <v>119</v>
      </c>
      <c r="C131" s="32" t="s">
        <v>346</v>
      </c>
      <c r="D131" s="32" t="s">
        <v>347</v>
      </c>
      <c r="E131" s="32" t="s">
        <v>163</v>
      </c>
      <c r="F131" s="32" t="s">
        <v>348</v>
      </c>
      <c r="G131" s="32" t="s">
        <v>85</v>
      </c>
      <c r="H131" s="33" t="s">
        <v>90</v>
      </c>
      <c r="I131" s="34">
        <v>10</v>
      </c>
      <c r="J131" s="59"/>
      <c r="K131" s="11">
        <v>1</v>
      </c>
      <c r="L131" s="35"/>
      <c r="M131" s="36"/>
      <c r="N131" s="37">
        <f>IF(M131&gt;0,ROUND(L131/M131,4),0)</f>
        <v>0</v>
      </c>
      <c r="O131" s="38"/>
      <c r="P131" s="39"/>
      <c r="Q131" s="37">
        <f>ROUND(ROUND(N131,4)*(1-O131),4)</f>
        <v>0</v>
      </c>
      <c r="R131" s="37">
        <f>ROUND(ROUND(Q131,4)*(1+P131),4)</f>
        <v>0</v>
      </c>
      <c r="S131" s="37">
        <f>ROUND($I131*Q131,4)</f>
        <v>0</v>
      </c>
      <c r="T131" s="37">
        <f>ROUND($I131*R131,4)</f>
        <v>0</v>
      </c>
      <c r="U131" s="40"/>
      <c r="V131" s="40"/>
      <c r="W131" s="40"/>
      <c r="X131" s="40"/>
      <c r="Y131" s="41"/>
    </row>
    <row r="132" spans="1:25" x14ac:dyDescent="0.25">
      <c r="A132" s="55" t="s">
        <v>85</v>
      </c>
      <c r="B132" s="11">
        <v>120</v>
      </c>
      <c r="C132" s="32" t="s">
        <v>346</v>
      </c>
      <c r="D132" s="32" t="s">
        <v>349</v>
      </c>
      <c r="E132" s="32" t="s">
        <v>88</v>
      </c>
      <c r="F132" s="32" t="s">
        <v>348</v>
      </c>
      <c r="G132" s="32" t="s">
        <v>85</v>
      </c>
      <c r="H132" s="33" t="s">
        <v>90</v>
      </c>
      <c r="I132" s="34">
        <v>25</v>
      </c>
      <c r="J132" s="59"/>
      <c r="K132" s="11">
        <v>1</v>
      </c>
      <c r="L132" s="35"/>
      <c r="M132" s="36"/>
      <c r="N132" s="37">
        <f>IF(M132&gt;0,ROUND(L132/M132,4),0)</f>
        <v>0</v>
      </c>
      <c r="O132" s="38"/>
      <c r="P132" s="39"/>
      <c r="Q132" s="37">
        <f>ROUND(ROUND(N132,4)*(1-O132),4)</f>
        <v>0</v>
      </c>
      <c r="R132" s="37">
        <f>ROUND(ROUND(Q132,4)*(1+P132),4)</f>
        <v>0</v>
      </c>
      <c r="S132" s="37">
        <f>ROUND($I132*Q132,4)</f>
        <v>0</v>
      </c>
      <c r="T132" s="37">
        <f>ROUND($I132*R132,4)</f>
        <v>0</v>
      </c>
      <c r="U132" s="40"/>
      <c r="V132" s="40"/>
      <c r="W132" s="40"/>
      <c r="X132" s="40"/>
      <c r="Y132" s="41"/>
    </row>
    <row r="133" spans="1:25" x14ac:dyDescent="0.25">
      <c r="A133" s="55" t="s">
        <v>85</v>
      </c>
      <c r="B133" s="11">
        <v>121</v>
      </c>
      <c r="C133" s="32" t="s">
        <v>350</v>
      </c>
      <c r="D133" s="32" t="s">
        <v>351</v>
      </c>
      <c r="E133" s="32" t="s">
        <v>88</v>
      </c>
      <c r="F133" s="32" t="s">
        <v>352</v>
      </c>
      <c r="G133" s="32" t="s">
        <v>85</v>
      </c>
      <c r="H133" s="33" t="s">
        <v>90</v>
      </c>
      <c r="I133" s="34">
        <v>1500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x14ac:dyDescent="0.25">
      <c r="A134" s="55" t="s">
        <v>85</v>
      </c>
      <c r="B134" s="11">
        <v>122</v>
      </c>
      <c r="C134" s="32" t="s">
        <v>350</v>
      </c>
      <c r="D134" s="32" t="s">
        <v>353</v>
      </c>
      <c r="E134" s="32" t="s">
        <v>354</v>
      </c>
      <c r="F134" s="32" t="s">
        <v>352</v>
      </c>
      <c r="G134" s="32" t="s">
        <v>85</v>
      </c>
      <c r="H134" s="33" t="s">
        <v>90</v>
      </c>
      <c r="I134" s="34">
        <v>4500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x14ac:dyDescent="0.25">
      <c r="A135" s="55" t="s">
        <v>85</v>
      </c>
      <c r="B135" s="11">
        <v>123</v>
      </c>
      <c r="C135" s="32" t="s">
        <v>355</v>
      </c>
      <c r="D135" s="32" t="s">
        <v>356</v>
      </c>
      <c r="E135" s="32" t="s">
        <v>88</v>
      </c>
      <c r="F135" s="32" t="s">
        <v>357</v>
      </c>
      <c r="G135" s="32" t="s">
        <v>85</v>
      </c>
      <c r="H135" s="33" t="s">
        <v>90</v>
      </c>
      <c r="I135" s="34">
        <v>1500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x14ac:dyDescent="0.25">
      <c r="A136" s="55" t="s">
        <v>85</v>
      </c>
      <c r="B136" s="11">
        <v>124</v>
      </c>
      <c r="C136" s="32" t="s">
        <v>355</v>
      </c>
      <c r="D136" s="32" t="s">
        <v>358</v>
      </c>
      <c r="E136" s="32" t="s">
        <v>88</v>
      </c>
      <c r="F136" s="32" t="s">
        <v>357</v>
      </c>
      <c r="G136" s="32" t="s">
        <v>85</v>
      </c>
      <c r="H136" s="33" t="s">
        <v>90</v>
      </c>
      <c r="I136" s="34">
        <v>1500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x14ac:dyDescent="0.25">
      <c r="A137" s="55" t="s">
        <v>85</v>
      </c>
      <c r="B137" s="11">
        <v>125</v>
      </c>
      <c r="C137" s="32" t="s">
        <v>355</v>
      </c>
      <c r="D137" s="32" t="s">
        <v>258</v>
      </c>
      <c r="E137" s="32" t="s">
        <v>88</v>
      </c>
      <c r="F137" s="32" t="s">
        <v>357</v>
      </c>
      <c r="G137" s="32" t="s">
        <v>85</v>
      </c>
      <c r="H137" s="33" t="s">
        <v>90</v>
      </c>
      <c r="I137" s="34">
        <v>150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x14ac:dyDescent="0.25">
      <c r="A138" s="55" t="s">
        <v>85</v>
      </c>
      <c r="B138" s="11">
        <v>126</v>
      </c>
      <c r="C138" s="32" t="s">
        <v>355</v>
      </c>
      <c r="D138" s="32" t="s">
        <v>359</v>
      </c>
      <c r="E138" s="32" t="s">
        <v>88</v>
      </c>
      <c r="F138" s="32" t="s">
        <v>357</v>
      </c>
      <c r="G138" s="32" t="s">
        <v>85</v>
      </c>
      <c r="H138" s="33" t="s">
        <v>90</v>
      </c>
      <c r="I138" s="34">
        <v>5000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ht="38.25" x14ac:dyDescent="0.25">
      <c r="A139" s="55" t="s">
        <v>85</v>
      </c>
      <c r="B139" s="11">
        <v>127</v>
      </c>
      <c r="C139" s="32" t="s">
        <v>360</v>
      </c>
      <c r="D139" s="32" t="s">
        <v>361</v>
      </c>
      <c r="E139" s="32" t="s">
        <v>88</v>
      </c>
      <c r="F139" s="32" t="s">
        <v>357</v>
      </c>
      <c r="G139" s="32" t="s">
        <v>85</v>
      </c>
      <c r="H139" s="33" t="s">
        <v>90</v>
      </c>
      <c r="I139" s="34">
        <v>15</v>
      </c>
      <c r="J139" s="59"/>
      <c r="K139" s="11">
        <v>1</v>
      </c>
      <c r="L139" s="35"/>
      <c r="M139" s="36"/>
      <c r="N139" s="37">
        <f>IF(M139&gt;0,ROUND(L139/M139,4),0)</f>
        <v>0</v>
      </c>
      <c r="O139" s="38"/>
      <c r="P139" s="39"/>
      <c r="Q139" s="37">
        <f>ROUND(ROUND(N139,4)*(1-O139),4)</f>
        <v>0</v>
      </c>
      <c r="R139" s="37">
        <f>ROUND(ROUND(Q139,4)*(1+P139),4)</f>
        <v>0</v>
      </c>
      <c r="S139" s="37">
        <f>ROUND($I139*Q139,4)</f>
        <v>0</v>
      </c>
      <c r="T139" s="37">
        <f>ROUND($I139*R139,4)</f>
        <v>0</v>
      </c>
      <c r="U139" s="40"/>
      <c r="V139" s="40"/>
      <c r="W139" s="40"/>
      <c r="X139" s="40"/>
      <c r="Y139" s="41"/>
    </row>
    <row r="140" spans="1:25" ht="38.25" x14ac:dyDescent="0.25">
      <c r="A140" s="55" t="s">
        <v>85</v>
      </c>
      <c r="B140" s="11">
        <v>128</v>
      </c>
      <c r="C140" s="32" t="s">
        <v>360</v>
      </c>
      <c r="D140" s="32" t="s">
        <v>362</v>
      </c>
      <c r="E140" s="32" t="s">
        <v>88</v>
      </c>
      <c r="F140" s="32" t="s">
        <v>357</v>
      </c>
      <c r="G140" s="32" t="s">
        <v>85</v>
      </c>
      <c r="H140" s="33" t="s">
        <v>90</v>
      </c>
      <c r="I140" s="34">
        <v>15</v>
      </c>
      <c r="J140" s="59"/>
      <c r="K140" s="11">
        <v>1</v>
      </c>
      <c r="L140" s="35"/>
      <c r="M140" s="36"/>
      <c r="N140" s="37">
        <f>IF(M140&gt;0,ROUND(L140/M140,4),0)</f>
        <v>0</v>
      </c>
      <c r="O140" s="38"/>
      <c r="P140" s="39"/>
      <c r="Q140" s="37">
        <f>ROUND(ROUND(N140,4)*(1-O140),4)</f>
        <v>0</v>
      </c>
      <c r="R140" s="37">
        <f>ROUND(ROUND(Q140,4)*(1+P140),4)</f>
        <v>0</v>
      </c>
      <c r="S140" s="37">
        <f>ROUND($I140*Q140,4)</f>
        <v>0</v>
      </c>
      <c r="T140" s="37">
        <f>ROUND($I140*R140,4)</f>
        <v>0</v>
      </c>
      <c r="U140" s="40"/>
      <c r="V140" s="40"/>
      <c r="W140" s="40"/>
      <c r="X140" s="40"/>
      <c r="Y140" s="41"/>
    </row>
    <row r="141" spans="1:25" ht="38.25" x14ac:dyDescent="0.25">
      <c r="A141" s="55" t="s">
        <v>85</v>
      </c>
      <c r="B141" s="11">
        <v>129</v>
      </c>
      <c r="C141" s="32" t="s">
        <v>360</v>
      </c>
      <c r="D141" s="32" t="s">
        <v>363</v>
      </c>
      <c r="E141" s="32" t="s">
        <v>88</v>
      </c>
      <c r="F141" s="32" t="s">
        <v>357</v>
      </c>
      <c r="G141" s="32" t="s">
        <v>85</v>
      </c>
      <c r="H141" s="33" t="s">
        <v>90</v>
      </c>
      <c r="I141" s="34">
        <v>15</v>
      </c>
      <c r="J141" s="59"/>
      <c r="K141" s="11">
        <v>1</v>
      </c>
      <c r="L141" s="35"/>
      <c r="M141" s="36"/>
      <c r="N141" s="37">
        <f>IF(M141&gt;0,ROUND(L141/M141,4),0)</f>
        <v>0</v>
      </c>
      <c r="O141" s="38"/>
      <c r="P141" s="39"/>
      <c r="Q141" s="37">
        <f>ROUND(ROUND(N141,4)*(1-O141),4)</f>
        <v>0</v>
      </c>
      <c r="R141" s="37">
        <f>ROUND(ROUND(Q141,4)*(1+P141),4)</f>
        <v>0</v>
      </c>
      <c r="S141" s="37">
        <f>ROUND($I141*Q141,4)</f>
        <v>0</v>
      </c>
      <c r="T141" s="37">
        <f>ROUND($I141*R141,4)</f>
        <v>0</v>
      </c>
      <c r="U141" s="40"/>
      <c r="V141" s="40"/>
      <c r="W141" s="40"/>
      <c r="X141" s="40"/>
      <c r="Y141" s="41"/>
    </row>
    <row r="142" spans="1:25" ht="25.5" x14ac:dyDescent="0.25">
      <c r="A142" s="55" t="s">
        <v>85</v>
      </c>
      <c r="B142" s="11">
        <v>130</v>
      </c>
      <c r="C142" s="32" t="s">
        <v>364</v>
      </c>
      <c r="D142" s="32" t="s">
        <v>365</v>
      </c>
      <c r="E142" s="32" t="s">
        <v>96</v>
      </c>
      <c r="F142" s="32" t="s">
        <v>366</v>
      </c>
      <c r="G142" s="32" t="s">
        <v>85</v>
      </c>
      <c r="H142" s="33" t="s">
        <v>90</v>
      </c>
      <c r="I142" s="34">
        <v>5</v>
      </c>
      <c r="J142" s="59"/>
      <c r="K142" s="11">
        <v>1</v>
      </c>
      <c r="L142" s="35"/>
      <c r="M142" s="36"/>
      <c r="N142" s="37">
        <f>IF(M142&gt;0,ROUND(L142/M142,4),0)</f>
        <v>0</v>
      </c>
      <c r="O142" s="38"/>
      <c r="P142" s="39"/>
      <c r="Q142" s="37">
        <f>ROUND(ROUND(N142,4)*(1-O142),4)</f>
        <v>0</v>
      </c>
      <c r="R142" s="37">
        <f>ROUND(ROUND(Q142,4)*(1+P142),4)</f>
        <v>0</v>
      </c>
      <c r="S142" s="37">
        <f>ROUND($I142*Q142,4)</f>
        <v>0</v>
      </c>
      <c r="T142" s="37">
        <f>ROUND($I142*R142,4)</f>
        <v>0</v>
      </c>
      <c r="U142" s="40"/>
      <c r="V142" s="40"/>
      <c r="W142" s="40"/>
      <c r="X142" s="40"/>
      <c r="Y142" s="41"/>
    </row>
    <row r="143" spans="1:25" ht="25.5" x14ac:dyDescent="0.25">
      <c r="A143" s="55" t="s">
        <v>85</v>
      </c>
      <c r="B143" s="11">
        <v>131</v>
      </c>
      <c r="C143" s="32" t="s">
        <v>367</v>
      </c>
      <c r="D143" s="32" t="s">
        <v>368</v>
      </c>
      <c r="E143" s="32" t="s">
        <v>241</v>
      </c>
      <c r="F143" s="32" t="s">
        <v>369</v>
      </c>
      <c r="G143" s="32" t="s">
        <v>85</v>
      </c>
      <c r="H143" s="33" t="s">
        <v>90</v>
      </c>
      <c r="I143" s="34">
        <v>6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ht="25.5" x14ac:dyDescent="0.25">
      <c r="A144" s="55" t="s">
        <v>85</v>
      </c>
      <c r="B144" s="11">
        <v>132</v>
      </c>
      <c r="C144" s="32" t="s">
        <v>370</v>
      </c>
      <c r="D144" s="32" t="s">
        <v>371</v>
      </c>
      <c r="E144" s="32" t="s">
        <v>241</v>
      </c>
      <c r="F144" s="32" t="s">
        <v>369</v>
      </c>
      <c r="G144" s="32" t="s">
        <v>85</v>
      </c>
      <c r="H144" s="33" t="s">
        <v>90</v>
      </c>
      <c r="I144" s="34">
        <v>2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x14ac:dyDescent="0.25">
      <c r="A145" s="55" t="s">
        <v>85</v>
      </c>
      <c r="B145" s="11">
        <v>133</v>
      </c>
      <c r="C145" s="32" t="s">
        <v>372</v>
      </c>
      <c r="D145" s="32" t="s">
        <v>373</v>
      </c>
      <c r="E145" s="32" t="s">
        <v>88</v>
      </c>
      <c r="F145" s="32" t="s">
        <v>374</v>
      </c>
      <c r="G145" s="32" t="s">
        <v>85</v>
      </c>
      <c r="H145" s="33" t="s">
        <v>90</v>
      </c>
      <c r="I145" s="34">
        <v>500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x14ac:dyDescent="0.25">
      <c r="A146" s="55" t="s">
        <v>85</v>
      </c>
      <c r="B146" s="11">
        <v>134</v>
      </c>
      <c r="C146" s="32" t="s">
        <v>372</v>
      </c>
      <c r="D146" s="32" t="s">
        <v>375</v>
      </c>
      <c r="E146" s="32" t="s">
        <v>88</v>
      </c>
      <c r="F146" s="32" t="s">
        <v>374</v>
      </c>
      <c r="G146" s="32" t="s">
        <v>85</v>
      </c>
      <c r="H146" s="33" t="s">
        <v>90</v>
      </c>
      <c r="I146" s="34">
        <v>480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ht="38.25" x14ac:dyDescent="0.25">
      <c r="A147" s="55" t="s">
        <v>85</v>
      </c>
      <c r="B147" s="11">
        <v>135</v>
      </c>
      <c r="C147" s="32" t="s">
        <v>376</v>
      </c>
      <c r="D147" s="32" t="s">
        <v>377</v>
      </c>
      <c r="E147" s="32" t="s">
        <v>149</v>
      </c>
      <c r="F147" s="32" t="s">
        <v>378</v>
      </c>
      <c r="G147" s="32" t="s">
        <v>85</v>
      </c>
      <c r="H147" s="33" t="s">
        <v>90</v>
      </c>
      <c r="I147" s="34">
        <v>40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x14ac:dyDescent="0.25">
      <c r="A148" s="55" t="s">
        <v>85</v>
      </c>
      <c r="B148" s="11">
        <v>136</v>
      </c>
      <c r="C148" s="32" t="s">
        <v>376</v>
      </c>
      <c r="D148" s="32" t="s">
        <v>324</v>
      </c>
      <c r="E148" s="32" t="s">
        <v>88</v>
      </c>
      <c r="F148" s="32" t="s">
        <v>378</v>
      </c>
      <c r="G148" s="32" t="s">
        <v>85</v>
      </c>
      <c r="H148" s="33" t="s">
        <v>90</v>
      </c>
      <c r="I148" s="34">
        <v>20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x14ac:dyDescent="0.25">
      <c r="A149" s="55" t="s">
        <v>85</v>
      </c>
      <c r="B149" s="11">
        <v>137</v>
      </c>
      <c r="C149" s="32" t="s">
        <v>379</v>
      </c>
      <c r="D149" s="32" t="s">
        <v>380</v>
      </c>
      <c r="E149" s="32" t="s">
        <v>116</v>
      </c>
      <c r="F149" s="32" t="s">
        <v>381</v>
      </c>
      <c r="G149" s="32" t="s">
        <v>85</v>
      </c>
      <c r="H149" s="33" t="s">
        <v>90</v>
      </c>
      <c r="I149" s="34">
        <v>100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ht="25.5" x14ac:dyDescent="0.25">
      <c r="A150" s="55" t="s">
        <v>85</v>
      </c>
      <c r="B150" s="11">
        <v>138</v>
      </c>
      <c r="C150" s="32" t="s">
        <v>379</v>
      </c>
      <c r="D150" s="32" t="s">
        <v>382</v>
      </c>
      <c r="E150" s="32" t="s">
        <v>273</v>
      </c>
      <c r="F150" s="32" t="s">
        <v>381</v>
      </c>
      <c r="G150" s="32" t="s">
        <v>85</v>
      </c>
      <c r="H150" s="33" t="s">
        <v>90</v>
      </c>
      <c r="I150" s="34">
        <v>2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ht="38.25" x14ac:dyDescent="0.25">
      <c r="A151" s="55" t="s">
        <v>85</v>
      </c>
      <c r="B151" s="11">
        <v>139</v>
      </c>
      <c r="C151" s="32" t="s">
        <v>383</v>
      </c>
      <c r="D151" s="32" t="s">
        <v>384</v>
      </c>
      <c r="E151" s="32" t="s">
        <v>273</v>
      </c>
      <c r="F151" s="32" t="s">
        <v>304</v>
      </c>
      <c r="G151" s="32" t="s">
        <v>85</v>
      </c>
      <c r="H151" s="33" t="s">
        <v>90</v>
      </c>
      <c r="I151" s="34">
        <v>5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ht="25.5" x14ac:dyDescent="0.25">
      <c r="A152" s="55" t="s">
        <v>85</v>
      </c>
      <c r="B152" s="11">
        <v>140</v>
      </c>
      <c r="C152" s="32" t="s">
        <v>383</v>
      </c>
      <c r="D152" s="32" t="s">
        <v>385</v>
      </c>
      <c r="E152" s="32" t="s">
        <v>273</v>
      </c>
      <c r="F152" s="32" t="s">
        <v>304</v>
      </c>
      <c r="G152" s="32" t="s">
        <v>85</v>
      </c>
      <c r="H152" s="33" t="s">
        <v>90</v>
      </c>
      <c r="I152" s="34">
        <v>10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ht="38.25" x14ac:dyDescent="0.25">
      <c r="A153" s="55" t="s">
        <v>85</v>
      </c>
      <c r="B153" s="11">
        <v>141</v>
      </c>
      <c r="C153" s="32" t="s">
        <v>383</v>
      </c>
      <c r="D153" s="32" t="s">
        <v>386</v>
      </c>
      <c r="E153" s="32" t="s">
        <v>145</v>
      </c>
      <c r="F153" s="32" t="s">
        <v>304</v>
      </c>
      <c r="G153" s="32" t="s">
        <v>85</v>
      </c>
      <c r="H153" s="33" t="s">
        <v>90</v>
      </c>
      <c r="I153" s="34">
        <v>5</v>
      </c>
      <c r="J153" s="59"/>
      <c r="K153" s="11">
        <v>1</v>
      </c>
      <c r="L153" s="35"/>
      <c r="M153" s="36"/>
      <c r="N153" s="37">
        <f>IF(M153&gt;0,ROUND(L153/M153,4),0)</f>
        <v>0</v>
      </c>
      <c r="O153" s="38"/>
      <c r="P153" s="39"/>
      <c r="Q153" s="37">
        <f>ROUND(ROUND(N153,4)*(1-O153),4)</f>
        <v>0</v>
      </c>
      <c r="R153" s="37">
        <f>ROUND(ROUND(Q153,4)*(1+P153),4)</f>
        <v>0</v>
      </c>
      <c r="S153" s="37">
        <f>ROUND($I153*Q153,4)</f>
        <v>0</v>
      </c>
      <c r="T153" s="37">
        <f>ROUND($I153*R153,4)</f>
        <v>0</v>
      </c>
      <c r="U153" s="40"/>
      <c r="V153" s="40"/>
      <c r="W153" s="40"/>
      <c r="X153" s="40"/>
      <c r="Y153" s="41"/>
    </row>
    <row r="154" spans="1:25" ht="25.5" x14ac:dyDescent="0.25">
      <c r="A154" s="55" t="s">
        <v>85</v>
      </c>
      <c r="B154" s="11">
        <v>142</v>
      </c>
      <c r="C154" s="32" t="s">
        <v>383</v>
      </c>
      <c r="D154" s="32" t="s">
        <v>387</v>
      </c>
      <c r="E154" s="32" t="s">
        <v>145</v>
      </c>
      <c r="F154" s="32" t="s">
        <v>304</v>
      </c>
      <c r="G154" s="32" t="s">
        <v>85</v>
      </c>
      <c r="H154" s="33" t="s">
        <v>90</v>
      </c>
      <c r="I154" s="34">
        <v>6</v>
      </c>
      <c r="J154" s="59"/>
      <c r="K154" s="11">
        <v>1</v>
      </c>
      <c r="L154" s="35"/>
      <c r="M154" s="36"/>
      <c r="N154" s="37">
        <f>IF(M154&gt;0,ROUND(L154/M154,4),0)</f>
        <v>0</v>
      </c>
      <c r="O154" s="38"/>
      <c r="P154" s="39"/>
      <c r="Q154" s="37">
        <f>ROUND(ROUND(N154,4)*(1-O154),4)</f>
        <v>0</v>
      </c>
      <c r="R154" s="37">
        <f>ROUND(ROUND(Q154,4)*(1+P154),4)</f>
        <v>0</v>
      </c>
      <c r="S154" s="37">
        <f>ROUND($I154*Q154,4)</f>
        <v>0</v>
      </c>
      <c r="T154" s="37">
        <f>ROUND($I154*R154,4)</f>
        <v>0</v>
      </c>
      <c r="U154" s="40"/>
      <c r="V154" s="40"/>
      <c r="W154" s="40"/>
      <c r="X154" s="40"/>
      <c r="Y154" s="41"/>
    </row>
    <row r="155" spans="1:25" ht="25.5" x14ac:dyDescent="0.25">
      <c r="A155" s="55" t="s">
        <v>85</v>
      </c>
      <c r="B155" s="11">
        <v>143</v>
      </c>
      <c r="C155" s="32" t="s">
        <v>388</v>
      </c>
      <c r="D155" s="32" t="s">
        <v>389</v>
      </c>
      <c r="E155" s="32" t="s">
        <v>96</v>
      </c>
      <c r="F155" s="32" t="s">
        <v>390</v>
      </c>
      <c r="G155" s="32" t="s">
        <v>85</v>
      </c>
      <c r="H155" s="33" t="s">
        <v>90</v>
      </c>
      <c r="I155" s="34">
        <v>25</v>
      </c>
      <c r="J155" s="59"/>
      <c r="K155" s="11">
        <v>1</v>
      </c>
      <c r="L155" s="35"/>
      <c r="M155" s="36"/>
      <c r="N155" s="37">
        <f>IF(M155&gt;0,ROUND(L155/M155,4),0)</f>
        <v>0</v>
      </c>
      <c r="O155" s="38"/>
      <c r="P155" s="39"/>
      <c r="Q155" s="37">
        <f>ROUND(ROUND(N155,4)*(1-O155),4)</f>
        <v>0</v>
      </c>
      <c r="R155" s="37">
        <f>ROUND(ROUND(Q155,4)*(1+P155),4)</f>
        <v>0</v>
      </c>
      <c r="S155" s="37">
        <f>ROUND($I155*Q155,4)</f>
        <v>0</v>
      </c>
      <c r="T155" s="37">
        <f>ROUND($I155*R155,4)</f>
        <v>0</v>
      </c>
      <c r="U155" s="40"/>
      <c r="V155" s="40"/>
      <c r="W155" s="40"/>
      <c r="X155" s="40"/>
      <c r="Y155" s="41"/>
    </row>
    <row r="156" spans="1:25" ht="51" x14ac:dyDescent="0.25">
      <c r="A156" s="55" t="s">
        <v>85</v>
      </c>
      <c r="B156" s="11">
        <v>144</v>
      </c>
      <c r="C156" s="32" t="s">
        <v>388</v>
      </c>
      <c r="D156" s="32" t="s">
        <v>391</v>
      </c>
      <c r="E156" s="32" t="s">
        <v>163</v>
      </c>
      <c r="F156" s="32" t="s">
        <v>390</v>
      </c>
      <c r="G156" s="32" t="s">
        <v>85</v>
      </c>
      <c r="H156" s="33" t="s">
        <v>90</v>
      </c>
      <c r="I156" s="34">
        <v>35</v>
      </c>
      <c r="J156" s="59"/>
      <c r="K156" s="11">
        <v>1</v>
      </c>
      <c r="L156" s="35"/>
      <c r="M156" s="36"/>
      <c r="N156" s="37">
        <f>IF(M156&gt;0,ROUND(L156/M156,4),0)</f>
        <v>0</v>
      </c>
      <c r="O156" s="38"/>
      <c r="P156" s="39"/>
      <c r="Q156" s="37">
        <f>ROUND(ROUND(N156,4)*(1-O156),4)</f>
        <v>0</v>
      </c>
      <c r="R156" s="37">
        <f>ROUND(ROUND(Q156,4)*(1+P156),4)</f>
        <v>0</v>
      </c>
      <c r="S156" s="37">
        <f>ROUND($I156*Q156,4)</f>
        <v>0</v>
      </c>
      <c r="T156" s="37">
        <f>ROUND($I156*R156,4)</f>
        <v>0</v>
      </c>
      <c r="U156" s="40"/>
      <c r="V156" s="40"/>
      <c r="W156" s="40"/>
      <c r="X156" s="40"/>
      <c r="Y156" s="41"/>
    </row>
    <row r="157" spans="1:25" ht="38.25" x14ac:dyDescent="0.25">
      <c r="A157" s="55" t="s">
        <v>85</v>
      </c>
      <c r="B157" s="11">
        <v>145</v>
      </c>
      <c r="C157" s="32" t="s">
        <v>392</v>
      </c>
      <c r="D157" s="32" t="s">
        <v>393</v>
      </c>
      <c r="E157" s="32" t="s">
        <v>163</v>
      </c>
      <c r="F157" s="32" t="s">
        <v>390</v>
      </c>
      <c r="G157" s="32" t="s">
        <v>85</v>
      </c>
      <c r="H157" s="33" t="s">
        <v>90</v>
      </c>
      <c r="I157" s="34">
        <v>100</v>
      </c>
      <c r="J157" s="59"/>
      <c r="K157" s="11">
        <v>1</v>
      </c>
      <c r="L157" s="35"/>
      <c r="M157" s="36"/>
      <c r="N157" s="37">
        <f>IF(M157&gt;0,ROUND(L157/M157,4),0)</f>
        <v>0</v>
      </c>
      <c r="O157" s="38"/>
      <c r="P157" s="39"/>
      <c r="Q157" s="37">
        <f>ROUND(ROUND(N157,4)*(1-O157),4)</f>
        <v>0</v>
      </c>
      <c r="R157" s="37">
        <f>ROUND(ROUND(Q157,4)*(1+P157),4)</f>
        <v>0</v>
      </c>
      <c r="S157" s="37">
        <f>ROUND($I157*Q157,4)</f>
        <v>0</v>
      </c>
      <c r="T157" s="37">
        <f>ROUND($I157*R157,4)</f>
        <v>0</v>
      </c>
      <c r="U157" s="40"/>
      <c r="V157" s="40"/>
      <c r="W157" s="40"/>
      <c r="X157" s="40"/>
      <c r="Y157" s="41"/>
    </row>
    <row r="158" spans="1:25" x14ac:dyDescent="0.25">
      <c r="A158" s="55" t="s">
        <v>85</v>
      </c>
      <c r="B158" s="11">
        <v>146</v>
      </c>
      <c r="C158" s="32" t="s">
        <v>394</v>
      </c>
      <c r="D158" s="32" t="s">
        <v>395</v>
      </c>
      <c r="E158" s="32" t="s">
        <v>396</v>
      </c>
      <c r="F158" s="32" t="s">
        <v>397</v>
      </c>
      <c r="G158" s="32" t="s">
        <v>85</v>
      </c>
      <c r="H158" s="33" t="s">
        <v>90</v>
      </c>
      <c r="I158" s="34">
        <v>4</v>
      </c>
      <c r="J158" s="59"/>
      <c r="K158" s="11">
        <v>1</v>
      </c>
      <c r="L158" s="35"/>
      <c r="M158" s="36"/>
      <c r="N158" s="37">
        <f>IF(M158&gt;0,ROUND(L158/M158,4),0)</f>
        <v>0</v>
      </c>
      <c r="O158" s="38"/>
      <c r="P158" s="39"/>
      <c r="Q158" s="37">
        <f>ROUND(ROUND(N158,4)*(1-O158),4)</f>
        <v>0</v>
      </c>
      <c r="R158" s="37">
        <f>ROUND(ROUND(Q158,4)*(1+P158),4)</f>
        <v>0</v>
      </c>
      <c r="S158" s="37">
        <f>ROUND($I158*Q158,4)</f>
        <v>0</v>
      </c>
      <c r="T158" s="37">
        <f>ROUND($I158*R158,4)</f>
        <v>0</v>
      </c>
      <c r="U158" s="40"/>
      <c r="V158" s="40"/>
      <c r="W158" s="40"/>
      <c r="X158" s="40"/>
      <c r="Y158" s="41"/>
    </row>
    <row r="159" spans="1:25" x14ac:dyDescent="0.25">
      <c r="A159" s="55" t="s">
        <v>85</v>
      </c>
      <c r="B159" s="11">
        <v>147</v>
      </c>
      <c r="C159" s="32" t="s">
        <v>394</v>
      </c>
      <c r="D159" s="32" t="s">
        <v>398</v>
      </c>
      <c r="E159" s="32" t="s">
        <v>396</v>
      </c>
      <c r="F159" s="32" t="s">
        <v>397</v>
      </c>
      <c r="G159" s="32" t="s">
        <v>85</v>
      </c>
      <c r="H159" s="33" t="s">
        <v>90</v>
      </c>
      <c r="I159" s="34">
        <v>4</v>
      </c>
      <c r="J159" s="59"/>
      <c r="K159" s="11">
        <v>1</v>
      </c>
      <c r="L159" s="35"/>
      <c r="M159" s="36"/>
      <c r="N159" s="37">
        <f>IF(M159&gt;0,ROUND(L159/M159,4),0)</f>
        <v>0</v>
      </c>
      <c r="O159" s="38"/>
      <c r="P159" s="39"/>
      <c r="Q159" s="37">
        <f>ROUND(ROUND(N159,4)*(1-O159),4)</f>
        <v>0</v>
      </c>
      <c r="R159" s="37">
        <f>ROUND(ROUND(Q159,4)*(1+P159),4)</f>
        <v>0</v>
      </c>
      <c r="S159" s="37">
        <f>ROUND($I159*Q159,4)</f>
        <v>0</v>
      </c>
      <c r="T159" s="37">
        <f>ROUND($I159*R159,4)</f>
        <v>0</v>
      </c>
      <c r="U159" s="40"/>
      <c r="V159" s="40"/>
      <c r="W159" s="40"/>
      <c r="X159" s="40"/>
      <c r="Y159" s="41"/>
    </row>
    <row r="160" spans="1:25" x14ac:dyDescent="0.25">
      <c r="A160" s="55" t="s">
        <v>85</v>
      </c>
      <c r="B160" s="11">
        <v>148</v>
      </c>
      <c r="C160" s="32" t="s">
        <v>394</v>
      </c>
      <c r="D160" s="32" t="s">
        <v>399</v>
      </c>
      <c r="E160" s="32" t="s">
        <v>396</v>
      </c>
      <c r="F160" s="32" t="s">
        <v>397</v>
      </c>
      <c r="G160" s="32" t="s">
        <v>85</v>
      </c>
      <c r="H160" s="33" t="s">
        <v>90</v>
      </c>
      <c r="I160" s="34">
        <v>4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ht="25.5" x14ac:dyDescent="0.25">
      <c r="A161" s="55" t="s">
        <v>85</v>
      </c>
      <c r="B161" s="11">
        <v>149</v>
      </c>
      <c r="C161" s="32" t="s">
        <v>400</v>
      </c>
      <c r="D161" s="32" t="s">
        <v>401</v>
      </c>
      <c r="E161" s="32" t="s">
        <v>88</v>
      </c>
      <c r="F161" s="32" t="s">
        <v>402</v>
      </c>
      <c r="G161" s="32" t="s">
        <v>85</v>
      </c>
      <c r="H161" s="33" t="s">
        <v>90</v>
      </c>
      <c r="I161" s="34">
        <v>30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x14ac:dyDescent="0.25">
      <c r="A162" s="55" t="s">
        <v>85</v>
      </c>
      <c r="B162" s="11">
        <v>150</v>
      </c>
      <c r="C162" s="32" t="s">
        <v>403</v>
      </c>
      <c r="D162" s="32" t="s">
        <v>404</v>
      </c>
      <c r="E162" s="32" t="s">
        <v>149</v>
      </c>
      <c r="F162" s="32" t="s">
        <v>405</v>
      </c>
      <c r="G162" s="32" t="s">
        <v>85</v>
      </c>
      <c r="H162" s="33" t="s">
        <v>90</v>
      </c>
      <c r="I162" s="34">
        <v>2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x14ac:dyDescent="0.25">
      <c r="A163" s="55" t="s">
        <v>85</v>
      </c>
      <c r="B163" s="11">
        <v>151</v>
      </c>
      <c r="C163" s="32" t="s">
        <v>403</v>
      </c>
      <c r="D163" s="32" t="s">
        <v>406</v>
      </c>
      <c r="E163" s="32" t="s">
        <v>149</v>
      </c>
      <c r="F163" s="32" t="s">
        <v>407</v>
      </c>
      <c r="G163" s="32" t="s">
        <v>85</v>
      </c>
      <c r="H163" s="33" t="s">
        <v>90</v>
      </c>
      <c r="I163" s="34">
        <v>1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x14ac:dyDescent="0.25">
      <c r="A164" s="55" t="s">
        <v>85</v>
      </c>
      <c r="B164" s="11">
        <v>152</v>
      </c>
      <c r="C164" s="32" t="s">
        <v>403</v>
      </c>
      <c r="D164" s="32" t="s">
        <v>408</v>
      </c>
      <c r="E164" s="32" t="s">
        <v>88</v>
      </c>
      <c r="F164" s="32" t="s">
        <v>407</v>
      </c>
      <c r="G164" s="32" t="s">
        <v>85</v>
      </c>
      <c r="H164" s="33" t="s">
        <v>90</v>
      </c>
      <c r="I164" s="34">
        <v>30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x14ac:dyDescent="0.25">
      <c r="A165" s="55" t="s">
        <v>85</v>
      </c>
      <c r="B165" s="11">
        <v>153</v>
      </c>
      <c r="C165" s="32" t="s">
        <v>409</v>
      </c>
      <c r="D165" s="32" t="s">
        <v>410</v>
      </c>
      <c r="E165" s="32" t="s">
        <v>103</v>
      </c>
      <c r="F165" s="32" t="s">
        <v>411</v>
      </c>
      <c r="G165" s="32" t="s">
        <v>85</v>
      </c>
      <c r="H165" s="33" t="s">
        <v>90</v>
      </c>
      <c r="I165" s="34">
        <v>500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x14ac:dyDescent="0.25">
      <c r="A166" s="55" t="s">
        <v>85</v>
      </c>
      <c r="B166" s="11">
        <v>154</v>
      </c>
      <c r="C166" s="32" t="s">
        <v>409</v>
      </c>
      <c r="D166" s="32" t="s">
        <v>412</v>
      </c>
      <c r="E166" s="32" t="s">
        <v>88</v>
      </c>
      <c r="F166" s="32" t="s">
        <v>411</v>
      </c>
      <c r="G166" s="32" t="s">
        <v>85</v>
      </c>
      <c r="H166" s="33" t="s">
        <v>90</v>
      </c>
      <c r="I166" s="34">
        <v>100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x14ac:dyDescent="0.25">
      <c r="A167" s="55" t="s">
        <v>85</v>
      </c>
      <c r="B167" s="11">
        <v>155</v>
      </c>
      <c r="C167" s="32" t="s">
        <v>413</v>
      </c>
      <c r="D167" s="32" t="s">
        <v>211</v>
      </c>
      <c r="E167" s="32" t="s">
        <v>116</v>
      </c>
      <c r="F167" s="32" t="s">
        <v>414</v>
      </c>
      <c r="G167" s="32" t="s">
        <v>85</v>
      </c>
      <c r="H167" s="33" t="s">
        <v>90</v>
      </c>
      <c r="I167" s="34">
        <v>16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ht="25.5" x14ac:dyDescent="0.25">
      <c r="A168" s="55" t="s">
        <v>85</v>
      </c>
      <c r="B168" s="11">
        <v>156</v>
      </c>
      <c r="C168" s="32" t="s">
        <v>415</v>
      </c>
      <c r="D168" s="32" t="s">
        <v>416</v>
      </c>
      <c r="E168" s="32" t="s">
        <v>103</v>
      </c>
      <c r="F168" s="32" t="s">
        <v>417</v>
      </c>
      <c r="G168" s="32" t="s">
        <v>85</v>
      </c>
      <c r="H168" s="33" t="s">
        <v>90</v>
      </c>
      <c r="I168" s="34">
        <v>5100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x14ac:dyDescent="0.25">
      <c r="A169" s="55" t="s">
        <v>85</v>
      </c>
      <c r="B169" s="11">
        <v>157</v>
      </c>
      <c r="C169" s="32" t="s">
        <v>418</v>
      </c>
      <c r="D169" s="32" t="s">
        <v>419</v>
      </c>
      <c r="E169" s="32" t="s">
        <v>96</v>
      </c>
      <c r="F169" s="32" t="s">
        <v>420</v>
      </c>
      <c r="G169" s="32" t="s">
        <v>85</v>
      </c>
      <c r="H169" s="33" t="s">
        <v>90</v>
      </c>
      <c r="I169" s="34">
        <v>350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x14ac:dyDescent="0.25">
      <c r="A170" s="55" t="s">
        <v>85</v>
      </c>
      <c r="B170" s="11">
        <v>158</v>
      </c>
      <c r="C170" s="32" t="s">
        <v>418</v>
      </c>
      <c r="D170" s="32" t="s">
        <v>421</v>
      </c>
      <c r="E170" s="32" t="s">
        <v>96</v>
      </c>
      <c r="F170" s="32" t="s">
        <v>420</v>
      </c>
      <c r="G170" s="32" t="s">
        <v>85</v>
      </c>
      <c r="H170" s="33" t="s">
        <v>90</v>
      </c>
      <c r="I170" s="34">
        <v>140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x14ac:dyDescent="0.25">
      <c r="A171" s="55" t="s">
        <v>85</v>
      </c>
      <c r="B171" s="11">
        <v>159</v>
      </c>
      <c r="C171" s="32" t="s">
        <v>422</v>
      </c>
      <c r="D171" s="32" t="s">
        <v>423</v>
      </c>
      <c r="E171" s="32" t="s">
        <v>88</v>
      </c>
      <c r="F171" s="32" t="s">
        <v>424</v>
      </c>
      <c r="G171" s="32" t="s">
        <v>85</v>
      </c>
      <c r="H171" s="33" t="s">
        <v>90</v>
      </c>
      <c r="I171" s="34">
        <v>40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ht="25.5" x14ac:dyDescent="0.25">
      <c r="A172" s="55" t="s">
        <v>85</v>
      </c>
      <c r="B172" s="11">
        <v>160</v>
      </c>
      <c r="C172" s="32" t="s">
        <v>422</v>
      </c>
      <c r="D172" s="32" t="s">
        <v>425</v>
      </c>
      <c r="E172" s="32" t="s">
        <v>149</v>
      </c>
      <c r="F172" s="32" t="s">
        <v>424</v>
      </c>
      <c r="G172" s="32" t="s">
        <v>85</v>
      </c>
      <c r="H172" s="33" t="s">
        <v>90</v>
      </c>
      <c r="I172" s="34">
        <v>1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x14ac:dyDescent="0.25">
      <c r="A173" s="55" t="s">
        <v>85</v>
      </c>
      <c r="B173" s="11">
        <v>161</v>
      </c>
      <c r="C173" s="32" t="s">
        <v>426</v>
      </c>
      <c r="D173" s="32" t="s">
        <v>419</v>
      </c>
      <c r="E173" s="32" t="s">
        <v>96</v>
      </c>
      <c r="F173" s="32" t="s">
        <v>427</v>
      </c>
      <c r="G173" s="32" t="s">
        <v>85</v>
      </c>
      <c r="H173" s="33" t="s">
        <v>90</v>
      </c>
      <c r="I173" s="34">
        <v>50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x14ac:dyDescent="0.25">
      <c r="A174" s="55" t="s">
        <v>85</v>
      </c>
      <c r="B174" s="11">
        <v>162</v>
      </c>
      <c r="C174" s="32" t="s">
        <v>426</v>
      </c>
      <c r="D174" s="32" t="s">
        <v>421</v>
      </c>
      <c r="E174" s="32" t="s">
        <v>96</v>
      </c>
      <c r="F174" s="32" t="s">
        <v>427</v>
      </c>
      <c r="G174" s="32" t="s">
        <v>85</v>
      </c>
      <c r="H174" s="33" t="s">
        <v>90</v>
      </c>
      <c r="I174" s="34">
        <v>550</v>
      </c>
      <c r="J174" s="59"/>
      <c r="K174" s="11">
        <v>1</v>
      </c>
      <c r="L174" s="35"/>
      <c r="M174" s="36"/>
      <c r="N174" s="37">
        <f>IF(M174&gt;0,ROUND(L174/M174,4),0)</f>
        <v>0</v>
      </c>
      <c r="O174" s="38"/>
      <c r="P174" s="39"/>
      <c r="Q174" s="37">
        <f>ROUND(ROUND(N174,4)*(1-O174),4)</f>
        <v>0</v>
      </c>
      <c r="R174" s="37">
        <f>ROUND(ROUND(Q174,4)*(1+P174),4)</f>
        <v>0</v>
      </c>
      <c r="S174" s="37">
        <f>ROUND($I174*Q174,4)</f>
        <v>0</v>
      </c>
      <c r="T174" s="37">
        <f>ROUND($I174*R174,4)</f>
        <v>0</v>
      </c>
      <c r="U174" s="40"/>
      <c r="V174" s="40"/>
      <c r="W174" s="40"/>
      <c r="X174" s="40"/>
      <c r="Y174" s="41"/>
    </row>
    <row r="175" spans="1:25" x14ac:dyDescent="0.25">
      <c r="A175" s="55" t="s">
        <v>85</v>
      </c>
      <c r="B175" s="11">
        <v>163</v>
      </c>
      <c r="C175" s="32" t="s">
        <v>428</v>
      </c>
      <c r="D175" s="32" t="s">
        <v>429</v>
      </c>
      <c r="E175" s="32" t="s">
        <v>241</v>
      </c>
      <c r="F175" s="32" t="s">
        <v>430</v>
      </c>
      <c r="G175" s="32" t="s">
        <v>85</v>
      </c>
      <c r="H175" s="33" t="s">
        <v>90</v>
      </c>
      <c r="I175" s="34">
        <v>1</v>
      </c>
      <c r="J175" s="59"/>
      <c r="K175" s="11">
        <v>1</v>
      </c>
      <c r="L175" s="35"/>
      <c r="M175" s="36"/>
      <c r="N175" s="37">
        <f>IF(M175&gt;0,ROUND(L175/M175,4),0)</f>
        <v>0</v>
      </c>
      <c r="O175" s="38"/>
      <c r="P175" s="39"/>
      <c r="Q175" s="37">
        <f>ROUND(ROUND(N175,4)*(1-O175),4)</f>
        <v>0</v>
      </c>
      <c r="R175" s="37">
        <f>ROUND(ROUND(Q175,4)*(1+P175),4)</f>
        <v>0</v>
      </c>
      <c r="S175" s="37">
        <f>ROUND($I175*Q175,4)</f>
        <v>0</v>
      </c>
      <c r="T175" s="37">
        <f>ROUND($I175*R175,4)</f>
        <v>0</v>
      </c>
      <c r="U175" s="40"/>
      <c r="V175" s="40"/>
      <c r="W175" s="40"/>
      <c r="X175" s="40"/>
      <c r="Y175" s="41"/>
    </row>
    <row r="176" spans="1:25" ht="25.5" x14ac:dyDescent="0.25">
      <c r="A176" s="55" t="s">
        <v>85</v>
      </c>
      <c r="B176" s="11">
        <v>164</v>
      </c>
      <c r="C176" s="32" t="s">
        <v>431</v>
      </c>
      <c r="D176" s="32" t="s">
        <v>432</v>
      </c>
      <c r="E176" s="32" t="s">
        <v>96</v>
      </c>
      <c r="F176" s="32" t="s">
        <v>433</v>
      </c>
      <c r="G176" s="32" t="s">
        <v>85</v>
      </c>
      <c r="H176" s="33" t="s">
        <v>90</v>
      </c>
      <c r="I176" s="34">
        <v>400</v>
      </c>
      <c r="J176" s="59"/>
      <c r="K176" s="11">
        <v>1</v>
      </c>
      <c r="L176" s="35"/>
      <c r="M176" s="36"/>
      <c r="N176" s="37">
        <f>IF(M176&gt;0,ROUND(L176/M176,4),0)</f>
        <v>0</v>
      </c>
      <c r="O176" s="38"/>
      <c r="P176" s="39"/>
      <c r="Q176" s="37">
        <f>ROUND(ROUND(N176,4)*(1-O176),4)</f>
        <v>0</v>
      </c>
      <c r="R176" s="37">
        <f>ROUND(ROUND(Q176,4)*(1+P176),4)</f>
        <v>0</v>
      </c>
      <c r="S176" s="37">
        <f>ROUND($I176*Q176,4)</f>
        <v>0</v>
      </c>
      <c r="T176" s="37">
        <f>ROUND($I176*R176,4)</f>
        <v>0</v>
      </c>
      <c r="U176" s="40"/>
      <c r="V176" s="40"/>
      <c r="W176" s="40"/>
      <c r="X176" s="40"/>
      <c r="Y176" s="41"/>
    </row>
    <row r="177" spans="1:25" ht="25.5" x14ac:dyDescent="0.25">
      <c r="A177" s="55" t="s">
        <v>85</v>
      </c>
      <c r="B177" s="11">
        <v>165</v>
      </c>
      <c r="C177" s="32" t="s">
        <v>434</v>
      </c>
      <c r="D177" s="32" t="s">
        <v>435</v>
      </c>
      <c r="E177" s="32" t="s">
        <v>96</v>
      </c>
      <c r="F177" s="32" t="s">
        <v>436</v>
      </c>
      <c r="G177" s="32" t="s">
        <v>85</v>
      </c>
      <c r="H177" s="33" t="s">
        <v>90</v>
      </c>
      <c r="I177" s="34">
        <v>10</v>
      </c>
      <c r="J177" s="59"/>
      <c r="K177" s="11">
        <v>1</v>
      </c>
      <c r="L177" s="35"/>
      <c r="M177" s="36"/>
      <c r="N177" s="37">
        <f>IF(M177&gt;0,ROUND(L177/M177,4),0)</f>
        <v>0</v>
      </c>
      <c r="O177" s="38"/>
      <c r="P177" s="39"/>
      <c r="Q177" s="37">
        <f>ROUND(ROUND(N177,4)*(1-O177),4)</f>
        <v>0</v>
      </c>
      <c r="R177" s="37">
        <f>ROUND(ROUND(Q177,4)*(1+P177),4)</f>
        <v>0</v>
      </c>
      <c r="S177" s="37">
        <f>ROUND($I177*Q177,4)</f>
        <v>0</v>
      </c>
      <c r="T177" s="37">
        <f>ROUND($I177*R177,4)</f>
        <v>0</v>
      </c>
      <c r="U177" s="40"/>
      <c r="V177" s="40"/>
      <c r="W177" s="40"/>
      <c r="X177" s="40"/>
      <c r="Y177" s="41"/>
    </row>
    <row r="178" spans="1:25" x14ac:dyDescent="0.25">
      <c r="A178" s="55" t="s">
        <v>85</v>
      </c>
      <c r="B178" s="11">
        <v>166</v>
      </c>
      <c r="C178" s="32" t="s">
        <v>437</v>
      </c>
      <c r="D178" s="32" t="s">
        <v>421</v>
      </c>
      <c r="E178" s="32" t="s">
        <v>96</v>
      </c>
      <c r="F178" s="32" t="s">
        <v>438</v>
      </c>
      <c r="G178" s="32" t="s">
        <v>85</v>
      </c>
      <c r="H178" s="33" t="s">
        <v>90</v>
      </c>
      <c r="I178" s="34">
        <v>1000</v>
      </c>
      <c r="J178" s="59"/>
      <c r="K178" s="11">
        <v>1</v>
      </c>
      <c r="L178" s="35"/>
      <c r="M178" s="36"/>
      <c r="N178" s="37">
        <f>IF(M178&gt;0,ROUND(L178/M178,4),0)</f>
        <v>0</v>
      </c>
      <c r="O178" s="38"/>
      <c r="P178" s="39"/>
      <c r="Q178" s="37">
        <f>ROUND(ROUND(N178,4)*(1-O178),4)</f>
        <v>0</v>
      </c>
      <c r="R178" s="37">
        <f>ROUND(ROUND(Q178,4)*(1+P178),4)</f>
        <v>0</v>
      </c>
      <c r="S178" s="37">
        <f>ROUND($I178*Q178,4)</f>
        <v>0</v>
      </c>
      <c r="T178" s="37">
        <f>ROUND($I178*R178,4)</f>
        <v>0</v>
      </c>
      <c r="U178" s="40"/>
      <c r="V178" s="40"/>
      <c r="W178" s="40"/>
      <c r="X178" s="40"/>
      <c r="Y178" s="41"/>
    </row>
    <row r="179" spans="1:25" x14ac:dyDescent="0.25">
      <c r="A179" s="55" t="s">
        <v>85</v>
      </c>
      <c r="B179" s="11">
        <v>167</v>
      </c>
      <c r="C179" s="32" t="s">
        <v>437</v>
      </c>
      <c r="D179" s="32" t="s">
        <v>419</v>
      </c>
      <c r="E179" s="32" t="s">
        <v>96</v>
      </c>
      <c r="F179" s="32" t="s">
        <v>438</v>
      </c>
      <c r="G179" s="32" t="s">
        <v>85</v>
      </c>
      <c r="H179" s="33" t="s">
        <v>90</v>
      </c>
      <c r="I179" s="34">
        <v>100</v>
      </c>
      <c r="J179" s="59"/>
      <c r="K179" s="11">
        <v>1</v>
      </c>
      <c r="L179" s="35"/>
      <c r="M179" s="36"/>
      <c r="N179" s="37">
        <f>IF(M179&gt;0,ROUND(L179/M179,4),0)</f>
        <v>0</v>
      </c>
      <c r="O179" s="38"/>
      <c r="P179" s="39"/>
      <c r="Q179" s="37">
        <f>ROUND(ROUND(N179,4)*(1-O179),4)</f>
        <v>0</v>
      </c>
      <c r="R179" s="37">
        <f>ROUND(ROUND(Q179,4)*(1+P179),4)</f>
        <v>0</v>
      </c>
      <c r="S179" s="37">
        <f>ROUND($I179*Q179,4)</f>
        <v>0</v>
      </c>
      <c r="T179" s="37">
        <f>ROUND($I179*R179,4)</f>
        <v>0</v>
      </c>
      <c r="U179" s="40"/>
      <c r="V179" s="40"/>
      <c r="W179" s="40"/>
      <c r="X179" s="40"/>
      <c r="Y179" s="41"/>
    </row>
    <row r="180" spans="1:25" ht="25.5" x14ac:dyDescent="0.25">
      <c r="A180" s="55" t="s">
        <v>85</v>
      </c>
      <c r="B180" s="11">
        <v>168</v>
      </c>
      <c r="C180" s="32" t="s">
        <v>439</v>
      </c>
      <c r="D180" s="32" t="s">
        <v>440</v>
      </c>
      <c r="E180" s="32" t="s">
        <v>96</v>
      </c>
      <c r="F180" s="32" t="s">
        <v>441</v>
      </c>
      <c r="G180" s="32" t="s">
        <v>85</v>
      </c>
      <c r="H180" s="33" t="s">
        <v>90</v>
      </c>
      <c r="I180" s="34">
        <v>20</v>
      </c>
      <c r="J180" s="59"/>
      <c r="K180" s="11">
        <v>1</v>
      </c>
      <c r="L180" s="35"/>
      <c r="M180" s="36"/>
      <c r="N180" s="37">
        <f>IF(M180&gt;0,ROUND(L180/M180,4),0)</f>
        <v>0</v>
      </c>
      <c r="O180" s="38"/>
      <c r="P180" s="39"/>
      <c r="Q180" s="37">
        <f>ROUND(ROUND(N180,4)*(1-O180),4)</f>
        <v>0</v>
      </c>
      <c r="R180" s="37">
        <f>ROUND(ROUND(Q180,4)*(1+P180),4)</f>
        <v>0</v>
      </c>
      <c r="S180" s="37">
        <f>ROUND($I180*Q180,4)</f>
        <v>0</v>
      </c>
      <c r="T180" s="37">
        <f>ROUND($I180*R180,4)</f>
        <v>0</v>
      </c>
      <c r="U180" s="40"/>
      <c r="V180" s="40"/>
      <c r="W180" s="40"/>
      <c r="X180" s="40"/>
      <c r="Y180" s="41"/>
    </row>
    <row r="181" spans="1:25" x14ac:dyDescent="0.25">
      <c r="A181" s="55" t="s">
        <v>85</v>
      </c>
      <c r="B181" s="11">
        <v>169</v>
      </c>
      <c r="C181" s="32" t="s">
        <v>439</v>
      </c>
      <c r="D181" s="32" t="s">
        <v>282</v>
      </c>
      <c r="E181" s="32" t="s">
        <v>88</v>
      </c>
      <c r="F181" s="32" t="s">
        <v>441</v>
      </c>
      <c r="G181" s="32" t="s">
        <v>85</v>
      </c>
      <c r="H181" s="33" t="s">
        <v>90</v>
      </c>
      <c r="I181" s="34">
        <v>300</v>
      </c>
      <c r="J181" s="59"/>
      <c r="K181" s="11">
        <v>1</v>
      </c>
      <c r="L181" s="35"/>
      <c r="M181" s="36"/>
      <c r="N181" s="37">
        <f>IF(M181&gt;0,ROUND(L181/M181,4),0)</f>
        <v>0</v>
      </c>
      <c r="O181" s="38"/>
      <c r="P181" s="39"/>
      <c r="Q181" s="37">
        <f>ROUND(ROUND(N181,4)*(1-O181),4)</f>
        <v>0</v>
      </c>
      <c r="R181" s="37">
        <f>ROUND(ROUND(Q181,4)*(1+P181),4)</f>
        <v>0</v>
      </c>
      <c r="S181" s="37">
        <f>ROUND($I181*Q181,4)</f>
        <v>0</v>
      </c>
      <c r="T181" s="37">
        <f>ROUND($I181*R181,4)</f>
        <v>0</v>
      </c>
      <c r="U181" s="40"/>
      <c r="V181" s="40"/>
      <c r="W181" s="40"/>
      <c r="X181" s="40"/>
      <c r="Y181" s="41"/>
    </row>
    <row r="182" spans="1:25" ht="25.5" x14ac:dyDescent="0.25">
      <c r="A182" s="55" t="s">
        <v>85</v>
      </c>
      <c r="B182" s="11">
        <v>170</v>
      </c>
      <c r="C182" s="32" t="s">
        <v>439</v>
      </c>
      <c r="D182" s="32" t="s">
        <v>442</v>
      </c>
      <c r="E182" s="32" t="s">
        <v>149</v>
      </c>
      <c r="F182" s="32" t="s">
        <v>441</v>
      </c>
      <c r="G182" s="32" t="s">
        <v>85</v>
      </c>
      <c r="H182" s="33" t="s">
        <v>90</v>
      </c>
      <c r="I182" s="34">
        <v>1</v>
      </c>
      <c r="J182" s="59"/>
      <c r="K182" s="11">
        <v>1</v>
      </c>
      <c r="L182" s="35"/>
      <c r="M182" s="36"/>
      <c r="N182" s="37">
        <f>IF(M182&gt;0,ROUND(L182/M182,4),0)</f>
        <v>0</v>
      </c>
      <c r="O182" s="38"/>
      <c r="P182" s="39"/>
      <c r="Q182" s="37">
        <f>ROUND(ROUND(N182,4)*(1-O182),4)</f>
        <v>0</v>
      </c>
      <c r="R182" s="37">
        <f>ROUND(ROUND(Q182,4)*(1+P182),4)</f>
        <v>0</v>
      </c>
      <c r="S182" s="37">
        <f>ROUND($I182*Q182,4)</f>
        <v>0</v>
      </c>
      <c r="T182" s="37">
        <f>ROUND($I182*R182,4)</f>
        <v>0</v>
      </c>
      <c r="U182" s="40"/>
      <c r="V182" s="40"/>
      <c r="W182" s="40"/>
      <c r="X182" s="40"/>
      <c r="Y182" s="41"/>
    </row>
    <row r="183" spans="1:25" ht="25.5" x14ac:dyDescent="0.25">
      <c r="A183" s="55" t="s">
        <v>85</v>
      </c>
      <c r="B183" s="11">
        <v>171</v>
      </c>
      <c r="C183" s="32" t="s">
        <v>439</v>
      </c>
      <c r="D183" s="32" t="s">
        <v>443</v>
      </c>
      <c r="E183" s="32" t="s">
        <v>96</v>
      </c>
      <c r="F183" s="32" t="s">
        <v>444</v>
      </c>
      <c r="G183" s="32" t="s">
        <v>85</v>
      </c>
      <c r="H183" s="33" t="s">
        <v>90</v>
      </c>
      <c r="I183" s="34">
        <v>400</v>
      </c>
      <c r="J183" s="59"/>
      <c r="K183" s="11">
        <v>1</v>
      </c>
      <c r="L183" s="35"/>
      <c r="M183" s="36"/>
      <c r="N183" s="37">
        <f>IF(M183&gt;0,ROUND(L183/M183,4),0)</f>
        <v>0</v>
      </c>
      <c r="O183" s="38"/>
      <c r="P183" s="39"/>
      <c r="Q183" s="37">
        <f>ROUND(ROUND(N183,4)*(1-O183),4)</f>
        <v>0</v>
      </c>
      <c r="R183" s="37">
        <f>ROUND(ROUND(Q183,4)*(1+P183),4)</f>
        <v>0</v>
      </c>
      <c r="S183" s="37">
        <f>ROUND($I183*Q183,4)</f>
        <v>0</v>
      </c>
      <c r="T183" s="37">
        <f>ROUND($I183*R183,4)</f>
        <v>0</v>
      </c>
      <c r="U183" s="40"/>
      <c r="V183" s="40"/>
      <c r="W183" s="40"/>
      <c r="X183" s="40"/>
      <c r="Y183" s="41"/>
    </row>
    <row r="184" spans="1:25" x14ac:dyDescent="0.25">
      <c r="A184" s="55" t="s">
        <v>85</v>
      </c>
      <c r="B184" s="11">
        <v>172</v>
      </c>
      <c r="C184" s="32" t="s">
        <v>445</v>
      </c>
      <c r="D184" s="32" t="s">
        <v>201</v>
      </c>
      <c r="E184" s="32" t="s">
        <v>88</v>
      </c>
      <c r="F184" s="32" t="s">
        <v>446</v>
      </c>
      <c r="G184" s="32" t="s">
        <v>85</v>
      </c>
      <c r="H184" s="33" t="s">
        <v>90</v>
      </c>
      <c r="I184" s="34">
        <v>500</v>
      </c>
      <c r="J184" s="59"/>
      <c r="K184" s="11">
        <v>1</v>
      </c>
      <c r="L184" s="35"/>
      <c r="M184" s="36"/>
      <c r="N184" s="37">
        <f>IF(M184&gt;0,ROUND(L184/M184,4),0)</f>
        <v>0</v>
      </c>
      <c r="O184" s="38"/>
      <c r="P184" s="39"/>
      <c r="Q184" s="37">
        <f>ROUND(ROUND(N184,4)*(1-O184),4)</f>
        <v>0</v>
      </c>
      <c r="R184" s="37">
        <f>ROUND(ROUND(Q184,4)*(1+P184),4)</f>
        <v>0</v>
      </c>
      <c r="S184" s="37">
        <f>ROUND($I184*Q184,4)</f>
        <v>0</v>
      </c>
      <c r="T184" s="37">
        <f>ROUND($I184*R184,4)</f>
        <v>0</v>
      </c>
      <c r="U184" s="40"/>
      <c r="V184" s="40"/>
      <c r="W184" s="40"/>
      <c r="X184" s="40"/>
      <c r="Y184" s="41"/>
    </row>
    <row r="185" spans="1:25" ht="25.5" x14ac:dyDescent="0.25">
      <c r="A185" s="55" t="s">
        <v>85</v>
      </c>
      <c r="B185" s="11">
        <v>173</v>
      </c>
      <c r="C185" s="32" t="s">
        <v>445</v>
      </c>
      <c r="D185" s="32" t="s">
        <v>447</v>
      </c>
      <c r="E185" s="32" t="s">
        <v>149</v>
      </c>
      <c r="F185" s="32" t="s">
        <v>446</v>
      </c>
      <c r="G185" s="32" t="s">
        <v>85</v>
      </c>
      <c r="H185" s="33" t="s">
        <v>90</v>
      </c>
      <c r="I185" s="34">
        <v>1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ht="25.5" x14ac:dyDescent="0.25">
      <c r="A186" s="55" t="s">
        <v>85</v>
      </c>
      <c r="B186" s="11">
        <v>174</v>
      </c>
      <c r="C186" s="32" t="s">
        <v>448</v>
      </c>
      <c r="D186" s="32" t="s">
        <v>449</v>
      </c>
      <c r="E186" s="32" t="s">
        <v>450</v>
      </c>
      <c r="F186" s="32" t="s">
        <v>451</v>
      </c>
      <c r="G186" s="32" t="s">
        <v>85</v>
      </c>
      <c r="H186" s="33" t="s">
        <v>90</v>
      </c>
      <c r="I186" s="34">
        <v>2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ht="25.5" x14ac:dyDescent="0.25">
      <c r="A187" s="55" t="s">
        <v>85</v>
      </c>
      <c r="B187" s="11">
        <v>175</v>
      </c>
      <c r="C187" s="32" t="s">
        <v>452</v>
      </c>
      <c r="D187" s="32" t="s">
        <v>453</v>
      </c>
      <c r="E187" s="32" t="s">
        <v>96</v>
      </c>
      <c r="F187" s="32" t="s">
        <v>454</v>
      </c>
      <c r="G187" s="32" t="s">
        <v>85</v>
      </c>
      <c r="H187" s="33" t="s">
        <v>90</v>
      </c>
      <c r="I187" s="34">
        <v>17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ht="25.5" x14ac:dyDescent="0.25">
      <c r="A188" s="55" t="s">
        <v>85</v>
      </c>
      <c r="B188" s="11">
        <v>176</v>
      </c>
      <c r="C188" s="32" t="s">
        <v>452</v>
      </c>
      <c r="D188" s="32" t="s">
        <v>455</v>
      </c>
      <c r="E188" s="32" t="s">
        <v>96</v>
      </c>
      <c r="F188" s="32" t="s">
        <v>454</v>
      </c>
      <c r="G188" s="32" t="s">
        <v>85</v>
      </c>
      <c r="H188" s="33" t="s">
        <v>90</v>
      </c>
      <c r="I188" s="34">
        <v>2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x14ac:dyDescent="0.25">
      <c r="A189" s="55" t="s">
        <v>85</v>
      </c>
      <c r="B189" s="11">
        <v>177</v>
      </c>
      <c r="C189" s="32" t="s">
        <v>452</v>
      </c>
      <c r="D189" s="32" t="s">
        <v>456</v>
      </c>
      <c r="E189" s="32" t="s">
        <v>88</v>
      </c>
      <c r="F189" s="32" t="s">
        <v>454</v>
      </c>
      <c r="G189" s="32" t="s">
        <v>85</v>
      </c>
      <c r="H189" s="33" t="s">
        <v>90</v>
      </c>
      <c r="I189" s="34">
        <v>100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x14ac:dyDescent="0.25">
      <c r="A190" s="55" t="s">
        <v>85</v>
      </c>
      <c r="B190" s="11">
        <v>178</v>
      </c>
      <c r="C190" s="32" t="s">
        <v>457</v>
      </c>
      <c r="D190" s="32" t="s">
        <v>458</v>
      </c>
      <c r="E190" s="32" t="s">
        <v>116</v>
      </c>
      <c r="F190" s="32" t="s">
        <v>459</v>
      </c>
      <c r="G190" s="32" t="s">
        <v>85</v>
      </c>
      <c r="H190" s="33" t="s">
        <v>90</v>
      </c>
      <c r="I190" s="34">
        <v>50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x14ac:dyDescent="0.25">
      <c r="A191" s="55" t="s">
        <v>85</v>
      </c>
      <c r="B191" s="11">
        <v>179</v>
      </c>
      <c r="C191" s="32" t="s">
        <v>457</v>
      </c>
      <c r="D191" s="32" t="s">
        <v>460</v>
      </c>
      <c r="E191" s="32" t="s">
        <v>116</v>
      </c>
      <c r="F191" s="32" t="s">
        <v>459</v>
      </c>
      <c r="G191" s="32" t="s">
        <v>85</v>
      </c>
      <c r="H191" s="33" t="s">
        <v>90</v>
      </c>
      <c r="I191" s="34">
        <v>25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x14ac:dyDescent="0.25">
      <c r="A192" s="55" t="s">
        <v>85</v>
      </c>
      <c r="B192" s="11">
        <v>180</v>
      </c>
      <c r="C192" s="32" t="s">
        <v>461</v>
      </c>
      <c r="D192" s="32" t="s">
        <v>462</v>
      </c>
      <c r="E192" s="32" t="s">
        <v>88</v>
      </c>
      <c r="F192" s="32" t="s">
        <v>463</v>
      </c>
      <c r="G192" s="32" t="s">
        <v>85</v>
      </c>
      <c r="H192" s="33" t="s">
        <v>90</v>
      </c>
      <c r="I192" s="34">
        <v>100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x14ac:dyDescent="0.25">
      <c r="A193" s="55" t="s">
        <v>85</v>
      </c>
      <c r="B193" s="11">
        <v>181</v>
      </c>
      <c r="C193" s="32" t="s">
        <v>461</v>
      </c>
      <c r="D193" s="32" t="s">
        <v>464</v>
      </c>
      <c r="E193" s="32" t="s">
        <v>88</v>
      </c>
      <c r="F193" s="32" t="s">
        <v>85</v>
      </c>
      <c r="G193" s="32" t="s">
        <v>85</v>
      </c>
      <c r="H193" s="33" t="s">
        <v>90</v>
      </c>
      <c r="I193" s="34">
        <v>28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x14ac:dyDescent="0.25">
      <c r="A194" s="55" t="s">
        <v>85</v>
      </c>
      <c r="B194" s="11">
        <v>182</v>
      </c>
      <c r="C194" s="32" t="s">
        <v>465</v>
      </c>
      <c r="D194" s="32" t="s">
        <v>466</v>
      </c>
      <c r="E194" s="32" t="s">
        <v>88</v>
      </c>
      <c r="F194" s="32" t="s">
        <v>467</v>
      </c>
      <c r="G194" s="32" t="s">
        <v>85</v>
      </c>
      <c r="H194" s="33" t="s">
        <v>90</v>
      </c>
      <c r="I194" s="34">
        <v>50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ht="25.5" x14ac:dyDescent="0.25">
      <c r="A195" s="55" t="s">
        <v>85</v>
      </c>
      <c r="B195" s="11">
        <v>183</v>
      </c>
      <c r="C195" s="32" t="s">
        <v>468</v>
      </c>
      <c r="D195" s="32" t="s">
        <v>469</v>
      </c>
      <c r="E195" s="32" t="s">
        <v>273</v>
      </c>
      <c r="F195" s="32" t="s">
        <v>470</v>
      </c>
      <c r="G195" s="32" t="s">
        <v>85</v>
      </c>
      <c r="H195" s="33" t="s">
        <v>90</v>
      </c>
      <c r="I195" s="34">
        <v>25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ht="25.5" x14ac:dyDescent="0.25">
      <c r="A196" s="55" t="s">
        <v>85</v>
      </c>
      <c r="B196" s="11">
        <v>184</v>
      </c>
      <c r="C196" s="32" t="s">
        <v>468</v>
      </c>
      <c r="D196" s="32" t="s">
        <v>471</v>
      </c>
      <c r="E196" s="32" t="s">
        <v>96</v>
      </c>
      <c r="F196" s="32" t="s">
        <v>472</v>
      </c>
      <c r="G196" s="32" t="s">
        <v>85</v>
      </c>
      <c r="H196" s="33" t="s">
        <v>90</v>
      </c>
      <c r="I196" s="34">
        <v>200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ht="25.5" x14ac:dyDescent="0.25">
      <c r="A197" s="55" t="s">
        <v>85</v>
      </c>
      <c r="B197" s="11">
        <v>185</v>
      </c>
      <c r="C197" s="32" t="s">
        <v>468</v>
      </c>
      <c r="D197" s="32" t="s">
        <v>473</v>
      </c>
      <c r="E197" s="32" t="s">
        <v>96</v>
      </c>
      <c r="F197" s="32" t="s">
        <v>472</v>
      </c>
      <c r="G197" s="32" t="s">
        <v>85</v>
      </c>
      <c r="H197" s="33" t="s">
        <v>90</v>
      </c>
      <c r="I197" s="34">
        <v>2300</v>
      </c>
      <c r="J197" s="59"/>
      <c r="K197" s="11">
        <v>1</v>
      </c>
      <c r="L197" s="35"/>
      <c r="M197" s="36"/>
      <c r="N197" s="37">
        <f>IF(M197&gt;0,ROUND(L197/M197,4),0)</f>
        <v>0</v>
      </c>
      <c r="O197" s="38"/>
      <c r="P197" s="39"/>
      <c r="Q197" s="37">
        <f>ROUND(ROUND(N197,4)*(1-O197),4)</f>
        <v>0</v>
      </c>
      <c r="R197" s="37">
        <f>ROUND(ROUND(Q197,4)*(1+P197),4)</f>
        <v>0</v>
      </c>
      <c r="S197" s="37">
        <f>ROUND($I197*Q197,4)</f>
        <v>0</v>
      </c>
      <c r="T197" s="37">
        <f>ROUND($I197*R197,4)</f>
        <v>0</v>
      </c>
      <c r="U197" s="40"/>
      <c r="V197" s="40"/>
      <c r="W197" s="40"/>
      <c r="X197" s="40"/>
      <c r="Y197" s="41"/>
    </row>
    <row r="198" spans="1:25" x14ac:dyDescent="0.25">
      <c r="A198" s="55" t="s">
        <v>85</v>
      </c>
      <c r="B198" s="11">
        <v>186</v>
      </c>
      <c r="C198" s="32" t="s">
        <v>468</v>
      </c>
      <c r="D198" s="32" t="s">
        <v>474</v>
      </c>
      <c r="E198" s="32" t="s">
        <v>88</v>
      </c>
      <c r="F198" s="32" t="s">
        <v>472</v>
      </c>
      <c r="G198" s="32" t="s">
        <v>85</v>
      </c>
      <c r="H198" s="33" t="s">
        <v>90</v>
      </c>
      <c r="I198" s="34">
        <v>200</v>
      </c>
      <c r="J198" s="59"/>
      <c r="K198" s="11">
        <v>1</v>
      </c>
      <c r="L198" s="35"/>
      <c r="M198" s="36"/>
      <c r="N198" s="37">
        <f>IF(M198&gt;0,ROUND(L198/M198,4),0)</f>
        <v>0</v>
      </c>
      <c r="O198" s="38"/>
      <c r="P198" s="39"/>
      <c r="Q198" s="37">
        <f>ROUND(ROUND(N198,4)*(1-O198),4)</f>
        <v>0</v>
      </c>
      <c r="R198" s="37">
        <f>ROUND(ROUND(Q198,4)*(1+P198),4)</f>
        <v>0</v>
      </c>
      <c r="S198" s="37">
        <f>ROUND($I198*Q198,4)</f>
        <v>0</v>
      </c>
      <c r="T198" s="37">
        <f>ROUND($I198*R198,4)</f>
        <v>0</v>
      </c>
      <c r="U198" s="40"/>
      <c r="V198" s="40"/>
      <c r="W198" s="40"/>
      <c r="X198" s="40"/>
      <c r="Y198" s="41"/>
    </row>
    <row r="199" spans="1:25" x14ac:dyDescent="0.25">
      <c r="A199" s="55" t="s">
        <v>85</v>
      </c>
      <c r="B199" s="11">
        <v>187</v>
      </c>
      <c r="C199" s="32" t="s">
        <v>468</v>
      </c>
      <c r="D199" s="32" t="s">
        <v>475</v>
      </c>
      <c r="E199" s="32" t="s">
        <v>88</v>
      </c>
      <c r="F199" s="32" t="s">
        <v>472</v>
      </c>
      <c r="G199" s="32" t="s">
        <v>85</v>
      </c>
      <c r="H199" s="33" t="s">
        <v>90</v>
      </c>
      <c r="I199" s="34">
        <v>3500</v>
      </c>
      <c r="J199" s="59"/>
      <c r="K199" s="11">
        <v>1</v>
      </c>
      <c r="L199" s="35"/>
      <c r="M199" s="36"/>
      <c r="N199" s="37">
        <f>IF(M199&gt;0,ROUND(L199/M199,4),0)</f>
        <v>0</v>
      </c>
      <c r="O199" s="38"/>
      <c r="P199" s="39"/>
      <c r="Q199" s="37">
        <f>ROUND(ROUND(N199,4)*(1-O199),4)</f>
        <v>0</v>
      </c>
      <c r="R199" s="37">
        <f>ROUND(ROUND(Q199,4)*(1+P199),4)</f>
        <v>0</v>
      </c>
      <c r="S199" s="37">
        <f>ROUND($I199*Q199,4)</f>
        <v>0</v>
      </c>
      <c r="T199" s="37">
        <f>ROUND($I199*R199,4)</f>
        <v>0</v>
      </c>
      <c r="U199" s="40"/>
      <c r="V199" s="40"/>
      <c r="W199" s="40"/>
      <c r="X199" s="40"/>
      <c r="Y199" s="41"/>
    </row>
    <row r="200" spans="1:25" x14ac:dyDescent="0.25">
      <c r="A200" s="55" t="s">
        <v>85</v>
      </c>
      <c r="B200" s="11">
        <v>188</v>
      </c>
      <c r="C200" s="32" t="s">
        <v>476</v>
      </c>
      <c r="D200" s="32" t="s">
        <v>477</v>
      </c>
      <c r="E200" s="32" t="s">
        <v>88</v>
      </c>
      <c r="F200" s="32" t="s">
        <v>472</v>
      </c>
      <c r="G200" s="32" t="s">
        <v>85</v>
      </c>
      <c r="H200" s="33" t="s">
        <v>90</v>
      </c>
      <c r="I200" s="34">
        <v>70</v>
      </c>
      <c r="J200" s="59"/>
      <c r="K200" s="11">
        <v>1</v>
      </c>
      <c r="L200" s="35"/>
      <c r="M200" s="36"/>
      <c r="N200" s="37">
        <f>IF(M200&gt;0,ROUND(L200/M200,4),0)</f>
        <v>0</v>
      </c>
      <c r="O200" s="38"/>
      <c r="P200" s="39"/>
      <c r="Q200" s="37">
        <f>ROUND(ROUND(N200,4)*(1-O200),4)</f>
        <v>0</v>
      </c>
      <c r="R200" s="37">
        <f>ROUND(ROUND(Q200,4)*(1+P200),4)</f>
        <v>0</v>
      </c>
      <c r="S200" s="37">
        <f>ROUND($I200*Q200,4)</f>
        <v>0</v>
      </c>
      <c r="T200" s="37">
        <f>ROUND($I200*R200,4)</f>
        <v>0</v>
      </c>
      <c r="U200" s="40"/>
      <c r="V200" s="40"/>
      <c r="W200" s="40"/>
      <c r="X200" s="40"/>
      <c r="Y200" s="41"/>
    </row>
    <row r="201" spans="1:25" x14ac:dyDescent="0.25">
      <c r="A201" s="55" t="s">
        <v>85</v>
      </c>
      <c r="B201" s="11">
        <v>189</v>
      </c>
      <c r="C201" s="32" t="s">
        <v>478</v>
      </c>
      <c r="D201" s="32" t="s">
        <v>142</v>
      </c>
      <c r="E201" s="32" t="s">
        <v>88</v>
      </c>
      <c r="F201" s="32" t="s">
        <v>479</v>
      </c>
      <c r="G201" s="32" t="s">
        <v>85</v>
      </c>
      <c r="H201" s="33" t="s">
        <v>90</v>
      </c>
      <c r="I201" s="34">
        <v>50</v>
      </c>
      <c r="J201" s="59"/>
      <c r="K201" s="11">
        <v>1</v>
      </c>
      <c r="L201" s="35"/>
      <c r="M201" s="36"/>
      <c r="N201" s="37">
        <f>IF(M201&gt;0,ROUND(L201/M201,4),0)</f>
        <v>0</v>
      </c>
      <c r="O201" s="38"/>
      <c r="P201" s="39"/>
      <c r="Q201" s="37">
        <f>ROUND(ROUND(N201,4)*(1-O201),4)</f>
        <v>0</v>
      </c>
      <c r="R201" s="37">
        <f>ROUND(ROUND(Q201,4)*(1+P201),4)</f>
        <v>0</v>
      </c>
      <c r="S201" s="37">
        <f>ROUND($I201*Q201,4)</f>
        <v>0</v>
      </c>
      <c r="T201" s="37">
        <f>ROUND($I201*R201,4)</f>
        <v>0</v>
      </c>
      <c r="U201" s="40"/>
      <c r="V201" s="40"/>
      <c r="W201" s="40"/>
      <c r="X201" s="40"/>
      <c r="Y201" s="41"/>
    </row>
    <row r="202" spans="1:25" x14ac:dyDescent="0.25">
      <c r="A202" s="55" t="s">
        <v>85</v>
      </c>
      <c r="B202" s="11">
        <v>190</v>
      </c>
      <c r="C202" s="32" t="s">
        <v>478</v>
      </c>
      <c r="D202" s="32" t="s">
        <v>140</v>
      </c>
      <c r="E202" s="32" t="s">
        <v>88</v>
      </c>
      <c r="F202" s="32" t="s">
        <v>479</v>
      </c>
      <c r="G202" s="32" t="s">
        <v>85</v>
      </c>
      <c r="H202" s="33" t="s">
        <v>90</v>
      </c>
      <c r="I202" s="34">
        <v>50</v>
      </c>
      <c r="J202" s="59"/>
      <c r="K202" s="11">
        <v>1</v>
      </c>
      <c r="L202" s="35"/>
      <c r="M202" s="36"/>
      <c r="N202" s="37">
        <f>IF(M202&gt;0,ROUND(L202/M202,4),0)</f>
        <v>0</v>
      </c>
      <c r="O202" s="38"/>
      <c r="P202" s="39"/>
      <c r="Q202" s="37">
        <f>ROUND(ROUND(N202,4)*(1-O202),4)</f>
        <v>0</v>
      </c>
      <c r="R202" s="37">
        <f>ROUND(ROUND(Q202,4)*(1+P202),4)</f>
        <v>0</v>
      </c>
      <c r="S202" s="37">
        <f>ROUND($I202*Q202,4)</f>
        <v>0</v>
      </c>
      <c r="T202" s="37">
        <f>ROUND($I202*R202,4)</f>
        <v>0</v>
      </c>
      <c r="U202" s="40"/>
      <c r="V202" s="40"/>
      <c r="W202" s="40"/>
      <c r="X202" s="40"/>
      <c r="Y202" s="41"/>
    </row>
    <row r="203" spans="1:25" x14ac:dyDescent="0.25">
      <c r="A203" s="55" t="s">
        <v>85</v>
      </c>
      <c r="B203" s="11">
        <v>191</v>
      </c>
      <c r="C203" s="32" t="s">
        <v>480</v>
      </c>
      <c r="D203" s="32" t="s">
        <v>481</v>
      </c>
      <c r="E203" s="32" t="s">
        <v>103</v>
      </c>
      <c r="F203" s="32" t="s">
        <v>482</v>
      </c>
      <c r="G203" s="32" t="s">
        <v>85</v>
      </c>
      <c r="H203" s="33" t="s">
        <v>90</v>
      </c>
      <c r="I203" s="34">
        <v>50</v>
      </c>
      <c r="J203" s="59"/>
      <c r="K203" s="11">
        <v>1</v>
      </c>
      <c r="L203" s="35"/>
      <c r="M203" s="36"/>
      <c r="N203" s="37">
        <f>IF(M203&gt;0,ROUND(L203/M203,4),0)</f>
        <v>0</v>
      </c>
      <c r="O203" s="38"/>
      <c r="P203" s="39"/>
      <c r="Q203" s="37">
        <f>ROUND(ROUND(N203,4)*(1-O203),4)</f>
        <v>0</v>
      </c>
      <c r="R203" s="37">
        <f>ROUND(ROUND(Q203,4)*(1+P203),4)</f>
        <v>0</v>
      </c>
      <c r="S203" s="37">
        <f>ROUND($I203*Q203,4)</f>
        <v>0</v>
      </c>
      <c r="T203" s="37">
        <f>ROUND($I203*R203,4)</f>
        <v>0</v>
      </c>
      <c r="U203" s="40"/>
      <c r="V203" s="40"/>
      <c r="W203" s="40"/>
      <c r="X203" s="40"/>
      <c r="Y203" s="41"/>
    </row>
    <row r="204" spans="1:25" x14ac:dyDescent="0.25">
      <c r="A204" s="55" t="s">
        <v>85</v>
      </c>
      <c r="B204" s="11">
        <v>192</v>
      </c>
      <c r="C204" s="32" t="s">
        <v>483</v>
      </c>
      <c r="D204" s="32" t="s">
        <v>484</v>
      </c>
      <c r="E204" s="32" t="s">
        <v>88</v>
      </c>
      <c r="F204" s="32" t="s">
        <v>485</v>
      </c>
      <c r="G204" s="32" t="s">
        <v>85</v>
      </c>
      <c r="H204" s="33" t="s">
        <v>90</v>
      </c>
      <c r="I204" s="34">
        <v>300</v>
      </c>
      <c r="J204" s="59"/>
      <c r="K204" s="11">
        <v>1</v>
      </c>
      <c r="L204" s="35"/>
      <c r="M204" s="36"/>
      <c r="N204" s="37">
        <f>IF(M204&gt;0,ROUND(L204/M204,4),0)</f>
        <v>0</v>
      </c>
      <c r="O204" s="38"/>
      <c r="P204" s="39"/>
      <c r="Q204" s="37">
        <f>ROUND(ROUND(N204,4)*(1-O204),4)</f>
        <v>0</v>
      </c>
      <c r="R204" s="37">
        <f>ROUND(ROUND(Q204,4)*(1+P204),4)</f>
        <v>0</v>
      </c>
      <c r="S204" s="37">
        <f>ROUND($I204*Q204,4)</f>
        <v>0</v>
      </c>
      <c r="T204" s="37">
        <f>ROUND($I204*R204,4)</f>
        <v>0</v>
      </c>
      <c r="U204" s="40"/>
      <c r="V204" s="40"/>
      <c r="W204" s="40"/>
      <c r="X204" s="40"/>
      <c r="Y204" s="41"/>
    </row>
    <row r="205" spans="1:25" x14ac:dyDescent="0.25">
      <c r="A205" s="55" t="s">
        <v>85</v>
      </c>
      <c r="B205" s="11">
        <v>193</v>
      </c>
      <c r="C205" s="32" t="s">
        <v>483</v>
      </c>
      <c r="D205" s="32" t="s">
        <v>201</v>
      </c>
      <c r="E205" s="32" t="s">
        <v>88</v>
      </c>
      <c r="F205" s="32" t="s">
        <v>485</v>
      </c>
      <c r="G205" s="32" t="s">
        <v>85</v>
      </c>
      <c r="H205" s="33" t="s">
        <v>90</v>
      </c>
      <c r="I205" s="34">
        <v>28</v>
      </c>
      <c r="J205" s="59"/>
      <c r="K205" s="11">
        <v>1</v>
      </c>
      <c r="L205" s="35"/>
      <c r="M205" s="36"/>
      <c r="N205" s="37">
        <f>IF(M205&gt;0,ROUND(L205/M205,4),0)</f>
        <v>0</v>
      </c>
      <c r="O205" s="38"/>
      <c r="P205" s="39"/>
      <c r="Q205" s="37">
        <f>ROUND(ROUND(N205,4)*(1-O205),4)</f>
        <v>0</v>
      </c>
      <c r="R205" s="37">
        <f>ROUND(ROUND(Q205,4)*(1+P205),4)</f>
        <v>0</v>
      </c>
      <c r="S205" s="37">
        <f>ROUND($I205*Q205,4)</f>
        <v>0</v>
      </c>
      <c r="T205" s="37">
        <f>ROUND($I205*R205,4)</f>
        <v>0</v>
      </c>
      <c r="U205" s="40"/>
      <c r="V205" s="40"/>
      <c r="W205" s="40"/>
      <c r="X205" s="40"/>
      <c r="Y205" s="41"/>
    </row>
    <row r="206" spans="1:25" x14ac:dyDescent="0.25">
      <c r="A206" s="55" t="s">
        <v>85</v>
      </c>
      <c r="B206" s="11">
        <v>194</v>
      </c>
      <c r="C206" s="32" t="s">
        <v>486</v>
      </c>
      <c r="D206" s="32" t="s">
        <v>487</v>
      </c>
      <c r="E206" s="32" t="s">
        <v>116</v>
      </c>
      <c r="F206" s="32" t="s">
        <v>488</v>
      </c>
      <c r="G206" s="32" t="s">
        <v>85</v>
      </c>
      <c r="H206" s="33" t="s">
        <v>90</v>
      </c>
      <c r="I206" s="34">
        <v>30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x14ac:dyDescent="0.25">
      <c r="A207" s="55" t="s">
        <v>85</v>
      </c>
      <c r="B207" s="11">
        <v>195</v>
      </c>
      <c r="C207" s="32" t="s">
        <v>486</v>
      </c>
      <c r="D207" s="32" t="s">
        <v>489</v>
      </c>
      <c r="E207" s="32" t="s">
        <v>116</v>
      </c>
      <c r="F207" s="32" t="s">
        <v>488</v>
      </c>
      <c r="G207" s="32" t="s">
        <v>85</v>
      </c>
      <c r="H207" s="33" t="s">
        <v>90</v>
      </c>
      <c r="I207" s="34">
        <v>250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x14ac:dyDescent="0.25">
      <c r="A208" s="55" t="s">
        <v>85</v>
      </c>
      <c r="B208" s="11">
        <v>196</v>
      </c>
      <c r="C208" s="32" t="s">
        <v>486</v>
      </c>
      <c r="D208" s="32" t="s">
        <v>490</v>
      </c>
      <c r="E208" s="32" t="s">
        <v>116</v>
      </c>
      <c r="F208" s="32" t="s">
        <v>488</v>
      </c>
      <c r="G208" s="32" t="s">
        <v>85</v>
      </c>
      <c r="H208" s="33" t="s">
        <v>90</v>
      </c>
      <c r="I208" s="34">
        <v>100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ht="25.5" x14ac:dyDescent="0.25">
      <c r="A209" s="55" t="s">
        <v>85</v>
      </c>
      <c r="B209" s="11">
        <v>197</v>
      </c>
      <c r="C209" s="32" t="s">
        <v>491</v>
      </c>
      <c r="D209" s="32" t="s">
        <v>492</v>
      </c>
      <c r="E209" s="32" t="s">
        <v>493</v>
      </c>
      <c r="F209" s="32" t="s">
        <v>494</v>
      </c>
      <c r="G209" s="32" t="s">
        <v>85</v>
      </c>
      <c r="H209" s="33" t="s">
        <v>90</v>
      </c>
      <c r="I209" s="34">
        <v>150</v>
      </c>
      <c r="J209" s="59"/>
      <c r="K209" s="11">
        <v>1</v>
      </c>
      <c r="L209" s="35"/>
      <c r="M209" s="36"/>
      <c r="N209" s="37">
        <f>IF(M209&gt;0,ROUND(L209/M209,4),0)</f>
        <v>0</v>
      </c>
      <c r="O209" s="38"/>
      <c r="P209" s="39"/>
      <c r="Q209" s="37">
        <f>ROUND(ROUND(N209,4)*(1-O209),4)</f>
        <v>0</v>
      </c>
      <c r="R209" s="37">
        <f>ROUND(ROUND(Q209,4)*(1+P209),4)</f>
        <v>0</v>
      </c>
      <c r="S209" s="37">
        <f>ROUND($I209*Q209,4)</f>
        <v>0</v>
      </c>
      <c r="T209" s="37">
        <f>ROUND($I209*R209,4)</f>
        <v>0</v>
      </c>
      <c r="U209" s="40"/>
      <c r="V209" s="40"/>
      <c r="W209" s="40"/>
      <c r="X209" s="40"/>
      <c r="Y209" s="41"/>
    </row>
    <row r="210" spans="1:25" ht="25.5" x14ac:dyDescent="0.25">
      <c r="A210" s="55" t="s">
        <v>85</v>
      </c>
      <c r="B210" s="11">
        <v>198</v>
      </c>
      <c r="C210" s="32" t="s">
        <v>491</v>
      </c>
      <c r="D210" s="32" t="s">
        <v>495</v>
      </c>
      <c r="E210" s="32" t="s">
        <v>493</v>
      </c>
      <c r="F210" s="32" t="s">
        <v>494</v>
      </c>
      <c r="G210" s="32" t="s">
        <v>85</v>
      </c>
      <c r="H210" s="33" t="s">
        <v>90</v>
      </c>
      <c r="I210" s="34">
        <v>80</v>
      </c>
      <c r="J210" s="59"/>
      <c r="K210" s="11">
        <v>1</v>
      </c>
      <c r="L210" s="35"/>
      <c r="M210" s="36"/>
      <c r="N210" s="37">
        <f>IF(M210&gt;0,ROUND(L210/M210,4),0)</f>
        <v>0</v>
      </c>
      <c r="O210" s="38"/>
      <c r="P210" s="39"/>
      <c r="Q210" s="37">
        <f>ROUND(ROUND(N210,4)*(1-O210),4)</f>
        <v>0</v>
      </c>
      <c r="R210" s="37">
        <f>ROUND(ROUND(Q210,4)*(1+P210),4)</f>
        <v>0</v>
      </c>
      <c r="S210" s="37">
        <f>ROUND($I210*Q210,4)</f>
        <v>0</v>
      </c>
      <c r="T210" s="37">
        <f>ROUND($I210*R210,4)</f>
        <v>0</v>
      </c>
      <c r="U210" s="40"/>
      <c r="V210" s="40"/>
      <c r="W210" s="40"/>
      <c r="X210" s="40"/>
      <c r="Y210" s="41"/>
    </row>
    <row r="211" spans="1:25" ht="25.5" x14ac:dyDescent="0.25">
      <c r="A211" s="55" t="s">
        <v>85</v>
      </c>
      <c r="B211" s="11">
        <v>199</v>
      </c>
      <c r="C211" s="32" t="s">
        <v>491</v>
      </c>
      <c r="D211" s="32" t="s">
        <v>496</v>
      </c>
      <c r="E211" s="32" t="s">
        <v>493</v>
      </c>
      <c r="F211" s="32" t="s">
        <v>494</v>
      </c>
      <c r="G211" s="32" t="s">
        <v>85</v>
      </c>
      <c r="H211" s="33" t="s">
        <v>90</v>
      </c>
      <c r="I211" s="34">
        <v>30</v>
      </c>
      <c r="J211" s="59"/>
      <c r="K211" s="11">
        <v>1</v>
      </c>
      <c r="L211" s="35"/>
      <c r="M211" s="36"/>
      <c r="N211" s="37">
        <f>IF(M211&gt;0,ROUND(L211/M211,4),0)</f>
        <v>0</v>
      </c>
      <c r="O211" s="38"/>
      <c r="P211" s="39"/>
      <c r="Q211" s="37">
        <f>ROUND(ROUND(N211,4)*(1-O211),4)</f>
        <v>0</v>
      </c>
      <c r="R211" s="37">
        <f>ROUND(ROUND(Q211,4)*(1+P211),4)</f>
        <v>0</v>
      </c>
      <c r="S211" s="37">
        <f>ROUND($I211*Q211,4)</f>
        <v>0</v>
      </c>
      <c r="T211" s="37">
        <f>ROUND($I211*R211,4)</f>
        <v>0</v>
      </c>
      <c r="U211" s="40"/>
      <c r="V211" s="40"/>
      <c r="W211" s="40"/>
      <c r="X211" s="40"/>
      <c r="Y211" s="41"/>
    </row>
    <row r="212" spans="1:25" ht="25.5" x14ac:dyDescent="0.25">
      <c r="A212" s="55" t="s">
        <v>85</v>
      </c>
      <c r="B212" s="11">
        <v>200</v>
      </c>
      <c r="C212" s="32" t="s">
        <v>491</v>
      </c>
      <c r="D212" s="32" t="s">
        <v>497</v>
      </c>
      <c r="E212" s="32" t="s">
        <v>493</v>
      </c>
      <c r="F212" s="32" t="s">
        <v>494</v>
      </c>
      <c r="G212" s="32" t="s">
        <v>85</v>
      </c>
      <c r="H212" s="33" t="s">
        <v>90</v>
      </c>
      <c r="I212" s="34">
        <v>10</v>
      </c>
      <c r="J212" s="59"/>
      <c r="K212" s="11">
        <v>1</v>
      </c>
      <c r="L212" s="35"/>
      <c r="M212" s="36"/>
      <c r="N212" s="37">
        <f>IF(M212&gt;0,ROUND(L212/M212,4),0)</f>
        <v>0</v>
      </c>
      <c r="O212" s="38"/>
      <c r="P212" s="39"/>
      <c r="Q212" s="37">
        <f>ROUND(ROUND(N212,4)*(1-O212),4)</f>
        <v>0</v>
      </c>
      <c r="R212" s="37">
        <f>ROUND(ROUND(Q212,4)*(1+P212),4)</f>
        <v>0</v>
      </c>
      <c r="S212" s="37">
        <f>ROUND($I212*Q212,4)</f>
        <v>0</v>
      </c>
      <c r="T212" s="37">
        <f>ROUND($I212*R212,4)</f>
        <v>0</v>
      </c>
      <c r="U212" s="40"/>
      <c r="V212" s="40"/>
      <c r="W212" s="40"/>
      <c r="X212" s="40"/>
      <c r="Y212" s="41"/>
    </row>
    <row r="213" spans="1:25" ht="25.5" x14ac:dyDescent="0.25">
      <c r="A213" s="55" t="s">
        <v>85</v>
      </c>
      <c r="B213" s="11">
        <v>201</v>
      </c>
      <c r="C213" s="32" t="s">
        <v>491</v>
      </c>
      <c r="D213" s="32" t="s">
        <v>498</v>
      </c>
      <c r="E213" s="32" t="s">
        <v>493</v>
      </c>
      <c r="F213" s="32" t="s">
        <v>494</v>
      </c>
      <c r="G213" s="32" t="s">
        <v>85</v>
      </c>
      <c r="H213" s="33" t="s">
        <v>90</v>
      </c>
      <c r="I213" s="34">
        <v>3200</v>
      </c>
      <c r="J213" s="59"/>
      <c r="K213" s="11">
        <v>1</v>
      </c>
      <c r="L213" s="35"/>
      <c r="M213" s="36"/>
      <c r="N213" s="37">
        <f>IF(M213&gt;0,ROUND(L213/M213,4),0)</f>
        <v>0</v>
      </c>
      <c r="O213" s="38"/>
      <c r="P213" s="39"/>
      <c r="Q213" s="37">
        <f>ROUND(ROUND(N213,4)*(1-O213),4)</f>
        <v>0</v>
      </c>
      <c r="R213" s="37">
        <f>ROUND(ROUND(Q213,4)*(1+P213),4)</f>
        <v>0</v>
      </c>
      <c r="S213" s="37">
        <f>ROUND($I213*Q213,4)</f>
        <v>0</v>
      </c>
      <c r="T213" s="37">
        <f>ROUND($I213*R213,4)</f>
        <v>0</v>
      </c>
      <c r="U213" s="40"/>
      <c r="V213" s="40"/>
      <c r="W213" s="40"/>
      <c r="X213" s="40"/>
      <c r="Y213" s="41"/>
    </row>
    <row r="214" spans="1:25" ht="25.5" x14ac:dyDescent="0.25">
      <c r="A214" s="55" t="s">
        <v>85</v>
      </c>
      <c r="B214" s="11">
        <v>202</v>
      </c>
      <c r="C214" s="32" t="s">
        <v>491</v>
      </c>
      <c r="D214" s="32" t="s">
        <v>499</v>
      </c>
      <c r="E214" s="32" t="s">
        <v>493</v>
      </c>
      <c r="F214" s="32" t="s">
        <v>494</v>
      </c>
      <c r="G214" s="32" t="s">
        <v>85</v>
      </c>
      <c r="H214" s="33" t="s">
        <v>90</v>
      </c>
      <c r="I214" s="34">
        <v>2000</v>
      </c>
      <c r="J214" s="59"/>
      <c r="K214" s="11">
        <v>1</v>
      </c>
      <c r="L214" s="35"/>
      <c r="M214" s="36"/>
      <c r="N214" s="37">
        <f>IF(M214&gt;0,ROUND(L214/M214,4),0)</f>
        <v>0</v>
      </c>
      <c r="O214" s="38"/>
      <c r="P214" s="39"/>
      <c r="Q214" s="37">
        <f>ROUND(ROUND(N214,4)*(1-O214),4)</f>
        <v>0</v>
      </c>
      <c r="R214" s="37">
        <f>ROUND(ROUND(Q214,4)*(1+P214),4)</f>
        <v>0</v>
      </c>
      <c r="S214" s="37">
        <f>ROUND($I214*Q214,4)</f>
        <v>0</v>
      </c>
      <c r="T214" s="37">
        <f>ROUND($I214*R214,4)</f>
        <v>0</v>
      </c>
      <c r="U214" s="40"/>
      <c r="V214" s="40"/>
      <c r="W214" s="40"/>
      <c r="X214" s="40"/>
      <c r="Y214" s="41"/>
    </row>
    <row r="215" spans="1:25" ht="25.5" x14ac:dyDescent="0.25">
      <c r="A215" s="55" t="s">
        <v>85</v>
      </c>
      <c r="B215" s="11">
        <v>203</v>
      </c>
      <c r="C215" s="32" t="s">
        <v>500</v>
      </c>
      <c r="D215" s="32" t="s">
        <v>501</v>
      </c>
      <c r="E215" s="32" t="s">
        <v>493</v>
      </c>
      <c r="F215" s="32" t="s">
        <v>502</v>
      </c>
      <c r="G215" s="32" t="s">
        <v>85</v>
      </c>
      <c r="H215" s="33" t="s">
        <v>90</v>
      </c>
      <c r="I215" s="34">
        <v>18000</v>
      </c>
      <c r="J215" s="59"/>
      <c r="K215" s="11">
        <v>1</v>
      </c>
      <c r="L215" s="35"/>
      <c r="M215" s="36"/>
      <c r="N215" s="37">
        <f>IF(M215&gt;0,ROUND(L215/M215,4),0)</f>
        <v>0</v>
      </c>
      <c r="O215" s="38"/>
      <c r="P215" s="39"/>
      <c r="Q215" s="37">
        <f>ROUND(ROUND(N215,4)*(1-O215),4)</f>
        <v>0</v>
      </c>
      <c r="R215" s="37">
        <f>ROUND(ROUND(Q215,4)*(1+P215),4)</f>
        <v>0</v>
      </c>
      <c r="S215" s="37">
        <f>ROUND($I215*Q215,4)</f>
        <v>0</v>
      </c>
      <c r="T215" s="37">
        <f>ROUND($I215*R215,4)</f>
        <v>0</v>
      </c>
      <c r="U215" s="40"/>
      <c r="V215" s="40"/>
      <c r="W215" s="40"/>
      <c r="X215" s="40"/>
      <c r="Y215" s="41"/>
    </row>
    <row r="216" spans="1:25" ht="25.5" x14ac:dyDescent="0.25">
      <c r="A216" s="55" t="s">
        <v>85</v>
      </c>
      <c r="B216" s="11">
        <v>204</v>
      </c>
      <c r="C216" s="32" t="s">
        <v>503</v>
      </c>
      <c r="D216" s="32" t="s">
        <v>504</v>
      </c>
      <c r="E216" s="32" t="s">
        <v>96</v>
      </c>
      <c r="F216" s="32" t="s">
        <v>505</v>
      </c>
      <c r="G216" s="32" t="s">
        <v>85</v>
      </c>
      <c r="H216" s="33" t="s">
        <v>90</v>
      </c>
      <c r="I216" s="34">
        <v>6</v>
      </c>
      <c r="J216" s="59"/>
      <c r="K216" s="11">
        <v>1</v>
      </c>
      <c r="L216" s="35"/>
      <c r="M216" s="36"/>
      <c r="N216" s="37">
        <f>IF(M216&gt;0,ROUND(L216/M216,4),0)</f>
        <v>0</v>
      </c>
      <c r="O216" s="38"/>
      <c r="P216" s="39"/>
      <c r="Q216" s="37">
        <f>ROUND(ROUND(N216,4)*(1-O216),4)</f>
        <v>0</v>
      </c>
      <c r="R216" s="37">
        <f>ROUND(ROUND(Q216,4)*(1+P216),4)</f>
        <v>0</v>
      </c>
      <c r="S216" s="37">
        <f>ROUND($I216*Q216,4)</f>
        <v>0</v>
      </c>
      <c r="T216" s="37">
        <f>ROUND($I216*R216,4)</f>
        <v>0</v>
      </c>
      <c r="U216" s="40"/>
      <c r="V216" s="40"/>
      <c r="W216" s="40"/>
      <c r="X216" s="40"/>
      <c r="Y216" s="41"/>
    </row>
    <row r="217" spans="1:25" x14ac:dyDescent="0.25">
      <c r="A217" s="55" t="s">
        <v>85</v>
      </c>
      <c r="B217" s="11">
        <v>205</v>
      </c>
      <c r="C217" s="32" t="s">
        <v>506</v>
      </c>
      <c r="D217" s="32" t="s">
        <v>258</v>
      </c>
      <c r="E217" s="32" t="s">
        <v>88</v>
      </c>
      <c r="F217" s="32" t="s">
        <v>507</v>
      </c>
      <c r="G217" s="32" t="s">
        <v>85</v>
      </c>
      <c r="H217" s="33" t="s">
        <v>90</v>
      </c>
      <c r="I217" s="34">
        <v>28</v>
      </c>
      <c r="J217" s="59"/>
      <c r="K217" s="11">
        <v>1</v>
      </c>
      <c r="L217" s="35"/>
      <c r="M217" s="36"/>
      <c r="N217" s="37">
        <f>IF(M217&gt;0,ROUND(L217/M217,4),0)</f>
        <v>0</v>
      </c>
      <c r="O217" s="38"/>
      <c r="P217" s="39"/>
      <c r="Q217" s="37">
        <f>ROUND(ROUND(N217,4)*(1-O217),4)</f>
        <v>0</v>
      </c>
      <c r="R217" s="37">
        <f>ROUND(ROUND(Q217,4)*(1+P217),4)</f>
        <v>0</v>
      </c>
      <c r="S217" s="37">
        <f>ROUND($I217*Q217,4)</f>
        <v>0</v>
      </c>
      <c r="T217" s="37">
        <f>ROUND($I217*R217,4)</f>
        <v>0</v>
      </c>
      <c r="U217" s="40"/>
      <c r="V217" s="40"/>
      <c r="W217" s="40"/>
      <c r="X217" s="40"/>
      <c r="Y217" s="41"/>
    </row>
    <row r="218" spans="1:25" x14ac:dyDescent="0.25">
      <c r="A218" s="55" t="s">
        <v>85</v>
      </c>
      <c r="B218" s="11">
        <v>206</v>
      </c>
      <c r="C218" s="32" t="s">
        <v>508</v>
      </c>
      <c r="D218" s="32" t="s">
        <v>140</v>
      </c>
      <c r="E218" s="32" t="s">
        <v>88</v>
      </c>
      <c r="F218" s="32" t="s">
        <v>509</v>
      </c>
      <c r="G218" s="32" t="s">
        <v>85</v>
      </c>
      <c r="H218" s="33" t="s">
        <v>90</v>
      </c>
      <c r="I218" s="34">
        <v>500</v>
      </c>
      <c r="J218" s="59"/>
      <c r="K218" s="11">
        <v>1</v>
      </c>
      <c r="L218" s="35"/>
      <c r="M218" s="36"/>
      <c r="N218" s="37">
        <f>IF(M218&gt;0,ROUND(L218/M218,4),0)</f>
        <v>0</v>
      </c>
      <c r="O218" s="38"/>
      <c r="P218" s="39"/>
      <c r="Q218" s="37">
        <f>ROUND(ROUND(N218,4)*(1-O218),4)</f>
        <v>0</v>
      </c>
      <c r="R218" s="37">
        <f>ROUND(ROUND(Q218,4)*(1+P218),4)</f>
        <v>0</v>
      </c>
      <c r="S218" s="37">
        <f>ROUND($I218*Q218,4)</f>
        <v>0</v>
      </c>
      <c r="T218" s="37">
        <f>ROUND($I218*R218,4)</f>
        <v>0</v>
      </c>
      <c r="U218" s="40"/>
      <c r="V218" s="40"/>
      <c r="W218" s="40"/>
      <c r="X218" s="40"/>
      <c r="Y218" s="41"/>
    </row>
    <row r="219" spans="1:25" ht="25.5" x14ac:dyDescent="0.25">
      <c r="A219" s="55" t="s">
        <v>85</v>
      </c>
      <c r="B219" s="11">
        <v>207</v>
      </c>
      <c r="C219" s="32" t="s">
        <v>510</v>
      </c>
      <c r="D219" s="32" t="s">
        <v>511</v>
      </c>
      <c r="E219" s="32" t="s">
        <v>96</v>
      </c>
      <c r="F219" s="32" t="s">
        <v>512</v>
      </c>
      <c r="G219" s="32" t="s">
        <v>85</v>
      </c>
      <c r="H219" s="33" t="s">
        <v>90</v>
      </c>
      <c r="I219" s="34">
        <v>3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ht="25.5" x14ac:dyDescent="0.25">
      <c r="A220" s="55" t="s">
        <v>85</v>
      </c>
      <c r="B220" s="11">
        <v>208</v>
      </c>
      <c r="C220" s="32" t="s">
        <v>510</v>
      </c>
      <c r="D220" s="32" t="s">
        <v>511</v>
      </c>
      <c r="E220" s="32" t="s">
        <v>96</v>
      </c>
      <c r="F220" s="32" t="s">
        <v>513</v>
      </c>
      <c r="G220" s="32" t="s">
        <v>85</v>
      </c>
      <c r="H220" s="33" t="s">
        <v>90</v>
      </c>
      <c r="I220" s="34">
        <v>3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x14ac:dyDescent="0.25">
      <c r="A221" s="55" t="s">
        <v>85</v>
      </c>
      <c r="B221" s="11">
        <v>209</v>
      </c>
      <c r="C221" s="32" t="s">
        <v>514</v>
      </c>
      <c r="D221" s="32" t="s">
        <v>515</v>
      </c>
      <c r="E221" s="32" t="s">
        <v>88</v>
      </c>
      <c r="F221" s="32" t="s">
        <v>516</v>
      </c>
      <c r="G221" s="32" t="s">
        <v>85</v>
      </c>
      <c r="H221" s="33" t="s">
        <v>90</v>
      </c>
      <c r="I221" s="34">
        <v>28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ht="25.5" x14ac:dyDescent="0.25">
      <c r="A222" s="55" t="s">
        <v>85</v>
      </c>
      <c r="B222" s="11">
        <v>210</v>
      </c>
      <c r="C222" s="32" t="s">
        <v>517</v>
      </c>
      <c r="D222" s="32" t="s">
        <v>518</v>
      </c>
      <c r="E222" s="32" t="s">
        <v>241</v>
      </c>
      <c r="F222" s="32" t="s">
        <v>519</v>
      </c>
      <c r="G222" s="32" t="s">
        <v>85</v>
      </c>
      <c r="H222" s="33" t="s">
        <v>90</v>
      </c>
      <c r="I222" s="34">
        <v>5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x14ac:dyDescent="0.25">
      <c r="A223" s="55" t="s">
        <v>85</v>
      </c>
      <c r="B223" s="11">
        <v>211</v>
      </c>
      <c r="C223" s="32" t="s">
        <v>517</v>
      </c>
      <c r="D223" s="32" t="s">
        <v>520</v>
      </c>
      <c r="E223" s="32" t="s">
        <v>120</v>
      </c>
      <c r="F223" s="32" t="s">
        <v>519</v>
      </c>
      <c r="G223" s="32" t="s">
        <v>85</v>
      </c>
      <c r="H223" s="33" t="s">
        <v>90</v>
      </c>
      <c r="I223" s="34">
        <v>15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ht="25.5" x14ac:dyDescent="0.25">
      <c r="A224" s="55" t="s">
        <v>85</v>
      </c>
      <c r="B224" s="11">
        <v>212</v>
      </c>
      <c r="C224" s="32" t="s">
        <v>517</v>
      </c>
      <c r="D224" s="32" t="s">
        <v>521</v>
      </c>
      <c r="E224" s="32" t="s">
        <v>522</v>
      </c>
      <c r="F224" s="32" t="s">
        <v>519</v>
      </c>
      <c r="G224" s="32" t="s">
        <v>85</v>
      </c>
      <c r="H224" s="33" t="s">
        <v>90</v>
      </c>
      <c r="I224" s="34">
        <v>50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x14ac:dyDescent="0.25">
      <c r="A225" s="55" t="s">
        <v>85</v>
      </c>
      <c r="B225" s="11">
        <v>213</v>
      </c>
      <c r="C225" s="32" t="s">
        <v>517</v>
      </c>
      <c r="D225" s="32" t="s">
        <v>523</v>
      </c>
      <c r="E225" s="32" t="s">
        <v>88</v>
      </c>
      <c r="F225" s="32" t="s">
        <v>524</v>
      </c>
      <c r="G225" s="32" t="s">
        <v>85</v>
      </c>
      <c r="H225" s="33" t="s">
        <v>90</v>
      </c>
      <c r="I225" s="34">
        <v>30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x14ac:dyDescent="0.25">
      <c r="A226" s="55" t="s">
        <v>85</v>
      </c>
      <c r="B226" s="11">
        <v>214</v>
      </c>
      <c r="C226" s="32" t="s">
        <v>517</v>
      </c>
      <c r="D226" s="32" t="s">
        <v>525</v>
      </c>
      <c r="E226" s="32" t="s">
        <v>103</v>
      </c>
      <c r="F226" s="32" t="s">
        <v>524</v>
      </c>
      <c r="G226" s="32" t="s">
        <v>85</v>
      </c>
      <c r="H226" s="33" t="s">
        <v>90</v>
      </c>
      <c r="I226" s="34">
        <v>4500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x14ac:dyDescent="0.25">
      <c r="A227" s="55" t="s">
        <v>85</v>
      </c>
      <c r="B227" s="11">
        <v>215</v>
      </c>
      <c r="C227" s="32" t="s">
        <v>517</v>
      </c>
      <c r="D227" s="32" t="s">
        <v>526</v>
      </c>
      <c r="E227" s="32" t="s">
        <v>527</v>
      </c>
      <c r="F227" s="32" t="s">
        <v>524</v>
      </c>
      <c r="G227" s="32" t="s">
        <v>85</v>
      </c>
      <c r="H227" s="33" t="s">
        <v>90</v>
      </c>
      <c r="I227" s="34">
        <v>400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x14ac:dyDescent="0.25">
      <c r="A228" s="55" t="s">
        <v>85</v>
      </c>
      <c r="B228" s="11">
        <v>216</v>
      </c>
      <c r="C228" s="32" t="s">
        <v>517</v>
      </c>
      <c r="D228" s="32" t="s">
        <v>528</v>
      </c>
      <c r="E228" s="32" t="s">
        <v>527</v>
      </c>
      <c r="F228" s="32" t="s">
        <v>524</v>
      </c>
      <c r="G228" s="32" t="s">
        <v>85</v>
      </c>
      <c r="H228" s="33" t="s">
        <v>90</v>
      </c>
      <c r="I228" s="34">
        <v>200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ht="38.25" x14ac:dyDescent="0.25">
      <c r="A229" s="55" t="s">
        <v>85</v>
      </c>
      <c r="B229" s="11">
        <v>217</v>
      </c>
      <c r="C229" s="32" t="s">
        <v>529</v>
      </c>
      <c r="D229" s="32" t="s">
        <v>530</v>
      </c>
      <c r="E229" s="32" t="s">
        <v>241</v>
      </c>
      <c r="F229" s="32" t="s">
        <v>531</v>
      </c>
      <c r="G229" s="32" t="s">
        <v>85</v>
      </c>
      <c r="H229" s="33" t="s">
        <v>90</v>
      </c>
      <c r="I229" s="34">
        <v>350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ht="25.5" x14ac:dyDescent="0.25">
      <c r="A230" s="55" t="s">
        <v>85</v>
      </c>
      <c r="B230" s="11">
        <v>218</v>
      </c>
      <c r="C230" s="32" t="s">
        <v>529</v>
      </c>
      <c r="D230" s="32" t="s">
        <v>532</v>
      </c>
      <c r="E230" s="32" t="s">
        <v>120</v>
      </c>
      <c r="F230" s="32" t="s">
        <v>531</v>
      </c>
      <c r="G230" s="32" t="s">
        <v>85</v>
      </c>
      <c r="H230" s="33" t="s">
        <v>90</v>
      </c>
      <c r="I230" s="34">
        <v>80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ht="25.5" x14ac:dyDescent="0.25">
      <c r="A231" s="55" t="s">
        <v>85</v>
      </c>
      <c r="B231" s="11">
        <v>219</v>
      </c>
      <c r="C231" s="32" t="s">
        <v>533</v>
      </c>
      <c r="D231" s="32" t="s">
        <v>534</v>
      </c>
      <c r="E231" s="32" t="s">
        <v>120</v>
      </c>
      <c r="F231" s="32" t="s">
        <v>531</v>
      </c>
      <c r="G231" s="32" t="s">
        <v>85</v>
      </c>
      <c r="H231" s="33" t="s">
        <v>90</v>
      </c>
      <c r="I231" s="34">
        <v>2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ht="25.5" x14ac:dyDescent="0.25">
      <c r="A232" s="55" t="s">
        <v>85</v>
      </c>
      <c r="B232" s="11">
        <v>220</v>
      </c>
      <c r="C232" s="32" t="s">
        <v>533</v>
      </c>
      <c r="D232" s="32" t="s">
        <v>535</v>
      </c>
      <c r="E232" s="32" t="s">
        <v>536</v>
      </c>
      <c r="F232" s="32" t="s">
        <v>531</v>
      </c>
      <c r="G232" s="32" t="s">
        <v>85</v>
      </c>
      <c r="H232" s="33" t="s">
        <v>90</v>
      </c>
      <c r="I232" s="34">
        <v>5</v>
      </c>
      <c r="J232" s="59"/>
      <c r="K232" s="11">
        <v>1</v>
      </c>
      <c r="L232" s="35"/>
      <c r="M232" s="36"/>
      <c r="N232" s="37">
        <f>IF(M232&gt;0,ROUND(L232/M232,4),0)</f>
        <v>0</v>
      </c>
      <c r="O232" s="38"/>
      <c r="P232" s="39"/>
      <c r="Q232" s="37">
        <f>ROUND(ROUND(N232,4)*(1-O232),4)</f>
        <v>0</v>
      </c>
      <c r="R232" s="37">
        <f>ROUND(ROUND(Q232,4)*(1+P232),4)</f>
        <v>0</v>
      </c>
      <c r="S232" s="37">
        <f>ROUND($I232*Q232,4)</f>
        <v>0</v>
      </c>
      <c r="T232" s="37">
        <f>ROUND($I232*R232,4)</f>
        <v>0</v>
      </c>
      <c r="U232" s="40"/>
      <c r="V232" s="40"/>
      <c r="W232" s="40"/>
      <c r="X232" s="40"/>
      <c r="Y232" s="41"/>
    </row>
    <row r="233" spans="1:25" ht="25.5" x14ac:dyDescent="0.25">
      <c r="A233" s="55" t="s">
        <v>85</v>
      </c>
      <c r="B233" s="11">
        <v>221</v>
      </c>
      <c r="C233" s="32" t="s">
        <v>537</v>
      </c>
      <c r="D233" s="32" t="s">
        <v>538</v>
      </c>
      <c r="E233" s="32" t="s">
        <v>163</v>
      </c>
      <c r="F233" s="32" t="s">
        <v>539</v>
      </c>
      <c r="G233" s="32" t="s">
        <v>85</v>
      </c>
      <c r="H233" s="33" t="s">
        <v>90</v>
      </c>
      <c r="I233" s="34">
        <v>200</v>
      </c>
      <c r="J233" s="59"/>
      <c r="K233" s="11">
        <v>1</v>
      </c>
      <c r="L233" s="35"/>
      <c r="M233" s="36"/>
      <c r="N233" s="37">
        <f>IF(M233&gt;0,ROUND(L233/M233,4),0)</f>
        <v>0</v>
      </c>
      <c r="O233" s="38"/>
      <c r="P233" s="39"/>
      <c r="Q233" s="37">
        <f>ROUND(ROUND(N233,4)*(1-O233),4)</f>
        <v>0</v>
      </c>
      <c r="R233" s="37">
        <f>ROUND(ROUND(Q233,4)*(1+P233),4)</f>
        <v>0</v>
      </c>
      <c r="S233" s="37">
        <f>ROUND($I233*Q233,4)</f>
        <v>0</v>
      </c>
      <c r="T233" s="37">
        <f>ROUND($I233*R233,4)</f>
        <v>0</v>
      </c>
      <c r="U233" s="40"/>
      <c r="V233" s="40"/>
      <c r="W233" s="40"/>
      <c r="X233" s="40"/>
      <c r="Y233" s="41"/>
    </row>
    <row r="234" spans="1:25" x14ac:dyDescent="0.25">
      <c r="A234" s="55" t="s">
        <v>85</v>
      </c>
      <c r="B234" s="11">
        <v>222</v>
      </c>
      <c r="C234" s="32" t="s">
        <v>540</v>
      </c>
      <c r="D234" s="32" t="s">
        <v>541</v>
      </c>
      <c r="E234" s="32" t="s">
        <v>120</v>
      </c>
      <c r="F234" s="32" t="s">
        <v>542</v>
      </c>
      <c r="G234" s="32" t="s">
        <v>85</v>
      </c>
      <c r="H234" s="33" t="s">
        <v>90</v>
      </c>
      <c r="I234" s="34">
        <v>60</v>
      </c>
      <c r="J234" s="59"/>
      <c r="K234" s="11">
        <v>1</v>
      </c>
      <c r="L234" s="35"/>
      <c r="M234" s="36"/>
      <c r="N234" s="37">
        <f>IF(M234&gt;0,ROUND(L234/M234,4),0)</f>
        <v>0</v>
      </c>
      <c r="O234" s="38"/>
      <c r="P234" s="39"/>
      <c r="Q234" s="37">
        <f>ROUND(ROUND(N234,4)*(1-O234),4)</f>
        <v>0</v>
      </c>
      <c r="R234" s="37">
        <f>ROUND(ROUND(Q234,4)*(1+P234),4)</f>
        <v>0</v>
      </c>
      <c r="S234" s="37">
        <f>ROUND($I234*Q234,4)</f>
        <v>0</v>
      </c>
      <c r="T234" s="37">
        <f>ROUND($I234*R234,4)</f>
        <v>0</v>
      </c>
      <c r="U234" s="40"/>
      <c r="V234" s="40"/>
      <c r="W234" s="40"/>
      <c r="X234" s="40"/>
      <c r="Y234" s="41"/>
    </row>
    <row r="235" spans="1:25" x14ac:dyDescent="0.25">
      <c r="A235" s="55" t="s">
        <v>85</v>
      </c>
      <c r="B235" s="11">
        <v>223</v>
      </c>
      <c r="C235" s="32" t="s">
        <v>540</v>
      </c>
      <c r="D235" s="32" t="s">
        <v>543</v>
      </c>
      <c r="E235" s="32" t="s">
        <v>120</v>
      </c>
      <c r="F235" s="32" t="s">
        <v>542</v>
      </c>
      <c r="G235" s="32" t="s">
        <v>85</v>
      </c>
      <c r="H235" s="33" t="s">
        <v>90</v>
      </c>
      <c r="I235" s="34">
        <v>70</v>
      </c>
      <c r="J235" s="59"/>
      <c r="K235" s="11">
        <v>1</v>
      </c>
      <c r="L235" s="35"/>
      <c r="M235" s="36"/>
      <c r="N235" s="37">
        <f>IF(M235&gt;0,ROUND(L235/M235,4),0)</f>
        <v>0</v>
      </c>
      <c r="O235" s="38"/>
      <c r="P235" s="39"/>
      <c r="Q235" s="37">
        <f>ROUND(ROUND(N235,4)*(1-O235),4)</f>
        <v>0</v>
      </c>
      <c r="R235" s="37">
        <f>ROUND(ROUND(Q235,4)*(1+P235),4)</f>
        <v>0</v>
      </c>
      <c r="S235" s="37">
        <f>ROUND($I235*Q235,4)</f>
        <v>0</v>
      </c>
      <c r="T235" s="37">
        <f>ROUND($I235*R235,4)</f>
        <v>0</v>
      </c>
      <c r="U235" s="40"/>
      <c r="V235" s="40"/>
      <c r="W235" s="40"/>
      <c r="X235" s="40"/>
      <c r="Y235" s="41"/>
    </row>
    <row r="236" spans="1:25" ht="38.25" x14ac:dyDescent="0.25">
      <c r="A236" s="55" t="s">
        <v>85</v>
      </c>
      <c r="B236" s="11">
        <v>224</v>
      </c>
      <c r="C236" s="32" t="s">
        <v>544</v>
      </c>
      <c r="D236" s="32" t="s">
        <v>545</v>
      </c>
      <c r="E236" s="32" t="s">
        <v>120</v>
      </c>
      <c r="F236" s="32" t="s">
        <v>542</v>
      </c>
      <c r="G236" s="32" t="s">
        <v>85</v>
      </c>
      <c r="H236" s="33" t="s">
        <v>90</v>
      </c>
      <c r="I236" s="34">
        <v>150</v>
      </c>
      <c r="J236" s="59"/>
      <c r="K236" s="11">
        <v>1</v>
      </c>
      <c r="L236" s="35"/>
      <c r="M236" s="36"/>
      <c r="N236" s="37">
        <f>IF(M236&gt;0,ROUND(L236/M236,4),0)</f>
        <v>0</v>
      </c>
      <c r="O236" s="38"/>
      <c r="P236" s="39"/>
      <c r="Q236" s="37">
        <f>ROUND(ROUND(N236,4)*(1-O236),4)</f>
        <v>0</v>
      </c>
      <c r="R236" s="37">
        <f>ROUND(ROUND(Q236,4)*(1+P236),4)</f>
        <v>0</v>
      </c>
      <c r="S236" s="37">
        <f>ROUND($I236*Q236,4)</f>
        <v>0</v>
      </c>
      <c r="T236" s="37">
        <f>ROUND($I236*R236,4)</f>
        <v>0</v>
      </c>
      <c r="U236" s="40"/>
      <c r="V236" s="40"/>
      <c r="W236" s="40"/>
      <c r="X236" s="40"/>
      <c r="Y236" s="41"/>
    </row>
    <row r="237" spans="1:25" x14ac:dyDescent="0.25">
      <c r="A237" s="55" t="s">
        <v>85</v>
      </c>
      <c r="B237" s="11">
        <v>225</v>
      </c>
      <c r="C237" s="32" t="s">
        <v>546</v>
      </c>
      <c r="D237" s="32" t="s">
        <v>547</v>
      </c>
      <c r="E237" s="32" t="s">
        <v>149</v>
      </c>
      <c r="F237" s="32" t="s">
        <v>548</v>
      </c>
      <c r="G237" s="32" t="s">
        <v>85</v>
      </c>
      <c r="H237" s="33" t="s">
        <v>90</v>
      </c>
      <c r="I237" s="34">
        <v>1</v>
      </c>
      <c r="J237" s="59"/>
      <c r="K237" s="11">
        <v>1</v>
      </c>
      <c r="L237" s="35"/>
      <c r="M237" s="36"/>
      <c r="N237" s="37">
        <f>IF(M237&gt;0,ROUND(L237/M237,4),0)</f>
        <v>0</v>
      </c>
      <c r="O237" s="38"/>
      <c r="P237" s="39"/>
      <c r="Q237" s="37">
        <f>ROUND(ROUND(N237,4)*(1-O237),4)</f>
        <v>0</v>
      </c>
      <c r="R237" s="37">
        <f>ROUND(ROUND(Q237,4)*(1+P237),4)</f>
        <v>0</v>
      </c>
      <c r="S237" s="37">
        <f>ROUND($I237*Q237,4)</f>
        <v>0</v>
      </c>
      <c r="T237" s="37">
        <f>ROUND($I237*R237,4)</f>
        <v>0</v>
      </c>
      <c r="U237" s="40"/>
      <c r="V237" s="40"/>
      <c r="W237" s="40"/>
      <c r="X237" s="40"/>
      <c r="Y237" s="41"/>
    </row>
    <row r="238" spans="1:25" x14ac:dyDescent="0.25">
      <c r="A238" s="55" t="s">
        <v>85</v>
      </c>
      <c r="B238" s="11">
        <v>226</v>
      </c>
      <c r="C238" s="32" t="s">
        <v>546</v>
      </c>
      <c r="D238" s="32" t="s">
        <v>549</v>
      </c>
      <c r="E238" s="32" t="s">
        <v>88</v>
      </c>
      <c r="F238" s="32" t="s">
        <v>548</v>
      </c>
      <c r="G238" s="32" t="s">
        <v>85</v>
      </c>
      <c r="H238" s="33" t="s">
        <v>90</v>
      </c>
      <c r="I238" s="34">
        <v>60</v>
      </c>
      <c r="J238" s="59"/>
      <c r="K238" s="11">
        <v>1</v>
      </c>
      <c r="L238" s="35"/>
      <c r="M238" s="36"/>
      <c r="N238" s="37">
        <f>IF(M238&gt;0,ROUND(L238/M238,4),0)</f>
        <v>0</v>
      </c>
      <c r="O238" s="38"/>
      <c r="P238" s="39"/>
      <c r="Q238" s="37">
        <f>ROUND(ROUND(N238,4)*(1-O238),4)</f>
        <v>0</v>
      </c>
      <c r="R238" s="37">
        <f>ROUND(ROUND(Q238,4)*(1+P238),4)</f>
        <v>0</v>
      </c>
      <c r="S238" s="37">
        <f>ROUND($I238*Q238,4)</f>
        <v>0</v>
      </c>
      <c r="T238" s="37">
        <f>ROUND($I238*R238,4)</f>
        <v>0</v>
      </c>
      <c r="U238" s="40"/>
      <c r="V238" s="40"/>
      <c r="W238" s="40"/>
      <c r="X238" s="40"/>
      <c r="Y238" s="41"/>
    </row>
    <row r="239" spans="1:25" x14ac:dyDescent="0.25">
      <c r="A239" s="55" t="s">
        <v>85</v>
      </c>
      <c r="B239" s="11">
        <v>227</v>
      </c>
      <c r="C239" s="32" t="s">
        <v>550</v>
      </c>
      <c r="D239" s="32" t="s">
        <v>551</v>
      </c>
      <c r="E239" s="32" t="s">
        <v>552</v>
      </c>
      <c r="F239" s="32" t="s">
        <v>553</v>
      </c>
      <c r="G239" s="32" t="s">
        <v>85</v>
      </c>
      <c r="H239" s="33" t="s">
        <v>90</v>
      </c>
      <c r="I239" s="34">
        <v>1</v>
      </c>
      <c r="J239" s="59"/>
      <c r="K239" s="11">
        <v>1</v>
      </c>
      <c r="L239" s="35"/>
      <c r="M239" s="36"/>
      <c r="N239" s="37">
        <f>IF(M239&gt;0,ROUND(L239/M239,4),0)</f>
        <v>0</v>
      </c>
      <c r="O239" s="38"/>
      <c r="P239" s="39"/>
      <c r="Q239" s="37">
        <f>ROUND(ROUND(N239,4)*(1-O239),4)</f>
        <v>0</v>
      </c>
      <c r="R239" s="37">
        <f>ROUND(ROUND(Q239,4)*(1+P239),4)</f>
        <v>0</v>
      </c>
      <c r="S239" s="37">
        <f>ROUND($I239*Q239,4)</f>
        <v>0</v>
      </c>
      <c r="T239" s="37">
        <f>ROUND($I239*R239,4)</f>
        <v>0</v>
      </c>
      <c r="U239" s="40"/>
      <c r="V239" s="40"/>
      <c r="W239" s="40"/>
      <c r="X239" s="40"/>
      <c r="Y239" s="41"/>
    </row>
    <row r="240" spans="1:25" ht="25.5" x14ac:dyDescent="0.25">
      <c r="A240" s="55" t="s">
        <v>85</v>
      </c>
      <c r="B240" s="11">
        <v>228</v>
      </c>
      <c r="C240" s="32" t="s">
        <v>550</v>
      </c>
      <c r="D240" s="32" t="s">
        <v>554</v>
      </c>
      <c r="E240" s="32" t="s">
        <v>555</v>
      </c>
      <c r="F240" s="32" t="s">
        <v>553</v>
      </c>
      <c r="G240" s="32" t="s">
        <v>85</v>
      </c>
      <c r="H240" s="33" t="s">
        <v>90</v>
      </c>
      <c r="I240" s="34">
        <v>15</v>
      </c>
      <c r="J240" s="59"/>
      <c r="K240" s="11">
        <v>1</v>
      </c>
      <c r="L240" s="35"/>
      <c r="M240" s="36"/>
      <c r="N240" s="37">
        <f>IF(M240&gt;0,ROUND(L240/M240,4),0)</f>
        <v>0</v>
      </c>
      <c r="O240" s="38"/>
      <c r="P240" s="39"/>
      <c r="Q240" s="37">
        <f>ROUND(ROUND(N240,4)*(1-O240),4)</f>
        <v>0</v>
      </c>
      <c r="R240" s="37">
        <f>ROUND(ROUND(Q240,4)*(1+P240),4)</f>
        <v>0</v>
      </c>
      <c r="S240" s="37">
        <f>ROUND($I240*Q240,4)</f>
        <v>0</v>
      </c>
      <c r="T240" s="37">
        <f>ROUND($I240*R240,4)</f>
        <v>0</v>
      </c>
      <c r="U240" s="40"/>
      <c r="V240" s="40"/>
      <c r="W240" s="40"/>
      <c r="X240" s="40"/>
      <c r="Y240" s="41"/>
    </row>
    <row r="241" spans="1:25" ht="25.5" x14ac:dyDescent="0.25">
      <c r="A241" s="55" t="s">
        <v>85</v>
      </c>
      <c r="B241" s="11">
        <v>229</v>
      </c>
      <c r="C241" s="32" t="s">
        <v>556</v>
      </c>
      <c r="D241" s="32" t="s">
        <v>557</v>
      </c>
      <c r="E241" s="32" t="s">
        <v>149</v>
      </c>
      <c r="F241" s="32" t="s">
        <v>558</v>
      </c>
      <c r="G241" s="32" t="s">
        <v>85</v>
      </c>
      <c r="H241" s="33" t="s">
        <v>90</v>
      </c>
      <c r="I241" s="34">
        <v>5</v>
      </c>
      <c r="J241" s="59"/>
      <c r="K241" s="11">
        <v>1</v>
      </c>
      <c r="L241" s="35"/>
      <c r="M241" s="36"/>
      <c r="N241" s="37">
        <f>IF(M241&gt;0,ROUND(L241/M241,4),0)</f>
        <v>0</v>
      </c>
      <c r="O241" s="38"/>
      <c r="P241" s="39"/>
      <c r="Q241" s="37">
        <f>ROUND(ROUND(N241,4)*(1-O241),4)</f>
        <v>0</v>
      </c>
      <c r="R241" s="37">
        <f>ROUND(ROUND(Q241,4)*(1+P241),4)</f>
        <v>0</v>
      </c>
      <c r="S241" s="37">
        <f>ROUND($I241*Q241,4)</f>
        <v>0</v>
      </c>
      <c r="T241" s="37">
        <f>ROUND($I241*R241,4)</f>
        <v>0</v>
      </c>
      <c r="U241" s="40"/>
      <c r="V241" s="40"/>
      <c r="W241" s="40"/>
      <c r="X241" s="40"/>
      <c r="Y241" s="41"/>
    </row>
    <row r="242" spans="1:25" ht="25.5" x14ac:dyDescent="0.25">
      <c r="A242" s="55" t="s">
        <v>85</v>
      </c>
      <c r="B242" s="11">
        <v>230</v>
      </c>
      <c r="C242" s="32" t="s">
        <v>559</v>
      </c>
      <c r="D242" s="32" t="s">
        <v>560</v>
      </c>
      <c r="E242" s="32" t="s">
        <v>163</v>
      </c>
      <c r="F242" s="32" t="s">
        <v>561</v>
      </c>
      <c r="G242" s="32" t="s">
        <v>85</v>
      </c>
      <c r="H242" s="33" t="s">
        <v>90</v>
      </c>
      <c r="I242" s="34">
        <v>350</v>
      </c>
      <c r="J242" s="59"/>
      <c r="K242" s="11">
        <v>1</v>
      </c>
      <c r="L242" s="35"/>
      <c r="M242" s="36"/>
      <c r="N242" s="37">
        <f>IF(M242&gt;0,ROUND(L242/M242,4),0)</f>
        <v>0</v>
      </c>
      <c r="O242" s="38"/>
      <c r="P242" s="39"/>
      <c r="Q242" s="37">
        <f>ROUND(ROUND(N242,4)*(1-O242),4)</f>
        <v>0</v>
      </c>
      <c r="R242" s="37">
        <f>ROUND(ROUND(Q242,4)*(1+P242),4)</f>
        <v>0</v>
      </c>
      <c r="S242" s="37">
        <f>ROUND($I242*Q242,4)</f>
        <v>0</v>
      </c>
      <c r="T242" s="37">
        <f>ROUND($I242*R242,4)</f>
        <v>0</v>
      </c>
      <c r="U242" s="40"/>
      <c r="V242" s="40"/>
      <c r="W242" s="40"/>
      <c r="X242" s="40"/>
      <c r="Y242" s="41"/>
    </row>
    <row r="243" spans="1:25" x14ac:dyDescent="0.25">
      <c r="A243" s="55" t="s">
        <v>85</v>
      </c>
      <c r="B243" s="11">
        <v>231</v>
      </c>
      <c r="C243" s="32" t="s">
        <v>559</v>
      </c>
      <c r="D243" s="32" t="s">
        <v>562</v>
      </c>
      <c r="E243" s="32" t="s">
        <v>88</v>
      </c>
      <c r="F243" s="32" t="s">
        <v>561</v>
      </c>
      <c r="G243" s="32" t="s">
        <v>85</v>
      </c>
      <c r="H243" s="33" t="s">
        <v>90</v>
      </c>
      <c r="I243" s="34">
        <v>300</v>
      </c>
      <c r="J243" s="59"/>
      <c r="K243" s="11">
        <v>1</v>
      </c>
      <c r="L243" s="35"/>
      <c r="M243" s="36"/>
      <c r="N243" s="37">
        <f>IF(M243&gt;0,ROUND(L243/M243,4),0)</f>
        <v>0</v>
      </c>
      <c r="O243" s="38"/>
      <c r="P243" s="39"/>
      <c r="Q243" s="37">
        <f>ROUND(ROUND(N243,4)*(1-O243),4)</f>
        <v>0</v>
      </c>
      <c r="R243" s="37">
        <f>ROUND(ROUND(Q243,4)*(1+P243),4)</f>
        <v>0</v>
      </c>
      <c r="S243" s="37">
        <f>ROUND($I243*Q243,4)</f>
        <v>0</v>
      </c>
      <c r="T243" s="37">
        <f>ROUND($I243*R243,4)</f>
        <v>0</v>
      </c>
      <c r="U243" s="40"/>
      <c r="V243" s="40"/>
      <c r="W243" s="40"/>
      <c r="X243" s="40"/>
      <c r="Y243" s="41"/>
    </row>
    <row r="244" spans="1:25" x14ac:dyDescent="0.25">
      <c r="A244" s="55" t="s">
        <v>85</v>
      </c>
      <c r="B244" s="11">
        <v>232</v>
      </c>
      <c r="C244" s="32" t="s">
        <v>559</v>
      </c>
      <c r="D244" s="32" t="s">
        <v>563</v>
      </c>
      <c r="E244" s="32" t="s">
        <v>88</v>
      </c>
      <c r="F244" s="32" t="s">
        <v>561</v>
      </c>
      <c r="G244" s="32" t="s">
        <v>85</v>
      </c>
      <c r="H244" s="33" t="s">
        <v>90</v>
      </c>
      <c r="I244" s="34">
        <v>800</v>
      </c>
      <c r="J244" s="59"/>
      <c r="K244" s="11">
        <v>1</v>
      </c>
      <c r="L244" s="35"/>
      <c r="M244" s="36"/>
      <c r="N244" s="37">
        <f>IF(M244&gt;0,ROUND(L244/M244,4),0)</f>
        <v>0</v>
      </c>
      <c r="O244" s="38"/>
      <c r="P244" s="39"/>
      <c r="Q244" s="37">
        <f>ROUND(ROUND(N244,4)*(1-O244),4)</f>
        <v>0</v>
      </c>
      <c r="R244" s="37">
        <f>ROUND(ROUND(Q244,4)*(1+P244),4)</f>
        <v>0</v>
      </c>
      <c r="S244" s="37">
        <f>ROUND($I244*Q244,4)</f>
        <v>0</v>
      </c>
      <c r="T244" s="37">
        <f>ROUND($I244*R244,4)</f>
        <v>0</v>
      </c>
      <c r="U244" s="40"/>
      <c r="V244" s="40"/>
      <c r="W244" s="40"/>
      <c r="X244" s="40"/>
      <c r="Y244" s="41"/>
    </row>
    <row r="245" spans="1:25" x14ac:dyDescent="0.25">
      <c r="A245" s="55" t="s">
        <v>85</v>
      </c>
      <c r="B245" s="11">
        <v>233</v>
      </c>
      <c r="C245" s="32" t="s">
        <v>559</v>
      </c>
      <c r="D245" s="32" t="s">
        <v>564</v>
      </c>
      <c r="E245" s="32" t="s">
        <v>527</v>
      </c>
      <c r="F245" s="32" t="s">
        <v>561</v>
      </c>
      <c r="G245" s="32" t="s">
        <v>85</v>
      </c>
      <c r="H245" s="33" t="s">
        <v>90</v>
      </c>
      <c r="I245" s="34">
        <v>60</v>
      </c>
      <c r="J245" s="59"/>
      <c r="K245" s="11">
        <v>1</v>
      </c>
      <c r="L245" s="35"/>
      <c r="M245" s="36"/>
      <c r="N245" s="37">
        <f>IF(M245&gt;0,ROUND(L245/M245,4),0)</f>
        <v>0</v>
      </c>
      <c r="O245" s="38"/>
      <c r="P245" s="39"/>
      <c r="Q245" s="37">
        <f>ROUND(ROUND(N245,4)*(1-O245),4)</f>
        <v>0</v>
      </c>
      <c r="R245" s="37">
        <f>ROUND(ROUND(Q245,4)*(1+P245),4)</f>
        <v>0</v>
      </c>
      <c r="S245" s="37">
        <f>ROUND($I245*Q245,4)</f>
        <v>0</v>
      </c>
      <c r="T245" s="37">
        <f>ROUND($I245*R245,4)</f>
        <v>0</v>
      </c>
      <c r="U245" s="40"/>
      <c r="V245" s="40"/>
      <c r="W245" s="40"/>
      <c r="X245" s="40"/>
      <c r="Y245" s="41"/>
    </row>
    <row r="246" spans="1:25" x14ac:dyDescent="0.25">
      <c r="A246" s="55" t="s">
        <v>85</v>
      </c>
      <c r="B246" s="11">
        <v>234</v>
      </c>
      <c r="C246" s="32" t="s">
        <v>559</v>
      </c>
      <c r="D246" s="32" t="s">
        <v>565</v>
      </c>
      <c r="E246" s="32" t="s">
        <v>120</v>
      </c>
      <c r="F246" s="32" t="s">
        <v>561</v>
      </c>
      <c r="G246" s="32" t="s">
        <v>85</v>
      </c>
      <c r="H246" s="33" t="s">
        <v>90</v>
      </c>
      <c r="I246" s="34">
        <v>35</v>
      </c>
      <c r="J246" s="59"/>
      <c r="K246" s="11">
        <v>1</v>
      </c>
      <c r="L246" s="35"/>
      <c r="M246" s="36"/>
      <c r="N246" s="37">
        <f>IF(M246&gt;0,ROUND(L246/M246,4),0)</f>
        <v>0</v>
      </c>
      <c r="O246" s="38"/>
      <c r="P246" s="39"/>
      <c r="Q246" s="37">
        <f>ROUND(ROUND(N246,4)*(1-O246),4)</f>
        <v>0</v>
      </c>
      <c r="R246" s="37">
        <f>ROUND(ROUND(Q246,4)*(1+P246),4)</f>
        <v>0</v>
      </c>
      <c r="S246" s="37">
        <f>ROUND($I246*Q246,4)</f>
        <v>0</v>
      </c>
      <c r="T246" s="37">
        <f>ROUND($I246*R246,4)</f>
        <v>0</v>
      </c>
      <c r="U246" s="40"/>
      <c r="V246" s="40"/>
      <c r="W246" s="40"/>
      <c r="X246" s="40"/>
      <c r="Y246" s="41"/>
    </row>
    <row r="247" spans="1:25" x14ac:dyDescent="0.25">
      <c r="A247" s="55" t="s">
        <v>85</v>
      </c>
      <c r="B247" s="11">
        <v>235</v>
      </c>
      <c r="C247" s="32" t="s">
        <v>559</v>
      </c>
      <c r="D247" s="32" t="s">
        <v>566</v>
      </c>
      <c r="E247" s="32" t="s">
        <v>120</v>
      </c>
      <c r="F247" s="32" t="s">
        <v>561</v>
      </c>
      <c r="G247" s="32" t="s">
        <v>85</v>
      </c>
      <c r="H247" s="33" t="s">
        <v>90</v>
      </c>
      <c r="I247" s="34">
        <v>35</v>
      </c>
      <c r="J247" s="59"/>
      <c r="K247" s="11">
        <v>1</v>
      </c>
      <c r="L247" s="35"/>
      <c r="M247" s="36"/>
      <c r="N247" s="37">
        <f>IF(M247&gt;0,ROUND(L247/M247,4),0)</f>
        <v>0</v>
      </c>
      <c r="O247" s="38"/>
      <c r="P247" s="39"/>
      <c r="Q247" s="37">
        <f>ROUND(ROUND(N247,4)*(1-O247),4)</f>
        <v>0</v>
      </c>
      <c r="R247" s="37">
        <f>ROUND(ROUND(Q247,4)*(1+P247),4)</f>
        <v>0</v>
      </c>
      <c r="S247" s="37">
        <f>ROUND($I247*Q247,4)</f>
        <v>0</v>
      </c>
      <c r="T247" s="37">
        <f>ROUND($I247*R247,4)</f>
        <v>0</v>
      </c>
      <c r="U247" s="40"/>
      <c r="V247" s="40"/>
      <c r="W247" s="40"/>
      <c r="X247" s="40"/>
      <c r="Y247" s="41"/>
    </row>
    <row r="248" spans="1:25" ht="25.5" x14ac:dyDescent="0.25">
      <c r="A248" s="55" t="s">
        <v>85</v>
      </c>
      <c r="B248" s="11">
        <v>236</v>
      </c>
      <c r="C248" s="32" t="s">
        <v>567</v>
      </c>
      <c r="D248" s="32" t="s">
        <v>568</v>
      </c>
      <c r="E248" s="32" t="s">
        <v>241</v>
      </c>
      <c r="F248" s="32" t="s">
        <v>569</v>
      </c>
      <c r="G248" s="32" t="s">
        <v>85</v>
      </c>
      <c r="H248" s="33" t="s">
        <v>90</v>
      </c>
      <c r="I248" s="34">
        <v>5</v>
      </c>
      <c r="J248" s="59"/>
      <c r="K248" s="11">
        <v>1</v>
      </c>
      <c r="L248" s="35"/>
      <c r="M248" s="36"/>
      <c r="N248" s="37">
        <f>IF(M248&gt;0,ROUND(L248/M248,4),0)</f>
        <v>0</v>
      </c>
      <c r="O248" s="38"/>
      <c r="P248" s="39"/>
      <c r="Q248" s="37">
        <f>ROUND(ROUND(N248,4)*(1-O248),4)</f>
        <v>0</v>
      </c>
      <c r="R248" s="37">
        <f>ROUND(ROUND(Q248,4)*(1+P248),4)</f>
        <v>0</v>
      </c>
      <c r="S248" s="37">
        <f>ROUND($I248*Q248,4)</f>
        <v>0</v>
      </c>
      <c r="T248" s="37">
        <f>ROUND($I248*R248,4)</f>
        <v>0</v>
      </c>
      <c r="U248" s="40"/>
      <c r="V248" s="40"/>
      <c r="W248" s="40"/>
      <c r="X248" s="40"/>
      <c r="Y248" s="41"/>
    </row>
    <row r="249" spans="1:25" ht="25.5" x14ac:dyDescent="0.25">
      <c r="A249" s="55" t="s">
        <v>85</v>
      </c>
      <c r="B249" s="11">
        <v>237</v>
      </c>
      <c r="C249" s="32" t="s">
        <v>567</v>
      </c>
      <c r="D249" s="32" t="s">
        <v>570</v>
      </c>
      <c r="E249" s="32" t="s">
        <v>116</v>
      </c>
      <c r="F249" s="32" t="s">
        <v>571</v>
      </c>
      <c r="G249" s="32" t="s">
        <v>572</v>
      </c>
      <c r="H249" s="33" t="s">
        <v>90</v>
      </c>
      <c r="I249" s="34">
        <v>3900</v>
      </c>
      <c r="J249" s="59"/>
      <c r="K249" s="11">
        <v>1</v>
      </c>
      <c r="L249" s="35"/>
      <c r="M249" s="36"/>
      <c r="N249" s="37">
        <f>IF(M249&gt;0,ROUND(L249/M249,4),0)</f>
        <v>0</v>
      </c>
      <c r="O249" s="38"/>
      <c r="P249" s="39"/>
      <c r="Q249" s="37">
        <f>ROUND(ROUND(N249,4)*(1-O249),4)</f>
        <v>0</v>
      </c>
      <c r="R249" s="37">
        <f>ROUND(ROUND(Q249,4)*(1+P249),4)</f>
        <v>0</v>
      </c>
      <c r="S249" s="37">
        <f>ROUND($I249*Q249,4)</f>
        <v>0</v>
      </c>
      <c r="T249" s="37">
        <f>ROUND($I249*R249,4)</f>
        <v>0</v>
      </c>
      <c r="U249" s="40"/>
      <c r="V249" s="40"/>
      <c r="W249" s="40"/>
      <c r="X249" s="40"/>
      <c r="Y249" s="41"/>
    </row>
    <row r="250" spans="1:25" x14ac:dyDescent="0.25">
      <c r="A250" s="55" t="s">
        <v>85</v>
      </c>
      <c r="B250" s="11">
        <v>238</v>
      </c>
      <c r="C250" s="32" t="s">
        <v>567</v>
      </c>
      <c r="D250" s="32" t="s">
        <v>573</v>
      </c>
      <c r="E250" s="32" t="s">
        <v>103</v>
      </c>
      <c r="F250" s="32" t="s">
        <v>571</v>
      </c>
      <c r="G250" s="32" t="s">
        <v>85</v>
      </c>
      <c r="H250" s="33" t="s">
        <v>90</v>
      </c>
      <c r="I250" s="34">
        <v>15</v>
      </c>
      <c r="J250" s="59"/>
      <c r="K250" s="11">
        <v>1</v>
      </c>
      <c r="L250" s="35"/>
      <c r="M250" s="36"/>
      <c r="N250" s="37">
        <f>IF(M250&gt;0,ROUND(L250/M250,4),0)</f>
        <v>0</v>
      </c>
      <c r="O250" s="38"/>
      <c r="P250" s="39"/>
      <c r="Q250" s="37">
        <f>ROUND(ROUND(N250,4)*(1-O250),4)</f>
        <v>0</v>
      </c>
      <c r="R250" s="37">
        <f>ROUND(ROUND(Q250,4)*(1+P250),4)</f>
        <v>0</v>
      </c>
      <c r="S250" s="37">
        <f>ROUND($I250*Q250,4)</f>
        <v>0</v>
      </c>
      <c r="T250" s="37">
        <f>ROUND($I250*R250,4)</f>
        <v>0</v>
      </c>
      <c r="U250" s="40"/>
      <c r="V250" s="40"/>
      <c r="W250" s="40"/>
      <c r="X250" s="40"/>
      <c r="Y250" s="41"/>
    </row>
    <row r="251" spans="1:25" x14ac:dyDescent="0.25">
      <c r="A251" s="55" t="s">
        <v>85</v>
      </c>
      <c r="B251" s="11">
        <v>239</v>
      </c>
      <c r="C251" s="32" t="s">
        <v>567</v>
      </c>
      <c r="D251" s="32" t="s">
        <v>574</v>
      </c>
      <c r="E251" s="32" t="s">
        <v>575</v>
      </c>
      <c r="F251" s="32" t="s">
        <v>571</v>
      </c>
      <c r="G251" s="32" t="s">
        <v>85</v>
      </c>
      <c r="H251" s="33" t="s">
        <v>90</v>
      </c>
      <c r="I251" s="34">
        <v>50</v>
      </c>
      <c r="J251" s="59"/>
      <c r="K251" s="11">
        <v>1</v>
      </c>
      <c r="L251" s="35"/>
      <c r="M251" s="36"/>
      <c r="N251" s="37">
        <f>IF(M251&gt;0,ROUND(L251/M251,4),0)</f>
        <v>0</v>
      </c>
      <c r="O251" s="38"/>
      <c r="P251" s="39"/>
      <c r="Q251" s="37">
        <f>ROUND(ROUND(N251,4)*(1-O251),4)</f>
        <v>0</v>
      </c>
      <c r="R251" s="37">
        <f>ROUND(ROUND(Q251,4)*(1+P251),4)</f>
        <v>0</v>
      </c>
      <c r="S251" s="37">
        <f>ROUND($I251*Q251,4)</f>
        <v>0</v>
      </c>
      <c r="T251" s="37">
        <f>ROUND($I251*R251,4)</f>
        <v>0</v>
      </c>
      <c r="U251" s="40"/>
      <c r="V251" s="40"/>
      <c r="W251" s="40"/>
      <c r="X251" s="40"/>
      <c r="Y251" s="41"/>
    </row>
    <row r="252" spans="1:25" ht="25.5" x14ac:dyDescent="0.25">
      <c r="A252" s="55" t="s">
        <v>85</v>
      </c>
      <c r="B252" s="11">
        <v>240</v>
      </c>
      <c r="C252" s="32" t="s">
        <v>567</v>
      </c>
      <c r="D252" s="32" t="s">
        <v>576</v>
      </c>
      <c r="E252" s="32" t="s">
        <v>88</v>
      </c>
      <c r="F252" s="32" t="s">
        <v>571</v>
      </c>
      <c r="G252" s="32" t="s">
        <v>85</v>
      </c>
      <c r="H252" s="33" t="s">
        <v>90</v>
      </c>
      <c r="I252" s="34">
        <v>200</v>
      </c>
      <c r="J252" s="59"/>
      <c r="K252" s="11">
        <v>1</v>
      </c>
      <c r="L252" s="35"/>
      <c r="M252" s="36"/>
      <c r="N252" s="37">
        <f>IF(M252&gt;0,ROUND(L252/M252,4),0)</f>
        <v>0</v>
      </c>
      <c r="O252" s="38"/>
      <c r="P252" s="39"/>
      <c r="Q252" s="37">
        <f>ROUND(ROUND(N252,4)*(1-O252),4)</f>
        <v>0</v>
      </c>
      <c r="R252" s="37">
        <f>ROUND(ROUND(Q252,4)*(1+P252),4)</f>
        <v>0</v>
      </c>
      <c r="S252" s="37">
        <f>ROUND($I252*Q252,4)</f>
        <v>0</v>
      </c>
      <c r="T252" s="37">
        <f>ROUND($I252*R252,4)</f>
        <v>0</v>
      </c>
      <c r="U252" s="40"/>
      <c r="V252" s="40"/>
      <c r="W252" s="40"/>
      <c r="X252" s="40"/>
      <c r="Y252" s="41"/>
    </row>
    <row r="253" spans="1:25" ht="25.5" x14ac:dyDescent="0.25">
      <c r="A253" s="55" t="s">
        <v>85</v>
      </c>
      <c r="B253" s="11">
        <v>241</v>
      </c>
      <c r="C253" s="32" t="s">
        <v>567</v>
      </c>
      <c r="D253" s="32" t="s">
        <v>577</v>
      </c>
      <c r="E253" s="32" t="s">
        <v>116</v>
      </c>
      <c r="F253" s="32" t="s">
        <v>571</v>
      </c>
      <c r="G253" s="32" t="s">
        <v>85</v>
      </c>
      <c r="H253" s="33" t="s">
        <v>90</v>
      </c>
      <c r="I253" s="34">
        <v>20</v>
      </c>
      <c r="J253" s="59"/>
      <c r="K253" s="11">
        <v>1</v>
      </c>
      <c r="L253" s="35"/>
      <c r="M253" s="36"/>
      <c r="N253" s="37">
        <f>IF(M253&gt;0,ROUND(L253/M253,4),0)</f>
        <v>0</v>
      </c>
      <c r="O253" s="38"/>
      <c r="P253" s="39"/>
      <c r="Q253" s="37">
        <f>ROUND(ROUND(N253,4)*(1-O253),4)</f>
        <v>0</v>
      </c>
      <c r="R253" s="37">
        <f>ROUND(ROUND(Q253,4)*(1+P253),4)</f>
        <v>0</v>
      </c>
      <c r="S253" s="37">
        <f>ROUND($I253*Q253,4)</f>
        <v>0</v>
      </c>
      <c r="T253" s="37">
        <f>ROUND($I253*R253,4)</f>
        <v>0</v>
      </c>
      <c r="U253" s="40"/>
      <c r="V253" s="40"/>
      <c r="W253" s="40"/>
      <c r="X253" s="40"/>
      <c r="Y253" s="41"/>
    </row>
    <row r="254" spans="1:25" x14ac:dyDescent="0.25">
      <c r="A254" s="55" t="s">
        <v>85</v>
      </c>
      <c r="B254" s="11">
        <v>242</v>
      </c>
      <c r="C254" s="32" t="s">
        <v>567</v>
      </c>
      <c r="D254" s="32" t="s">
        <v>578</v>
      </c>
      <c r="E254" s="32" t="s">
        <v>354</v>
      </c>
      <c r="F254" s="32" t="s">
        <v>571</v>
      </c>
      <c r="G254" s="32" t="s">
        <v>85</v>
      </c>
      <c r="H254" s="33" t="s">
        <v>90</v>
      </c>
      <c r="I254" s="34">
        <v>500</v>
      </c>
      <c r="J254" s="59"/>
      <c r="K254" s="11">
        <v>1</v>
      </c>
      <c r="L254" s="35"/>
      <c r="M254" s="36"/>
      <c r="N254" s="37">
        <f>IF(M254&gt;0,ROUND(L254/M254,4),0)</f>
        <v>0</v>
      </c>
      <c r="O254" s="38"/>
      <c r="P254" s="39"/>
      <c r="Q254" s="37">
        <f>ROUND(ROUND(N254,4)*(1-O254),4)</f>
        <v>0</v>
      </c>
      <c r="R254" s="37">
        <f>ROUND(ROUND(Q254,4)*(1+P254),4)</f>
        <v>0</v>
      </c>
      <c r="S254" s="37">
        <f>ROUND($I254*Q254,4)</f>
        <v>0</v>
      </c>
      <c r="T254" s="37">
        <f>ROUND($I254*R254,4)</f>
        <v>0</v>
      </c>
      <c r="U254" s="40"/>
      <c r="V254" s="40"/>
      <c r="W254" s="40"/>
      <c r="X254" s="40"/>
      <c r="Y254" s="41"/>
    </row>
    <row r="255" spans="1:25" x14ac:dyDescent="0.25">
      <c r="A255" s="55" t="s">
        <v>85</v>
      </c>
      <c r="B255" s="11">
        <v>243</v>
      </c>
      <c r="C255" s="32" t="s">
        <v>567</v>
      </c>
      <c r="D255" s="32" t="s">
        <v>579</v>
      </c>
      <c r="E255" s="32" t="s">
        <v>354</v>
      </c>
      <c r="F255" s="32" t="s">
        <v>571</v>
      </c>
      <c r="G255" s="32" t="s">
        <v>85</v>
      </c>
      <c r="H255" s="33" t="s">
        <v>90</v>
      </c>
      <c r="I255" s="34">
        <v>200</v>
      </c>
      <c r="J255" s="59"/>
      <c r="K255" s="11">
        <v>1</v>
      </c>
      <c r="L255" s="35"/>
      <c r="M255" s="36"/>
      <c r="N255" s="37">
        <f>IF(M255&gt;0,ROUND(L255/M255,4),0)</f>
        <v>0</v>
      </c>
      <c r="O255" s="38"/>
      <c r="P255" s="39"/>
      <c r="Q255" s="37">
        <f>ROUND(ROUND(N255,4)*(1-O255),4)</f>
        <v>0</v>
      </c>
      <c r="R255" s="37">
        <f>ROUND(ROUND(Q255,4)*(1+P255),4)</f>
        <v>0</v>
      </c>
      <c r="S255" s="37">
        <f>ROUND($I255*Q255,4)</f>
        <v>0</v>
      </c>
      <c r="T255" s="37">
        <f>ROUND($I255*R255,4)</f>
        <v>0</v>
      </c>
      <c r="U255" s="40"/>
      <c r="V255" s="40"/>
      <c r="W255" s="40"/>
      <c r="X255" s="40"/>
      <c r="Y255" s="41"/>
    </row>
    <row r="256" spans="1:25" x14ac:dyDescent="0.25">
      <c r="A256" s="55" t="s">
        <v>85</v>
      </c>
      <c r="B256" s="11">
        <v>244</v>
      </c>
      <c r="C256" s="32" t="s">
        <v>567</v>
      </c>
      <c r="D256" s="32" t="s">
        <v>580</v>
      </c>
      <c r="E256" s="32" t="s">
        <v>120</v>
      </c>
      <c r="F256" s="32" t="s">
        <v>581</v>
      </c>
      <c r="G256" s="32" t="s">
        <v>85</v>
      </c>
      <c r="H256" s="33" t="s">
        <v>90</v>
      </c>
      <c r="I256" s="34">
        <v>10</v>
      </c>
      <c r="J256" s="59"/>
      <c r="K256" s="11">
        <v>1</v>
      </c>
      <c r="L256" s="35"/>
      <c r="M256" s="36"/>
      <c r="N256" s="37">
        <f>IF(M256&gt;0,ROUND(L256/M256,4),0)</f>
        <v>0</v>
      </c>
      <c r="O256" s="38"/>
      <c r="P256" s="39"/>
      <c r="Q256" s="37">
        <f>ROUND(ROUND(N256,4)*(1-O256),4)</f>
        <v>0</v>
      </c>
      <c r="R256" s="37">
        <f>ROUND(ROUND(Q256,4)*(1+P256),4)</f>
        <v>0</v>
      </c>
      <c r="S256" s="37">
        <f>ROUND($I256*Q256,4)</f>
        <v>0</v>
      </c>
      <c r="T256" s="37">
        <f>ROUND($I256*R256,4)</f>
        <v>0</v>
      </c>
      <c r="U256" s="40"/>
      <c r="V256" s="40"/>
      <c r="W256" s="40"/>
      <c r="X256" s="40"/>
      <c r="Y256" s="41"/>
    </row>
    <row r="257" spans="1:25" ht="25.5" x14ac:dyDescent="0.25">
      <c r="A257" s="55" t="s">
        <v>85</v>
      </c>
      <c r="B257" s="11">
        <v>245</v>
      </c>
      <c r="C257" s="32" t="s">
        <v>582</v>
      </c>
      <c r="D257" s="32" t="s">
        <v>583</v>
      </c>
      <c r="E257" s="32" t="s">
        <v>584</v>
      </c>
      <c r="F257" s="32" t="s">
        <v>585</v>
      </c>
      <c r="G257" s="32" t="s">
        <v>85</v>
      </c>
      <c r="H257" s="33" t="s">
        <v>90</v>
      </c>
      <c r="I257" s="34">
        <v>2000</v>
      </c>
      <c r="J257" s="59"/>
      <c r="K257" s="11">
        <v>1</v>
      </c>
      <c r="L257" s="35"/>
      <c r="M257" s="36"/>
      <c r="N257" s="37">
        <f>IF(M257&gt;0,ROUND(L257/M257,4),0)</f>
        <v>0</v>
      </c>
      <c r="O257" s="38"/>
      <c r="P257" s="39"/>
      <c r="Q257" s="37">
        <f>ROUND(ROUND(N257,4)*(1-O257),4)</f>
        <v>0</v>
      </c>
      <c r="R257" s="37">
        <f>ROUND(ROUND(Q257,4)*(1+P257),4)</f>
        <v>0</v>
      </c>
      <c r="S257" s="37">
        <f>ROUND($I257*Q257,4)</f>
        <v>0</v>
      </c>
      <c r="T257" s="37">
        <f>ROUND($I257*R257,4)</f>
        <v>0</v>
      </c>
      <c r="U257" s="40"/>
      <c r="V257" s="40"/>
      <c r="W257" s="40"/>
      <c r="X257" s="40"/>
      <c r="Y257" s="41"/>
    </row>
    <row r="258" spans="1:25" x14ac:dyDescent="0.25">
      <c r="A258" s="55" t="s">
        <v>85</v>
      </c>
      <c r="B258" s="11">
        <v>246</v>
      </c>
      <c r="C258" s="32" t="s">
        <v>586</v>
      </c>
      <c r="D258" s="32" t="s">
        <v>587</v>
      </c>
      <c r="E258" s="32" t="s">
        <v>88</v>
      </c>
      <c r="F258" s="32" t="s">
        <v>588</v>
      </c>
      <c r="G258" s="32" t="s">
        <v>85</v>
      </c>
      <c r="H258" s="33" t="s">
        <v>90</v>
      </c>
      <c r="I258" s="34">
        <v>60</v>
      </c>
      <c r="J258" s="59"/>
      <c r="K258" s="11">
        <v>1</v>
      </c>
      <c r="L258" s="35"/>
      <c r="M258" s="36"/>
      <c r="N258" s="37">
        <f>IF(M258&gt;0,ROUND(L258/M258,4),0)</f>
        <v>0</v>
      </c>
      <c r="O258" s="38"/>
      <c r="P258" s="39"/>
      <c r="Q258" s="37">
        <f>ROUND(ROUND(N258,4)*(1-O258),4)</f>
        <v>0</v>
      </c>
      <c r="R258" s="37">
        <f>ROUND(ROUND(Q258,4)*(1+P258),4)</f>
        <v>0</v>
      </c>
      <c r="S258" s="37">
        <f>ROUND($I258*Q258,4)</f>
        <v>0</v>
      </c>
      <c r="T258" s="37">
        <f>ROUND($I258*R258,4)</f>
        <v>0</v>
      </c>
      <c r="U258" s="40"/>
      <c r="V258" s="40"/>
      <c r="W258" s="40"/>
      <c r="X258" s="40"/>
      <c r="Y258" s="41"/>
    </row>
    <row r="259" spans="1:25" x14ac:dyDescent="0.25">
      <c r="A259" s="55" t="s">
        <v>85</v>
      </c>
      <c r="B259" s="11">
        <v>247</v>
      </c>
      <c r="C259" s="32" t="s">
        <v>586</v>
      </c>
      <c r="D259" s="32" t="s">
        <v>589</v>
      </c>
      <c r="E259" s="32" t="s">
        <v>88</v>
      </c>
      <c r="F259" s="32" t="s">
        <v>588</v>
      </c>
      <c r="G259" s="32" t="s">
        <v>85</v>
      </c>
      <c r="H259" s="33" t="s">
        <v>90</v>
      </c>
      <c r="I259" s="34">
        <v>30</v>
      </c>
      <c r="J259" s="59"/>
      <c r="K259" s="11">
        <v>1</v>
      </c>
      <c r="L259" s="35"/>
      <c r="M259" s="36"/>
      <c r="N259" s="37">
        <f>IF(M259&gt;0,ROUND(L259/M259,4),0)</f>
        <v>0</v>
      </c>
      <c r="O259" s="38"/>
      <c r="P259" s="39"/>
      <c r="Q259" s="37">
        <f>ROUND(ROUND(N259,4)*(1-O259),4)</f>
        <v>0</v>
      </c>
      <c r="R259" s="37">
        <f>ROUND(ROUND(Q259,4)*(1+P259),4)</f>
        <v>0</v>
      </c>
      <c r="S259" s="37">
        <f>ROUND($I259*Q259,4)</f>
        <v>0</v>
      </c>
      <c r="T259" s="37">
        <f>ROUND($I259*R259,4)</f>
        <v>0</v>
      </c>
      <c r="U259" s="40"/>
      <c r="V259" s="40"/>
      <c r="W259" s="40"/>
      <c r="X259" s="40"/>
      <c r="Y259" s="41"/>
    </row>
    <row r="260" spans="1:25" x14ac:dyDescent="0.25">
      <c r="A260" s="55" t="s">
        <v>85</v>
      </c>
      <c r="B260" s="11">
        <v>248</v>
      </c>
      <c r="C260" s="32" t="s">
        <v>590</v>
      </c>
      <c r="D260" s="32" t="s">
        <v>591</v>
      </c>
      <c r="E260" s="32" t="s">
        <v>88</v>
      </c>
      <c r="F260" s="32" t="s">
        <v>592</v>
      </c>
      <c r="G260" s="32" t="s">
        <v>85</v>
      </c>
      <c r="H260" s="33" t="s">
        <v>90</v>
      </c>
      <c r="I260" s="34">
        <v>200</v>
      </c>
      <c r="J260" s="59"/>
      <c r="K260" s="11">
        <v>1</v>
      </c>
      <c r="L260" s="35"/>
      <c r="M260" s="36"/>
      <c r="N260" s="37">
        <f>IF(M260&gt;0,ROUND(L260/M260,4),0)</f>
        <v>0</v>
      </c>
      <c r="O260" s="38"/>
      <c r="P260" s="39"/>
      <c r="Q260" s="37">
        <f>ROUND(ROUND(N260,4)*(1-O260),4)</f>
        <v>0</v>
      </c>
      <c r="R260" s="37">
        <f>ROUND(ROUND(Q260,4)*(1+P260),4)</f>
        <v>0</v>
      </c>
      <c r="S260" s="37">
        <f>ROUND($I260*Q260,4)</f>
        <v>0</v>
      </c>
      <c r="T260" s="37">
        <f>ROUND($I260*R260,4)</f>
        <v>0</v>
      </c>
      <c r="U260" s="40"/>
      <c r="V260" s="40"/>
      <c r="W260" s="40"/>
      <c r="X260" s="40"/>
      <c r="Y260" s="41"/>
    </row>
    <row r="261" spans="1:25" ht="25.5" x14ac:dyDescent="0.25">
      <c r="A261" s="55" t="s">
        <v>85</v>
      </c>
      <c r="B261" s="11">
        <v>249</v>
      </c>
      <c r="C261" s="32" t="s">
        <v>593</v>
      </c>
      <c r="D261" s="32" t="s">
        <v>594</v>
      </c>
      <c r="E261" s="32" t="s">
        <v>149</v>
      </c>
      <c r="F261" s="32" t="s">
        <v>595</v>
      </c>
      <c r="G261" s="32" t="s">
        <v>85</v>
      </c>
      <c r="H261" s="33" t="s">
        <v>90</v>
      </c>
      <c r="I261" s="34">
        <v>2</v>
      </c>
      <c r="J261" s="59"/>
      <c r="K261" s="11">
        <v>1</v>
      </c>
      <c r="L261" s="35"/>
      <c r="M261" s="36"/>
      <c r="N261" s="37">
        <f>IF(M261&gt;0,ROUND(L261/M261,4),0)</f>
        <v>0</v>
      </c>
      <c r="O261" s="38"/>
      <c r="P261" s="39"/>
      <c r="Q261" s="37">
        <f>ROUND(ROUND(N261,4)*(1-O261),4)</f>
        <v>0</v>
      </c>
      <c r="R261" s="37">
        <f>ROUND(ROUND(Q261,4)*(1+P261),4)</f>
        <v>0</v>
      </c>
      <c r="S261" s="37">
        <f>ROUND($I261*Q261,4)</f>
        <v>0</v>
      </c>
      <c r="T261" s="37">
        <f>ROUND($I261*R261,4)</f>
        <v>0</v>
      </c>
      <c r="U261" s="40"/>
      <c r="V261" s="40"/>
      <c r="W261" s="40"/>
      <c r="X261" s="40"/>
      <c r="Y261" s="41"/>
    </row>
    <row r="262" spans="1:25" x14ac:dyDescent="0.25">
      <c r="A262" s="55" t="s">
        <v>85</v>
      </c>
      <c r="B262" s="11">
        <v>250</v>
      </c>
      <c r="C262" s="32" t="s">
        <v>593</v>
      </c>
      <c r="D262" s="32" t="s">
        <v>596</v>
      </c>
      <c r="E262" s="32" t="s">
        <v>120</v>
      </c>
      <c r="F262" s="32" t="s">
        <v>597</v>
      </c>
      <c r="G262" s="32" t="s">
        <v>85</v>
      </c>
      <c r="H262" s="33" t="s">
        <v>90</v>
      </c>
      <c r="I262" s="34">
        <v>15</v>
      </c>
      <c r="J262" s="59"/>
      <c r="K262" s="11">
        <v>1</v>
      </c>
      <c r="L262" s="35"/>
      <c r="M262" s="36"/>
      <c r="N262" s="37">
        <f>IF(M262&gt;0,ROUND(L262/M262,4),0)</f>
        <v>0</v>
      </c>
      <c r="O262" s="38"/>
      <c r="P262" s="39"/>
      <c r="Q262" s="37">
        <f>ROUND(ROUND(N262,4)*(1-O262),4)</f>
        <v>0</v>
      </c>
      <c r="R262" s="37">
        <f>ROUND(ROUND(Q262,4)*(1+P262),4)</f>
        <v>0</v>
      </c>
      <c r="S262" s="37">
        <f>ROUND($I262*Q262,4)</f>
        <v>0</v>
      </c>
      <c r="T262" s="37">
        <f>ROUND($I262*R262,4)</f>
        <v>0</v>
      </c>
      <c r="U262" s="40"/>
      <c r="V262" s="40"/>
      <c r="W262" s="40"/>
      <c r="X262" s="40"/>
      <c r="Y262" s="41"/>
    </row>
    <row r="263" spans="1:25" x14ac:dyDescent="0.25">
      <c r="A263" s="55" t="s">
        <v>85</v>
      </c>
      <c r="B263" s="11">
        <v>251</v>
      </c>
      <c r="C263" s="32" t="s">
        <v>598</v>
      </c>
      <c r="D263" s="32" t="s">
        <v>599</v>
      </c>
      <c r="E263" s="32" t="s">
        <v>103</v>
      </c>
      <c r="F263" s="32" t="s">
        <v>600</v>
      </c>
      <c r="G263" s="32" t="s">
        <v>85</v>
      </c>
      <c r="H263" s="33" t="s">
        <v>90</v>
      </c>
      <c r="I263" s="34">
        <v>40</v>
      </c>
      <c r="J263" s="59"/>
      <c r="K263" s="11">
        <v>1</v>
      </c>
      <c r="L263" s="35"/>
      <c r="M263" s="36"/>
      <c r="N263" s="37">
        <f>IF(M263&gt;0,ROUND(L263/M263,4),0)</f>
        <v>0</v>
      </c>
      <c r="O263" s="38"/>
      <c r="P263" s="39"/>
      <c r="Q263" s="37">
        <f>ROUND(ROUND(N263,4)*(1-O263),4)</f>
        <v>0</v>
      </c>
      <c r="R263" s="37">
        <f>ROUND(ROUND(Q263,4)*(1+P263),4)</f>
        <v>0</v>
      </c>
      <c r="S263" s="37">
        <f>ROUND($I263*Q263,4)</f>
        <v>0</v>
      </c>
      <c r="T263" s="37">
        <f>ROUND($I263*R263,4)</f>
        <v>0</v>
      </c>
      <c r="U263" s="40"/>
      <c r="V263" s="40"/>
      <c r="W263" s="40"/>
      <c r="X263" s="40"/>
      <c r="Y263" s="41"/>
    </row>
    <row r="264" spans="1:25" x14ac:dyDescent="0.25">
      <c r="A264" s="55" t="s">
        <v>85</v>
      </c>
      <c r="B264" s="11">
        <v>252</v>
      </c>
      <c r="C264" s="32" t="s">
        <v>598</v>
      </c>
      <c r="D264" s="32" t="s">
        <v>601</v>
      </c>
      <c r="E264" s="32" t="s">
        <v>88</v>
      </c>
      <c r="F264" s="32" t="s">
        <v>600</v>
      </c>
      <c r="G264" s="32" t="s">
        <v>85</v>
      </c>
      <c r="H264" s="33" t="s">
        <v>90</v>
      </c>
      <c r="I264" s="34">
        <v>120</v>
      </c>
      <c r="J264" s="59"/>
      <c r="K264" s="11">
        <v>1</v>
      </c>
      <c r="L264" s="35"/>
      <c r="M264" s="36"/>
      <c r="N264" s="37">
        <f>IF(M264&gt;0,ROUND(L264/M264,4),0)</f>
        <v>0</v>
      </c>
      <c r="O264" s="38"/>
      <c r="P264" s="39"/>
      <c r="Q264" s="37">
        <f>ROUND(ROUND(N264,4)*(1-O264),4)</f>
        <v>0</v>
      </c>
      <c r="R264" s="37">
        <f>ROUND(ROUND(Q264,4)*(1+P264),4)</f>
        <v>0</v>
      </c>
      <c r="S264" s="37">
        <f>ROUND($I264*Q264,4)</f>
        <v>0</v>
      </c>
      <c r="T264" s="37">
        <f>ROUND($I264*R264,4)</f>
        <v>0</v>
      </c>
      <c r="U264" s="40"/>
      <c r="V264" s="40"/>
      <c r="W264" s="40"/>
      <c r="X264" s="40"/>
      <c r="Y264" s="41"/>
    </row>
    <row r="265" spans="1:25" ht="25.5" x14ac:dyDescent="0.25">
      <c r="A265" s="55" t="s">
        <v>85</v>
      </c>
      <c r="B265" s="11">
        <v>253</v>
      </c>
      <c r="C265" s="32" t="s">
        <v>602</v>
      </c>
      <c r="D265" s="32" t="s">
        <v>603</v>
      </c>
      <c r="E265" s="32" t="s">
        <v>88</v>
      </c>
      <c r="F265" s="32" t="s">
        <v>604</v>
      </c>
      <c r="G265" s="32" t="s">
        <v>572</v>
      </c>
      <c r="H265" s="33" t="s">
        <v>90</v>
      </c>
      <c r="I265" s="34">
        <v>150</v>
      </c>
      <c r="J265" s="59"/>
      <c r="K265" s="11">
        <v>1</v>
      </c>
      <c r="L265" s="35"/>
      <c r="M265" s="36"/>
      <c r="N265" s="37">
        <f>IF(M265&gt;0,ROUND(L265/M265,4),0)</f>
        <v>0</v>
      </c>
      <c r="O265" s="38"/>
      <c r="P265" s="39"/>
      <c r="Q265" s="37">
        <f>ROUND(ROUND(N265,4)*(1-O265),4)</f>
        <v>0</v>
      </c>
      <c r="R265" s="37">
        <f>ROUND(ROUND(Q265,4)*(1+P265),4)</f>
        <v>0</v>
      </c>
      <c r="S265" s="37">
        <f>ROUND($I265*Q265,4)</f>
        <v>0</v>
      </c>
      <c r="T265" s="37">
        <f>ROUND($I265*R265,4)</f>
        <v>0</v>
      </c>
      <c r="U265" s="40"/>
      <c r="V265" s="40"/>
      <c r="W265" s="40"/>
      <c r="X265" s="40"/>
      <c r="Y265" s="41"/>
    </row>
    <row r="266" spans="1:25" ht="25.5" x14ac:dyDescent="0.25">
      <c r="A266" s="55" t="s">
        <v>85</v>
      </c>
      <c r="B266" s="11">
        <v>254</v>
      </c>
      <c r="C266" s="32" t="s">
        <v>605</v>
      </c>
      <c r="D266" s="32" t="s">
        <v>606</v>
      </c>
      <c r="E266" s="32" t="s">
        <v>103</v>
      </c>
      <c r="F266" s="32" t="s">
        <v>607</v>
      </c>
      <c r="G266" s="32" t="s">
        <v>85</v>
      </c>
      <c r="H266" s="33" t="s">
        <v>90</v>
      </c>
      <c r="I266" s="34">
        <v>850</v>
      </c>
      <c r="J266" s="59"/>
      <c r="K266" s="11">
        <v>1</v>
      </c>
      <c r="L266" s="35"/>
      <c r="M266" s="36"/>
      <c r="N266" s="37">
        <f>IF(M266&gt;0,ROUND(L266/M266,4),0)</f>
        <v>0</v>
      </c>
      <c r="O266" s="38"/>
      <c r="P266" s="39"/>
      <c r="Q266" s="37">
        <f>ROUND(ROUND(N266,4)*(1-O266),4)</f>
        <v>0</v>
      </c>
      <c r="R266" s="37">
        <f>ROUND(ROUND(Q266,4)*(1+P266),4)</f>
        <v>0</v>
      </c>
      <c r="S266" s="37">
        <f>ROUND($I266*Q266,4)</f>
        <v>0</v>
      </c>
      <c r="T266" s="37">
        <f>ROUND($I266*R266,4)</f>
        <v>0</v>
      </c>
      <c r="U266" s="40"/>
      <c r="V266" s="40"/>
      <c r="W266" s="40"/>
      <c r="X266" s="40"/>
      <c r="Y266" s="41"/>
    </row>
    <row r="267" spans="1:25" ht="25.5" x14ac:dyDescent="0.25">
      <c r="A267" s="55" t="s">
        <v>85</v>
      </c>
      <c r="B267" s="11">
        <v>255</v>
      </c>
      <c r="C267" s="32" t="s">
        <v>608</v>
      </c>
      <c r="D267" s="32" t="s">
        <v>609</v>
      </c>
      <c r="E267" s="32" t="s">
        <v>88</v>
      </c>
      <c r="F267" s="32" t="s">
        <v>610</v>
      </c>
      <c r="G267" s="32" t="s">
        <v>572</v>
      </c>
      <c r="H267" s="33" t="s">
        <v>90</v>
      </c>
      <c r="I267" s="34">
        <v>1200</v>
      </c>
      <c r="J267" s="59"/>
      <c r="K267" s="11">
        <v>1</v>
      </c>
      <c r="L267" s="35"/>
      <c r="M267" s="36"/>
      <c r="N267" s="37">
        <f>IF(M267&gt;0,ROUND(L267/M267,4),0)</f>
        <v>0</v>
      </c>
      <c r="O267" s="38"/>
      <c r="P267" s="39"/>
      <c r="Q267" s="37">
        <f>ROUND(ROUND(N267,4)*(1-O267),4)</f>
        <v>0</v>
      </c>
      <c r="R267" s="37">
        <f>ROUND(ROUND(Q267,4)*(1+P267),4)</f>
        <v>0</v>
      </c>
      <c r="S267" s="37">
        <f>ROUND($I267*Q267,4)</f>
        <v>0</v>
      </c>
      <c r="T267" s="37">
        <f>ROUND($I267*R267,4)</f>
        <v>0</v>
      </c>
      <c r="U267" s="40"/>
      <c r="V267" s="40"/>
      <c r="W267" s="40"/>
      <c r="X267" s="40"/>
      <c r="Y267" s="41"/>
    </row>
    <row r="268" spans="1:25" ht="25.5" x14ac:dyDescent="0.25">
      <c r="A268" s="55" t="s">
        <v>85</v>
      </c>
      <c r="B268" s="11">
        <v>256</v>
      </c>
      <c r="C268" s="32" t="s">
        <v>608</v>
      </c>
      <c r="D268" s="32" t="s">
        <v>611</v>
      </c>
      <c r="E268" s="32" t="s">
        <v>88</v>
      </c>
      <c r="F268" s="32" t="s">
        <v>610</v>
      </c>
      <c r="G268" s="32" t="s">
        <v>572</v>
      </c>
      <c r="H268" s="33" t="s">
        <v>90</v>
      </c>
      <c r="I268" s="34">
        <v>120</v>
      </c>
      <c r="J268" s="59"/>
      <c r="K268" s="11">
        <v>1</v>
      </c>
      <c r="L268" s="35"/>
      <c r="M268" s="36"/>
      <c r="N268" s="37">
        <f>IF(M268&gt;0,ROUND(L268/M268,4),0)</f>
        <v>0</v>
      </c>
      <c r="O268" s="38"/>
      <c r="P268" s="39"/>
      <c r="Q268" s="37">
        <f>ROUND(ROUND(N268,4)*(1-O268),4)</f>
        <v>0</v>
      </c>
      <c r="R268" s="37">
        <f>ROUND(ROUND(Q268,4)*(1+P268),4)</f>
        <v>0</v>
      </c>
      <c r="S268" s="37">
        <f>ROUND($I268*Q268,4)</f>
        <v>0</v>
      </c>
      <c r="T268" s="37">
        <f>ROUND($I268*R268,4)</f>
        <v>0</v>
      </c>
      <c r="U268" s="40"/>
      <c r="V268" s="40"/>
      <c r="W268" s="40"/>
      <c r="X268" s="40"/>
      <c r="Y268" s="41"/>
    </row>
    <row r="269" spans="1:25" ht="25.5" x14ac:dyDescent="0.25">
      <c r="A269" s="55" t="s">
        <v>85</v>
      </c>
      <c r="B269" s="11">
        <v>257</v>
      </c>
      <c r="C269" s="32" t="s">
        <v>608</v>
      </c>
      <c r="D269" s="32" t="s">
        <v>612</v>
      </c>
      <c r="E269" s="32" t="s">
        <v>88</v>
      </c>
      <c r="F269" s="32" t="s">
        <v>610</v>
      </c>
      <c r="G269" s="32" t="s">
        <v>572</v>
      </c>
      <c r="H269" s="33" t="s">
        <v>90</v>
      </c>
      <c r="I269" s="34">
        <v>90</v>
      </c>
      <c r="J269" s="59"/>
      <c r="K269" s="11">
        <v>1</v>
      </c>
      <c r="L269" s="35"/>
      <c r="M269" s="36"/>
      <c r="N269" s="37">
        <f>IF(M269&gt;0,ROUND(L269/M269,4),0)</f>
        <v>0</v>
      </c>
      <c r="O269" s="38"/>
      <c r="P269" s="39"/>
      <c r="Q269" s="37">
        <f>ROUND(ROUND(N269,4)*(1-O269),4)</f>
        <v>0</v>
      </c>
      <c r="R269" s="37">
        <f>ROUND(ROUND(Q269,4)*(1+P269),4)</f>
        <v>0</v>
      </c>
      <c r="S269" s="37">
        <f>ROUND($I269*Q269,4)</f>
        <v>0</v>
      </c>
      <c r="T269" s="37">
        <f>ROUND($I269*R269,4)</f>
        <v>0</v>
      </c>
      <c r="U269" s="40"/>
      <c r="V269" s="40"/>
      <c r="W269" s="40"/>
      <c r="X269" s="40"/>
      <c r="Y269" s="41"/>
    </row>
    <row r="270" spans="1:25" ht="25.5" x14ac:dyDescent="0.25">
      <c r="A270" s="55" t="s">
        <v>85</v>
      </c>
      <c r="B270" s="11">
        <v>258</v>
      </c>
      <c r="C270" s="32" t="s">
        <v>608</v>
      </c>
      <c r="D270" s="32" t="s">
        <v>87</v>
      </c>
      <c r="E270" s="32" t="s">
        <v>88</v>
      </c>
      <c r="F270" s="32" t="s">
        <v>610</v>
      </c>
      <c r="G270" s="32" t="s">
        <v>572</v>
      </c>
      <c r="H270" s="33" t="s">
        <v>90</v>
      </c>
      <c r="I270" s="34">
        <v>90</v>
      </c>
      <c r="J270" s="59"/>
      <c r="K270" s="11">
        <v>1</v>
      </c>
      <c r="L270" s="35"/>
      <c r="M270" s="36"/>
      <c r="N270" s="37">
        <f>IF(M270&gt;0,ROUND(L270/M270,4),0)</f>
        <v>0</v>
      </c>
      <c r="O270" s="38"/>
      <c r="P270" s="39"/>
      <c r="Q270" s="37">
        <f>ROUND(ROUND(N270,4)*(1-O270),4)</f>
        <v>0</v>
      </c>
      <c r="R270" s="37">
        <f>ROUND(ROUND(Q270,4)*(1+P270),4)</f>
        <v>0</v>
      </c>
      <c r="S270" s="37">
        <f>ROUND($I270*Q270,4)</f>
        <v>0</v>
      </c>
      <c r="T270" s="37">
        <f>ROUND($I270*R270,4)</f>
        <v>0</v>
      </c>
      <c r="U270" s="40"/>
      <c r="V270" s="40"/>
      <c r="W270" s="40"/>
      <c r="X270" s="40"/>
      <c r="Y270" s="41"/>
    </row>
    <row r="271" spans="1:25" x14ac:dyDescent="0.25">
      <c r="A271" s="55" t="s">
        <v>85</v>
      </c>
      <c r="B271" s="11">
        <v>259</v>
      </c>
      <c r="C271" s="32" t="s">
        <v>613</v>
      </c>
      <c r="D271" s="32" t="s">
        <v>279</v>
      </c>
      <c r="E271" s="32" t="s">
        <v>88</v>
      </c>
      <c r="F271" s="32" t="s">
        <v>614</v>
      </c>
      <c r="G271" s="32" t="s">
        <v>85</v>
      </c>
      <c r="H271" s="33" t="s">
        <v>90</v>
      </c>
      <c r="I271" s="34">
        <v>100</v>
      </c>
      <c r="J271" s="59"/>
      <c r="K271" s="11">
        <v>1</v>
      </c>
      <c r="L271" s="35"/>
      <c r="M271" s="36"/>
      <c r="N271" s="37">
        <f>IF(M271&gt;0,ROUND(L271/M271,4),0)</f>
        <v>0</v>
      </c>
      <c r="O271" s="38"/>
      <c r="P271" s="39"/>
      <c r="Q271" s="37">
        <f>ROUND(ROUND(N271,4)*(1-O271),4)</f>
        <v>0</v>
      </c>
      <c r="R271" s="37">
        <f>ROUND(ROUND(Q271,4)*(1+P271),4)</f>
        <v>0</v>
      </c>
      <c r="S271" s="37">
        <f>ROUND($I271*Q271,4)</f>
        <v>0</v>
      </c>
      <c r="T271" s="37">
        <f>ROUND($I271*R271,4)</f>
        <v>0</v>
      </c>
      <c r="U271" s="40"/>
      <c r="V271" s="40"/>
      <c r="W271" s="40"/>
      <c r="X271" s="40"/>
      <c r="Y271" s="41"/>
    </row>
    <row r="272" spans="1:25" x14ac:dyDescent="0.25">
      <c r="A272" s="55" t="s">
        <v>85</v>
      </c>
      <c r="B272" s="11">
        <v>260</v>
      </c>
      <c r="C272" s="32" t="s">
        <v>613</v>
      </c>
      <c r="D272" s="32" t="s">
        <v>615</v>
      </c>
      <c r="E272" s="32" t="s">
        <v>88</v>
      </c>
      <c r="F272" s="32" t="s">
        <v>614</v>
      </c>
      <c r="G272" s="32" t="s">
        <v>85</v>
      </c>
      <c r="H272" s="33" t="s">
        <v>90</v>
      </c>
      <c r="I272" s="34">
        <v>30</v>
      </c>
      <c r="J272" s="59"/>
      <c r="K272" s="11">
        <v>1</v>
      </c>
      <c r="L272" s="35"/>
      <c r="M272" s="36"/>
      <c r="N272" s="37">
        <f>IF(M272&gt;0,ROUND(L272/M272,4),0)</f>
        <v>0</v>
      </c>
      <c r="O272" s="38"/>
      <c r="P272" s="39"/>
      <c r="Q272" s="37">
        <f>ROUND(ROUND(N272,4)*(1-O272),4)</f>
        <v>0</v>
      </c>
      <c r="R272" s="37">
        <f>ROUND(ROUND(Q272,4)*(1+P272),4)</f>
        <v>0</v>
      </c>
      <c r="S272" s="37">
        <f>ROUND($I272*Q272,4)</f>
        <v>0</v>
      </c>
      <c r="T272" s="37">
        <f>ROUND($I272*R272,4)</f>
        <v>0</v>
      </c>
      <c r="U272" s="40"/>
      <c r="V272" s="40"/>
      <c r="W272" s="40"/>
      <c r="X272" s="40"/>
      <c r="Y272" s="41"/>
    </row>
    <row r="273" spans="1:25" x14ac:dyDescent="0.25">
      <c r="A273" s="55" t="s">
        <v>85</v>
      </c>
      <c r="B273" s="11">
        <v>261</v>
      </c>
      <c r="C273" s="32" t="s">
        <v>616</v>
      </c>
      <c r="D273" s="32" t="s">
        <v>258</v>
      </c>
      <c r="E273" s="32" t="s">
        <v>88</v>
      </c>
      <c r="F273" s="32" t="s">
        <v>617</v>
      </c>
      <c r="G273" s="32" t="s">
        <v>85</v>
      </c>
      <c r="H273" s="33" t="s">
        <v>90</v>
      </c>
      <c r="I273" s="34">
        <v>600</v>
      </c>
      <c r="J273" s="59"/>
      <c r="K273" s="11">
        <v>1</v>
      </c>
      <c r="L273" s="35"/>
      <c r="M273" s="36"/>
      <c r="N273" s="37">
        <f>IF(M273&gt;0,ROUND(L273/M273,4),0)</f>
        <v>0</v>
      </c>
      <c r="O273" s="38"/>
      <c r="P273" s="39"/>
      <c r="Q273" s="37">
        <f>ROUND(ROUND(N273,4)*(1-O273),4)</f>
        <v>0</v>
      </c>
      <c r="R273" s="37">
        <f>ROUND(ROUND(Q273,4)*(1+P273),4)</f>
        <v>0</v>
      </c>
      <c r="S273" s="37">
        <f>ROUND($I273*Q273,4)</f>
        <v>0</v>
      </c>
      <c r="T273" s="37">
        <f>ROUND($I273*R273,4)</f>
        <v>0</v>
      </c>
      <c r="U273" s="40"/>
      <c r="V273" s="40"/>
      <c r="W273" s="40"/>
      <c r="X273" s="40"/>
      <c r="Y273" s="41"/>
    </row>
    <row r="274" spans="1:25" x14ac:dyDescent="0.25">
      <c r="A274" s="55" t="s">
        <v>85</v>
      </c>
      <c r="B274" s="11">
        <v>262</v>
      </c>
      <c r="C274" s="32" t="s">
        <v>618</v>
      </c>
      <c r="D274" s="32" t="s">
        <v>549</v>
      </c>
      <c r="E274" s="32" t="s">
        <v>88</v>
      </c>
      <c r="F274" s="32" t="s">
        <v>619</v>
      </c>
      <c r="G274" s="32" t="s">
        <v>85</v>
      </c>
      <c r="H274" s="33" t="s">
        <v>90</v>
      </c>
      <c r="I274" s="34">
        <v>30</v>
      </c>
      <c r="J274" s="59"/>
      <c r="K274" s="11">
        <v>1</v>
      </c>
      <c r="L274" s="35"/>
      <c r="M274" s="36"/>
      <c r="N274" s="37">
        <f>IF(M274&gt;0,ROUND(L274/M274,4),0)</f>
        <v>0</v>
      </c>
      <c r="O274" s="38"/>
      <c r="P274" s="39"/>
      <c r="Q274" s="37">
        <f>ROUND(ROUND(N274,4)*(1-O274),4)</f>
        <v>0</v>
      </c>
      <c r="R274" s="37">
        <f>ROUND(ROUND(Q274,4)*(1+P274),4)</f>
        <v>0</v>
      </c>
      <c r="S274" s="37">
        <f>ROUND($I274*Q274,4)</f>
        <v>0</v>
      </c>
      <c r="T274" s="37">
        <f>ROUND($I274*R274,4)</f>
        <v>0</v>
      </c>
      <c r="U274" s="40"/>
      <c r="V274" s="40"/>
      <c r="W274" s="40"/>
      <c r="X274" s="40"/>
      <c r="Y274" s="41"/>
    </row>
    <row r="275" spans="1:25" x14ac:dyDescent="0.25">
      <c r="A275" s="55" t="s">
        <v>85</v>
      </c>
      <c r="B275" s="11">
        <v>263</v>
      </c>
      <c r="C275" s="32" t="s">
        <v>618</v>
      </c>
      <c r="D275" s="32" t="s">
        <v>201</v>
      </c>
      <c r="E275" s="32" t="s">
        <v>88</v>
      </c>
      <c r="F275" s="32" t="s">
        <v>619</v>
      </c>
      <c r="G275" s="32" t="s">
        <v>85</v>
      </c>
      <c r="H275" s="33" t="s">
        <v>90</v>
      </c>
      <c r="I275" s="34">
        <v>30</v>
      </c>
      <c r="J275" s="59"/>
      <c r="K275" s="11">
        <v>1</v>
      </c>
      <c r="L275" s="35"/>
      <c r="M275" s="36"/>
      <c r="N275" s="37">
        <f>IF(M275&gt;0,ROUND(L275/M275,4),0)</f>
        <v>0</v>
      </c>
      <c r="O275" s="38"/>
      <c r="P275" s="39"/>
      <c r="Q275" s="37">
        <f>ROUND(ROUND(N275,4)*(1-O275),4)</f>
        <v>0</v>
      </c>
      <c r="R275" s="37">
        <f>ROUND(ROUND(Q275,4)*(1+P275),4)</f>
        <v>0</v>
      </c>
      <c r="S275" s="37">
        <f>ROUND($I275*Q275,4)</f>
        <v>0</v>
      </c>
      <c r="T275" s="37">
        <f>ROUND($I275*R275,4)</f>
        <v>0</v>
      </c>
      <c r="U275" s="40"/>
      <c r="V275" s="40"/>
      <c r="W275" s="40"/>
      <c r="X275" s="40"/>
      <c r="Y275" s="41"/>
    </row>
    <row r="276" spans="1:25" x14ac:dyDescent="0.25">
      <c r="A276" s="55" t="s">
        <v>85</v>
      </c>
      <c r="B276" s="11">
        <v>264</v>
      </c>
      <c r="C276" s="32" t="s">
        <v>620</v>
      </c>
      <c r="D276" s="32" t="s">
        <v>621</v>
      </c>
      <c r="E276" s="32" t="s">
        <v>103</v>
      </c>
      <c r="F276" s="32" t="s">
        <v>622</v>
      </c>
      <c r="G276" s="32" t="s">
        <v>85</v>
      </c>
      <c r="H276" s="33" t="s">
        <v>90</v>
      </c>
      <c r="I276" s="34">
        <v>100</v>
      </c>
      <c r="J276" s="59"/>
      <c r="K276" s="11">
        <v>1</v>
      </c>
      <c r="L276" s="35"/>
      <c r="M276" s="36"/>
      <c r="N276" s="37">
        <f>IF(M276&gt;0,ROUND(L276/M276,4),0)</f>
        <v>0</v>
      </c>
      <c r="O276" s="38"/>
      <c r="P276" s="39"/>
      <c r="Q276" s="37">
        <f>ROUND(ROUND(N276,4)*(1-O276),4)</f>
        <v>0</v>
      </c>
      <c r="R276" s="37">
        <f>ROUND(ROUND(Q276,4)*(1+P276),4)</f>
        <v>0</v>
      </c>
      <c r="S276" s="37">
        <f>ROUND($I276*Q276,4)</f>
        <v>0</v>
      </c>
      <c r="T276" s="37">
        <f>ROUND($I276*R276,4)</f>
        <v>0</v>
      </c>
      <c r="U276" s="40"/>
      <c r="V276" s="40"/>
      <c r="W276" s="40"/>
      <c r="X276" s="40"/>
      <c r="Y276" s="41"/>
    </row>
    <row r="277" spans="1:25" ht="25.5" x14ac:dyDescent="0.25">
      <c r="A277" s="55" t="s">
        <v>85</v>
      </c>
      <c r="B277" s="11">
        <v>265</v>
      </c>
      <c r="C277" s="32" t="s">
        <v>623</v>
      </c>
      <c r="D277" s="32" t="s">
        <v>624</v>
      </c>
      <c r="E277" s="32" t="s">
        <v>163</v>
      </c>
      <c r="F277" s="32" t="s">
        <v>625</v>
      </c>
      <c r="G277" s="32" t="s">
        <v>85</v>
      </c>
      <c r="H277" s="33" t="s">
        <v>90</v>
      </c>
      <c r="I277" s="34">
        <v>36</v>
      </c>
      <c r="J277" s="59"/>
      <c r="K277" s="11">
        <v>1</v>
      </c>
      <c r="L277" s="35"/>
      <c r="M277" s="36"/>
      <c r="N277" s="37">
        <f>IF(M277&gt;0,ROUND(L277/M277,4),0)</f>
        <v>0</v>
      </c>
      <c r="O277" s="38"/>
      <c r="P277" s="39"/>
      <c r="Q277" s="37">
        <f>ROUND(ROUND(N277,4)*(1-O277),4)</f>
        <v>0</v>
      </c>
      <c r="R277" s="37">
        <f>ROUND(ROUND(Q277,4)*(1+P277),4)</f>
        <v>0</v>
      </c>
      <c r="S277" s="37">
        <f>ROUND($I277*Q277,4)</f>
        <v>0</v>
      </c>
      <c r="T277" s="37">
        <f>ROUND($I277*R277,4)</f>
        <v>0</v>
      </c>
      <c r="U277" s="40"/>
      <c r="V277" s="40"/>
      <c r="W277" s="40"/>
      <c r="X277" s="40"/>
      <c r="Y277" s="41"/>
    </row>
    <row r="278" spans="1:25" ht="25.5" x14ac:dyDescent="0.25">
      <c r="A278" s="55" t="s">
        <v>85</v>
      </c>
      <c r="B278" s="11">
        <v>266</v>
      </c>
      <c r="C278" s="32" t="s">
        <v>626</v>
      </c>
      <c r="D278" s="32" t="s">
        <v>627</v>
      </c>
      <c r="E278" s="32" t="s">
        <v>241</v>
      </c>
      <c r="F278" s="32" t="s">
        <v>628</v>
      </c>
      <c r="G278" s="32" t="s">
        <v>85</v>
      </c>
      <c r="H278" s="33" t="s">
        <v>90</v>
      </c>
      <c r="I278" s="34">
        <v>3</v>
      </c>
      <c r="J278" s="59"/>
      <c r="K278" s="11">
        <v>1</v>
      </c>
      <c r="L278" s="35"/>
      <c r="M278" s="36"/>
      <c r="N278" s="37">
        <f>IF(M278&gt;0,ROUND(L278/M278,4),0)</f>
        <v>0</v>
      </c>
      <c r="O278" s="38"/>
      <c r="P278" s="39"/>
      <c r="Q278" s="37">
        <f>ROUND(ROUND(N278,4)*(1-O278),4)</f>
        <v>0</v>
      </c>
      <c r="R278" s="37">
        <f>ROUND(ROUND(Q278,4)*(1+P278),4)</f>
        <v>0</v>
      </c>
      <c r="S278" s="37">
        <f>ROUND($I278*Q278,4)</f>
        <v>0</v>
      </c>
      <c r="T278" s="37">
        <f>ROUND($I278*R278,4)</f>
        <v>0</v>
      </c>
      <c r="U278" s="40"/>
      <c r="V278" s="40"/>
      <c r="W278" s="40"/>
      <c r="X278" s="40"/>
      <c r="Y278" s="41"/>
    </row>
    <row r="279" spans="1:25" ht="25.5" x14ac:dyDescent="0.25">
      <c r="A279" s="55" t="s">
        <v>85</v>
      </c>
      <c r="B279" s="11">
        <v>267</v>
      </c>
      <c r="C279" s="32" t="s">
        <v>629</v>
      </c>
      <c r="D279" s="32" t="s">
        <v>630</v>
      </c>
      <c r="E279" s="32" t="s">
        <v>241</v>
      </c>
      <c r="F279" s="32" t="s">
        <v>631</v>
      </c>
      <c r="G279" s="32" t="s">
        <v>85</v>
      </c>
      <c r="H279" s="33" t="s">
        <v>90</v>
      </c>
      <c r="I279" s="34">
        <v>10</v>
      </c>
      <c r="J279" s="59"/>
      <c r="K279" s="11">
        <v>1</v>
      </c>
      <c r="L279" s="35"/>
      <c r="M279" s="36"/>
      <c r="N279" s="37">
        <f>IF(M279&gt;0,ROUND(L279/M279,4),0)</f>
        <v>0</v>
      </c>
      <c r="O279" s="38"/>
      <c r="P279" s="39"/>
      <c r="Q279" s="37">
        <f>ROUND(ROUND(N279,4)*(1-O279),4)</f>
        <v>0</v>
      </c>
      <c r="R279" s="37">
        <f>ROUND(ROUND(Q279,4)*(1+P279),4)</f>
        <v>0</v>
      </c>
      <c r="S279" s="37">
        <f>ROUND($I279*Q279,4)</f>
        <v>0</v>
      </c>
      <c r="T279" s="37">
        <f>ROUND($I279*R279,4)</f>
        <v>0</v>
      </c>
      <c r="U279" s="40"/>
      <c r="V279" s="40"/>
      <c r="W279" s="40"/>
      <c r="X279" s="40"/>
      <c r="Y279" s="41"/>
    </row>
    <row r="280" spans="1:25" x14ac:dyDescent="0.25">
      <c r="A280" s="55" t="s">
        <v>85</v>
      </c>
      <c r="B280" s="11">
        <v>268</v>
      </c>
      <c r="C280" s="32" t="s">
        <v>632</v>
      </c>
      <c r="D280" s="32" t="s">
        <v>633</v>
      </c>
      <c r="E280" s="32" t="s">
        <v>88</v>
      </c>
      <c r="F280" s="32" t="s">
        <v>634</v>
      </c>
      <c r="G280" s="32" t="s">
        <v>85</v>
      </c>
      <c r="H280" s="33" t="s">
        <v>90</v>
      </c>
      <c r="I280" s="34">
        <v>60</v>
      </c>
      <c r="J280" s="59"/>
      <c r="K280" s="11">
        <v>1</v>
      </c>
      <c r="L280" s="35"/>
      <c r="M280" s="36"/>
      <c r="N280" s="37">
        <f>IF(M280&gt;0,ROUND(L280/M280,4),0)</f>
        <v>0</v>
      </c>
      <c r="O280" s="38"/>
      <c r="P280" s="39"/>
      <c r="Q280" s="37">
        <f>ROUND(ROUND(N280,4)*(1-O280),4)</f>
        <v>0</v>
      </c>
      <c r="R280" s="37">
        <f>ROUND(ROUND(Q280,4)*(1+P280),4)</f>
        <v>0</v>
      </c>
      <c r="S280" s="37">
        <f>ROUND($I280*Q280,4)</f>
        <v>0</v>
      </c>
      <c r="T280" s="37">
        <f>ROUND($I280*R280,4)</f>
        <v>0</v>
      </c>
      <c r="U280" s="40"/>
      <c r="V280" s="40"/>
      <c r="W280" s="40"/>
      <c r="X280" s="40"/>
      <c r="Y280" s="41"/>
    </row>
    <row r="281" spans="1:25" ht="25.5" x14ac:dyDescent="0.25">
      <c r="A281" s="55" t="s">
        <v>85</v>
      </c>
      <c r="B281" s="11">
        <v>269</v>
      </c>
      <c r="C281" s="32" t="s">
        <v>635</v>
      </c>
      <c r="D281" s="32" t="s">
        <v>636</v>
      </c>
      <c r="E281" s="32" t="s">
        <v>163</v>
      </c>
      <c r="F281" s="32" t="s">
        <v>637</v>
      </c>
      <c r="G281" s="32" t="s">
        <v>85</v>
      </c>
      <c r="H281" s="33" t="s">
        <v>90</v>
      </c>
      <c r="I281" s="34">
        <v>20</v>
      </c>
      <c r="J281" s="59"/>
      <c r="K281" s="11">
        <v>1</v>
      </c>
      <c r="L281" s="35"/>
      <c r="M281" s="36"/>
      <c r="N281" s="37">
        <f>IF(M281&gt;0,ROUND(L281/M281,4),0)</f>
        <v>0</v>
      </c>
      <c r="O281" s="38"/>
      <c r="P281" s="39"/>
      <c r="Q281" s="37">
        <f>ROUND(ROUND(N281,4)*(1-O281),4)</f>
        <v>0</v>
      </c>
      <c r="R281" s="37">
        <f>ROUND(ROUND(Q281,4)*(1+P281),4)</f>
        <v>0</v>
      </c>
      <c r="S281" s="37">
        <f>ROUND($I281*Q281,4)</f>
        <v>0</v>
      </c>
      <c r="T281" s="37">
        <f>ROUND($I281*R281,4)</f>
        <v>0</v>
      </c>
      <c r="U281" s="40"/>
      <c r="V281" s="40"/>
      <c r="W281" s="40"/>
      <c r="X281" s="40"/>
      <c r="Y281" s="41"/>
    </row>
    <row r="282" spans="1:25" x14ac:dyDescent="0.25">
      <c r="A282" s="55" t="s">
        <v>85</v>
      </c>
      <c r="B282" s="11">
        <v>270</v>
      </c>
      <c r="C282" s="32" t="s">
        <v>638</v>
      </c>
      <c r="D282" s="32" t="s">
        <v>639</v>
      </c>
      <c r="E282" s="32" t="s">
        <v>116</v>
      </c>
      <c r="F282" s="32" t="s">
        <v>640</v>
      </c>
      <c r="G282" s="32" t="s">
        <v>85</v>
      </c>
      <c r="H282" s="33" t="s">
        <v>90</v>
      </c>
      <c r="I282" s="34">
        <v>240</v>
      </c>
      <c r="J282" s="59"/>
      <c r="K282" s="11">
        <v>1</v>
      </c>
      <c r="L282" s="35"/>
      <c r="M282" s="36"/>
      <c r="N282" s="37">
        <f>IF(M282&gt;0,ROUND(L282/M282,4),0)</f>
        <v>0</v>
      </c>
      <c r="O282" s="38"/>
      <c r="P282" s="39"/>
      <c r="Q282" s="37">
        <f>ROUND(ROUND(N282,4)*(1-O282),4)</f>
        <v>0</v>
      </c>
      <c r="R282" s="37">
        <f>ROUND(ROUND(Q282,4)*(1+P282),4)</f>
        <v>0</v>
      </c>
      <c r="S282" s="37">
        <f>ROUND($I282*Q282,4)</f>
        <v>0</v>
      </c>
      <c r="T282" s="37">
        <f>ROUND($I282*R282,4)</f>
        <v>0</v>
      </c>
      <c r="U282" s="40"/>
      <c r="V282" s="40"/>
      <c r="W282" s="40"/>
      <c r="X282" s="40"/>
      <c r="Y282" s="41"/>
    </row>
    <row r="283" spans="1:25" x14ac:dyDescent="0.25">
      <c r="A283" s="55" t="s">
        <v>85</v>
      </c>
      <c r="B283" s="11">
        <v>271</v>
      </c>
      <c r="C283" s="32" t="s">
        <v>638</v>
      </c>
      <c r="D283" s="32" t="s">
        <v>641</v>
      </c>
      <c r="E283" s="32" t="s">
        <v>116</v>
      </c>
      <c r="F283" s="32" t="s">
        <v>640</v>
      </c>
      <c r="G283" s="32" t="s">
        <v>85</v>
      </c>
      <c r="H283" s="33" t="s">
        <v>90</v>
      </c>
      <c r="I283" s="34">
        <v>200</v>
      </c>
      <c r="J283" s="59"/>
      <c r="K283" s="11">
        <v>1</v>
      </c>
      <c r="L283" s="35"/>
      <c r="M283" s="36"/>
      <c r="N283" s="37">
        <f>IF(M283&gt;0,ROUND(L283/M283,4),0)</f>
        <v>0</v>
      </c>
      <c r="O283" s="38"/>
      <c r="P283" s="39"/>
      <c r="Q283" s="37">
        <f>ROUND(ROUND(N283,4)*(1-O283),4)</f>
        <v>0</v>
      </c>
      <c r="R283" s="37">
        <f>ROUND(ROUND(Q283,4)*(1+P283),4)</f>
        <v>0</v>
      </c>
      <c r="S283" s="37">
        <f>ROUND($I283*Q283,4)</f>
        <v>0</v>
      </c>
      <c r="T283" s="37">
        <f>ROUND($I283*R283,4)</f>
        <v>0</v>
      </c>
      <c r="U283" s="40"/>
      <c r="V283" s="40"/>
      <c r="W283" s="40"/>
      <c r="X283" s="40"/>
      <c r="Y283" s="41"/>
    </row>
    <row r="284" spans="1:25" ht="25.5" x14ac:dyDescent="0.25">
      <c r="A284" s="55" t="s">
        <v>85</v>
      </c>
      <c r="B284" s="11">
        <v>272</v>
      </c>
      <c r="C284" s="32" t="s">
        <v>642</v>
      </c>
      <c r="D284" s="32" t="s">
        <v>643</v>
      </c>
      <c r="E284" s="32" t="s">
        <v>116</v>
      </c>
      <c r="F284" s="32" t="s">
        <v>644</v>
      </c>
      <c r="G284" s="32" t="s">
        <v>572</v>
      </c>
      <c r="H284" s="33" t="s">
        <v>90</v>
      </c>
      <c r="I284" s="34">
        <v>90</v>
      </c>
      <c r="J284" s="59"/>
      <c r="K284" s="11">
        <v>1</v>
      </c>
      <c r="L284" s="35"/>
      <c r="M284" s="36"/>
      <c r="N284" s="37">
        <f>IF(M284&gt;0,ROUND(L284/M284,4),0)</f>
        <v>0</v>
      </c>
      <c r="O284" s="38"/>
      <c r="P284" s="39"/>
      <c r="Q284" s="37">
        <f>ROUND(ROUND(N284,4)*(1-O284),4)</f>
        <v>0</v>
      </c>
      <c r="R284" s="37">
        <f>ROUND(ROUND(Q284,4)*(1+P284),4)</f>
        <v>0</v>
      </c>
      <c r="S284" s="37">
        <f>ROUND($I284*Q284,4)</f>
        <v>0</v>
      </c>
      <c r="T284" s="37">
        <f>ROUND($I284*R284,4)</f>
        <v>0</v>
      </c>
      <c r="U284" s="40"/>
      <c r="V284" s="40"/>
      <c r="W284" s="40"/>
      <c r="X284" s="40"/>
      <c r="Y284" s="41"/>
    </row>
    <row r="285" spans="1:25" ht="25.5" x14ac:dyDescent="0.25">
      <c r="A285" s="55" t="s">
        <v>85</v>
      </c>
      <c r="B285" s="11">
        <v>273</v>
      </c>
      <c r="C285" s="32" t="s">
        <v>645</v>
      </c>
      <c r="D285" s="32" t="s">
        <v>646</v>
      </c>
      <c r="E285" s="32" t="s">
        <v>116</v>
      </c>
      <c r="F285" s="32" t="s">
        <v>647</v>
      </c>
      <c r="G285" s="32" t="s">
        <v>85</v>
      </c>
      <c r="H285" s="33" t="s">
        <v>90</v>
      </c>
      <c r="I285" s="34">
        <v>300</v>
      </c>
      <c r="J285" s="59"/>
      <c r="K285" s="11">
        <v>1</v>
      </c>
      <c r="L285" s="35"/>
      <c r="M285" s="36"/>
      <c r="N285" s="37">
        <f>IF(M285&gt;0,ROUND(L285/M285,4),0)</f>
        <v>0</v>
      </c>
      <c r="O285" s="38"/>
      <c r="P285" s="39"/>
      <c r="Q285" s="37">
        <f>ROUND(ROUND(N285,4)*(1-O285),4)</f>
        <v>0</v>
      </c>
      <c r="R285" s="37">
        <f>ROUND(ROUND(Q285,4)*(1+P285),4)</f>
        <v>0</v>
      </c>
      <c r="S285" s="37">
        <f>ROUND($I285*Q285,4)</f>
        <v>0</v>
      </c>
      <c r="T285" s="37">
        <f>ROUND($I285*R285,4)</f>
        <v>0</v>
      </c>
      <c r="U285" s="40"/>
      <c r="V285" s="40"/>
      <c r="W285" s="40"/>
      <c r="X285" s="40"/>
      <c r="Y285" s="41"/>
    </row>
    <row r="286" spans="1:25" x14ac:dyDescent="0.25">
      <c r="A286" s="55" t="s">
        <v>85</v>
      </c>
      <c r="B286" s="11">
        <v>274</v>
      </c>
      <c r="C286" s="32" t="s">
        <v>648</v>
      </c>
      <c r="D286" s="32" t="s">
        <v>649</v>
      </c>
      <c r="E286" s="32" t="s">
        <v>163</v>
      </c>
      <c r="F286" s="32" t="s">
        <v>650</v>
      </c>
      <c r="G286" s="32" t="s">
        <v>85</v>
      </c>
      <c r="H286" s="33" t="s">
        <v>90</v>
      </c>
      <c r="I286" s="34">
        <v>500</v>
      </c>
      <c r="J286" s="59"/>
      <c r="K286" s="11">
        <v>1</v>
      </c>
      <c r="L286" s="35"/>
      <c r="M286" s="36"/>
      <c r="N286" s="37">
        <f>IF(M286&gt;0,ROUND(L286/M286,4),0)</f>
        <v>0</v>
      </c>
      <c r="O286" s="38"/>
      <c r="P286" s="39"/>
      <c r="Q286" s="37">
        <f>ROUND(ROUND(N286,4)*(1-O286),4)</f>
        <v>0</v>
      </c>
      <c r="R286" s="37">
        <f>ROUND(ROUND(Q286,4)*(1+P286),4)</f>
        <v>0</v>
      </c>
      <c r="S286" s="37">
        <f>ROUND($I286*Q286,4)</f>
        <v>0</v>
      </c>
      <c r="T286" s="37">
        <f>ROUND($I286*R286,4)</f>
        <v>0</v>
      </c>
      <c r="U286" s="40"/>
      <c r="V286" s="40"/>
      <c r="W286" s="40"/>
      <c r="X286" s="40"/>
      <c r="Y286" s="41"/>
    </row>
    <row r="287" spans="1:25" ht="38.25" x14ac:dyDescent="0.25">
      <c r="A287" s="55" t="s">
        <v>85</v>
      </c>
      <c r="B287" s="11">
        <v>275</v>
      </c>
      <c r="C287" s="32" t="s">
        <v>651</v>
      </c>
      <c r="D287" s="32" t="s">
        <v>652</v>
      </c>
      <c r="E287" s="32" t="s">
        <v>273</v>
      </c>
      <c r="F287" s="32" t="s">
        <v>653</v>
      </c>
      <c r="G287" s="32" t="s">
        <v>85</v>
      </c>
      <c r="H287" s="33" t="s">
        <v>90</v>
      </c>
      <c r="I287" s="34">
        <v>45</v>
      </c>
      <c r="J287" s="59"/>
      <c r="K287" s="11">
        <v>1</v>
      </c>
      <c r="L287" s="35"/>
      <c r="M287" s="36"/>
      <c r="N287" s="37">
        <f>IF(M287&gt;0,ROUND(L287/M287,4),0)</f>
        <v>0</v>
      </c>
      <c r="O287" s="38"/>
      <c r="P287" s="39"/>
      <c r="Q287" s="37">
        <f>ROUND(ROUND(N287,4)*(1-O287),4)</f>
        <v>0</v>
      </c>
      <c r="R287" s="37">
        <f>ROUND(ROUND(Q287,4)*(1+P287),4)</f>
        <v>0</v>
      </c>
      <c r="S287" s="37">
        <f>ROUND($I287*Q287,4)</f>
        <v>0</v>
      </c>
      <c r="T287" s="37">
        <f>ROUND($I287*R287,4)</f>
        <v>0</v>
      </c>
      <c r="U287" s="40"/>
      <c r="V287" s="40"/>
      <c r="W287" s="40"/>
      <c r="X287" s="40"/>
      <c r="Y287" s="41"/>
    </row>
    <row r="288" spans="1:25" x14ac:dyDescent="0.25">
      <c r="A288" s="55" t="s">
        <v>85</v>
      </c>
      <c r="B288" s="11">
        <v>276</v>
      </c>
      <c r="C288" s="32" t="s">
        <v>654</v>
      </c>
      <c r="D288" s="32" t="s">
        <v>655</v>
      </c>
      <c r="E288" s="32" t="s">
        <v>88</v>
      </c>
      <c r="F288" s="32" t="s">
        <v>656</v>
      </c>
      <c r="G288" s="32" t="s">
        <v>85</v>
      </c>
      <c r="H288" s="33" t="s">
        <v>90</v>
      </c>
      <c r="I288" s="34">
        <v>14</v>
      </c>
      <c r="J288" s="59"/>
      <c r="K288" s="11">
        <v>1</v>
      </c>
      <c r="L288" s="35"/>
      <c r="M288" s="36"/>
      <c r="N288" s="37">
        <f>IF(M288&gt;0,ROUND(L288/M288,4),0)</f>
        <v>0</v>
      </c>
      <c r="O288" s="38"/>
      <c r="P288" s="39"/>
      <c r="Q288" s="37">
        <f>ROUND(ROUND(N288,4)*(1-O288),4)</f>
        <v>0</v>
      </c>
      <c r="R288" s="37">
        <f>ROUND(ROUND(Q288,4)*(1+P288),4)</f>
        <v>0</v>
      </c>
      <c r="S288" s="37">
        <f>ROUND($I288*Q288,4)</f>
        <v>0</v>
      </c>
      <c r="T288" s="37">
        <f>ROUND($I288*R288,4)</f>
        <v>0</v>
      </c>
      <c r="U288" s="40"/>
      <c r="V288" s="40"/>
      <c r="W288" s="40"/>
      <c r="X288" s="40"/>
      <c r="Y288" s="41"/>
    </row>
    <row r="289" spans="1:25" x14ac:dyDescent="0.25">
      <c r="A289" s="55" t="s">
        <v>85</v>
      </c>
      <c r="B289" s="11">
        <v>277</v>
      </c>
      <c r="C289" s="32" t="s">
        <v>657</v>
      </c>
      <c r="D289" s="32" t="s">
        <v>258</v>
      </c>
      <c r="E289" s="32" t="s">
        <v>88</v>
      </c>
      <c r="F289" s="32" t="s">
        <v>658</v>
      </c>
      <c r="G289" s="32" t="s">
        <v>85</v>
      </c>
      <c r="H289" s="33" t="s">
        <v>90</v>
      </c>
      <c r="I289" s="34">
        <v>30</v>
      </c>
      <c r="J289" s="59"/>
      <c r="K289" s="11">
        <v>1</v>
      </c>
      <c r="L289" s="35"/>
      <c r="M289" s="36"/>
      <c r="N289" s="37">
        <f>IF(M289&gt;0,ROUND(L289/M289,4),0)</f>
        <v>0</v>
      </c>
      <c r="O289" s="38"/>
      <c r="P289" s="39"/>
      <c r="Q289" s="37">
        <f>ROUND(ROUND(N289,4)*(1-O289),4)</f>
        <v>0</v>
      </c>
      <c r="R289" s="37">
        <f>ROUND(ROUND(Q289,4)*(1+P289),4)</f>
        <v>0</v>
      </c>
      <c r="S289" s="37">
        <f>ROUND($I289*Q289,4)</f>
        <v>0</v>
      </c>
      <c r="T289" s="37">
        <f>ROUND($I289*R289,4)</f>
        <v>0</v>
      </c>
      <c r="U289" s="40"/>
      <c r="V289" s="40"/>
      <c r="W289" s="40"/>
      <c r="X289" s="40"/>
      <c r="Y289" s="41"/>
    </row>
    <row r="290" spans="1:25" x14ac:dyDescent="0.25">
      <c r="A290" s="55" t="s">
        <v>85</v>
      </c>
      <c r="B290" s="11">
        <v>278</v>
      </c>
      <c r="C290" s="32" t="s">
        <v>657</v>
      </c>
      <c r="D290" s="32" t="s">
        <v>655</v>
      </c>
      <c r="E290" s="32" t="s">
        <v>88</v>
      </c>
      <c r="F290" s="32" t="s">
        <v>658</v>
      </c>
      <c r="G290" s="32" t="s">
        <v>85</v>
      </c>
      <c r="H290" s="33" t="s">
        <v>90</v>
      </c>
      <c r="I290" s="34">
        <v>30</v>
      </c>
      <c r="J290" s="59"/>
      <c r="K290" s="11">
        <v>1</v>
      </c>
      <c r="L290" s="35"/>
      <c r="M290" s="36"/>
      <c r="N290" s="37">
        <f>IF(M290&gt;0,ROUND(L290/M290,4),0)</f>
        <v>0</v>
      </c>
      <c r="O290" s="38"/>
      <c r="P290" s="39"/>
      <c r="Q290" s="37">
        <f>ROUND(ROUND(N290,4)*(1-O290),4)</f>
        <v>0</v>
      </c>
      <c r="R290" s="37">
        <f>ROUND(ROUND(Q290,4)*(1+P290),4)</f>
        <v>0</v>
      </c>
      <c r="S290" s="37">
        <f>ROUND($I290*Q290,4)</f>
        <v>0</v>
      </c>
      <c r="T290" s="37">
        <f>ROUND($I290*R290,4)</f>
        <v>0</v>
      </c>
      <c r="U290" s="40"/>
      <c r="V290" s="40"/>
      <c r="W290" s="40"/>
      <c r="X290" s="40"/>
      <c r="Y290" s="41"/>
    </row>
    <row r="291" spans="1:25" x14ac:dyDescent="0.25">
      <c r="A291" s="55" t="s">
        <v>85</v>
      </c>
      <c r="B291" s="11">
        <v>279</v>
      </c>
      <c r="C291" s="32" t="s">
        <v>659</v>
      </c>
      <c r="D291" s="32" t="s">
        <v>660</v>
      </c>
      <c r="E291" s="32" t="s">
        <v>103</v>
      </c>
      <c r="F291" s="32" t="s">
        <v>661</v>
      </c>
      <c r="G291" s="32" t="s">
        <v>85</v>
      </c>
      <c r="H291" s="33" t="s">
        <v>90</v>
      </c>
      <c r="I291" s="34">
        <v>30</v>
      </c>
      <c r="J291" s="59"/>
      <c r="K291" s="11">
        <v>1</v>
      </c>
      <c r="L291" s="35"/>
      <c r="M291" s="36"/>
      <c r="N291" s="37">
        <f>IF(M291&gt;0,ROUND(L291/M291,4),0)</f>
        <v>0</v>
      </c>
      <c r="O291" s="38"/>
      <c r="P291" s="39"/>
      <c r="Q291" s="37">
        <f>ROUND(ROUND(N291,4)*(1-O291),4)</f>
        <v>0</v>
      </c>
      <c r="R291" s="37">
        <f>ROUND(ROUND(Q291,4)*(1+P291),4)</f>
        <v>0</v>
      </c>
      <c r="S291" s="37">
        <f>ROUND($I291*Q291,4)</f>
        <v>0</v>
      </c>
      <c r="T291" s="37">
        <f>ROUND($I291*R291,4)</f>
        <v>0</v>
      </c>
      <c r="U291" s="40"/>
      <c r="V291" s="40"/>
      <c r="W291" s="40"/>
      <c r="X291" s="40"/>
      <c r="Y291" s="41"/>
    </row>
    <row r="292" spans="1:25" ht="25.5" x14ac:dyDescent="0.25">
      <c r="A292" s="55" t="s">
        <v>85</v>
      </c>
      <c r="B292" s="11">
        <v>280</v>
      </c>
      <c r="C292" s="32" t="s">
        <v>659</v>
      </c>
      <c r="D292" s="32" t="s">
        <v>662</v>
      </c>
      <c r="E292" s="32" t="s">
        <v>88</v>
      </c>
      <c r="F292" s="32" t="s">
        <v>661</v>
      </c>
      <c r="G292" s="32" t="s">
        <v>663</v>
      </c>
      <c r="H292" s="33" t="s">
        <v>90</v>
      </c>
      <c r="I292" s="34">
        <v>20</v>
      </c>
      <c r="J292" s="59"/>
      <c r="K292" s="11">
        <v>1</v>
      </c>
      <c r="L292" s="35"/>
      <c r="M292" s="36"/>
      <c r="N292" s="37">
        <f>IF(M292&gt;0,ROUND(L292/M292,4),0)</f>
        <v>0</v>
      </c>
      <c r="O292" s="38"/>
      <c r="P292" s="39"/>
      <c r="Q292" s="37">
        <f>ROUND(ROUND(N292,4)*(1-O292),4)</f>
        <v>0</v>
      </c>
      <c r="R292" s="37">
        <f>ROUND(ROUND(Q292,4)*(1+P292),4)</f>
        <v>0</v>
      </c>
      <c r="S292" s="37">
        <f>ROUND($I292*Q292,4)</f>
        <v>0</v>
      </c>
      <c r="T292" s="37">
        <f>ROUND($I292*R292,4)</f>
        <v>0</v>
      </c>
      <c r="U292" s="40"/>
      <c r="V292" s="40"/>
      <c r="W292" s="40"/>
      <c r="X292" s="40"/>
      <c r="Y292" s="41"/>
    </row>
    <row r="293" spans="1:25" ht="25.5" x14ac:dyDescent="0.25">
      <c r="A293" s="55" t="s">
        <v>85</v>
      </c>
      <c r="B293" s="11">
        <v>281</v>
      </c>
      <c r="C293" s="32" t="s">
        <v>659</v>
      </c>
      <c r="D293" s="32" t="s">
        <v>206</v>
      </c>
      <c r="E293" s="32" t="s">
        <v>88</v>
      </c>
      <c r="F293" s="32" t="s">
        <v>661</v>
      </c>
      <c r="G293" s="32" t="s">
        <v>663</v>
      </c>
      <c r="H293" s="33" t="s">
        <v>90</v>
      </c>
      <c r="I293" s="34">
        <v>200</v>
      </c>
      <c r="J293" s="59"/>
      <c r="K293" s="11">
        <v>1</v>
      </c>
      <c r="L293" s="35"/>
      <c r="M293" s="36"/>
      <c r="N293" s="37">
        <f>IF(M293&gt;0,ROUND(L293/M293,4),0)</f>
        <v>0</v>
      </c>
      <c r="O293" s="38"/>
      <c r="P293" s="39"/>
      <c r="Q293" s="37">
        <f>ROUND(ROUND(N293,4)*(1-O293),4)</f>
        <v>0</v>
      </c>
      <c r="R293" s="37">
        <f>ROUND(ROUND(Q293,4)*(1+P293),4)</f>
        <v>0</v>
      </c>
      <c r="S293" s="37">
        <f>ROUND($I293*Q293,4)</f>
        <v>0</v>
      </c>
      <c r="T293" s="37">
        <f>ROUND($I293*R293,4)</f>
        <v>0</v>
      </c>
      <c r="U293" s="40"/>
      <c r="V293" s="40"/>
      <c r="W293" s="40"/>
      <c r="X293" s="40"/>
      <c r="Y293" s="41"/>
    </row>
    <row r="294" spans="1:25" ht="25.5" x14ac:dyDescent="0.25">
      <c r="A294" s="55" t="s">
        <v>85</v>
      </c>
      <c r="B294" s="11">
        <v>282</v>
      </c>
      <c r="C294" s="32" t="s">
        <v>659</v>
      </c>
      <c r="D294" s="32" t="s">
        <v>188</v>
      </c>
      <c r="E294" s="32" t="s">
        <v>88</v>
      </c>
      <c r="F294" s="32" t="s">
        <v>661</v>
      </c>
      <c r="G294" s="32" t="s">
        <v>663</v>
      </c>
      <c r="H294" s="33" t="s">
        <v>90</v>
      </c>
      <c r="I294" s="34">
        <v>400</v>
      </c>
      <c r="J294" s="59"/>
      <c r="K294" s="11">
        <v>1</v>
      </c>
      <c r="L294" s="35"/>
      <c r="M294" s="36"/>
      <c r="N294" s="37">
        <f>IF(M294&gt;0,ROUND(L294/M294,4),0)</f>
        <v>0</v>
      </c>
      <c r="O294" s="38"/>
      <c r="P294" s="39"/>
      <c r="Q294" s="37">
        <f>ROUND(ROUND(N294,4)*(1-O294),4)</f>
        <v>0</v>
      </c>
      <c r="R294" s="37">
        <f>ROUND(ROUND(Q294,4)*(1+P294),4)</f>
        <v>0</v>
      </c>
      <c r="S294" s="37">
        <f>ROUND($I294*Q294,4)</f>
        <v>0</v>
      </c>
      <c r="T294" s="37">
        <f>ROUND($I294*R294,4)</f>
        <v>0</v>
      </c>
      <c r="U294" s="40"/>
      <c r="V294" s="40"/>
      <c r="W294" s="40"/>
      <c r="X294" s="40"/>
      <c r="Y294" s="41"/>
    </row>
    <row r="295" spans="1:25" ht="25.5" x14ac:dyDescent="0.25">
      <c r="A295" s="55" t="s">
        <v>85</v>
      </c>
      <c r="B295" s="11">
        <v>283</v>
      </c>
      <c r="C295" s="32" t="s">
        <v>659</v>
      </c>
      <c r="D295" s="32" t="s">
        <v>664</v>
      </c>
      <c r="E295" s="32" t="s">
        <v>88</v>
      </c>
      <c r="F295" s="32" t="s">
        <v>661</v>
      </c>
      <c r="G295" s="32" t="s">
        <v>663</v>
      </c>
      <c r="H295" s="33" t="s">
        <v>90</v>
      </c>
      <c r="I295" s="34">
        <v>50</v>
      </c>
      <c r="J295" s="59"/>
      <c r="K295" s="11">
        <v>1</v>
      </c>
      <c r="L295" s="35"/>
      <c r="M295" s="36"/>
      <c r="N295" s="37">
        <f>IF(M295&gt;0,ROUND(L295/M295,4),0)</f>
        <v>0</v>
      </c>
      <c r="O295" s="38"/>
      <c r="P295" s="39"/>
      <c r="Q295" s="37">
        <f>ROUND(ROUND(N295,4)*(1-O295),4)</f>
        <v>0</v>
      </c>
      <c r="R295" s="37">
        <f>ROUND(ROUND(Q295,4)*(1+P295),4)</f>
        <v>0</v>
      </c>
      <c r="S295" s="37">
        <f>ROUND($I295*Q295,4)</f>
        <v>0</v>
      </c>
      <c r="T295" s="37">
        <f>ROUND($I295*R295,4)</f>
        <v>0</v>
      </c>
      <c r="U295" s="40"/>
      <c r="V295" s="40"/>
      <c r="W295" s="40"/>
      <c r="X295" s="40"/>
      <c r="Y295" s="41"/>
    </row>
    <row r="296" spans="1:25" ht="25.5" x14ac:dyDescent="0.25">
      <c r="A296" s="55" t="s">
        <v>85</v>
      </c>
      <c r="B296" s="11">
        <v>284</v>
      </c>
      <c r="C296" s="32" t="s">
        <v>665</v>
      </c>
      <c r="D296" s="32" t="s">
        <v>666</v>
      </c>
      <c r="E296" s="32" t="s">
        <v>88</v>
      </c>
      <c r="F296" s="32" t="s">
        <v>667</v>
      </c>
      <c r="G296" s="32" t="s">
        <v>663</v>
      </c>
      <c r="H296" s="33" t="s">
        <v>90</v>
      </c>
      <c r="I296" s="34">
        <v>50</v>
      </c>
      <c r="J296" s="59"/>
      <c r="K296" s="11">
        <v>1</v>
      </c>
      <c r="L296" s="35"/>
      <c r="M296" s="36"/>
      <c r="N296" s="37">
        <f>IF(M296&gt;0,ROUND(L296/M296,4),0)</f>
        <v>0</v>
      </c>
      <c r="O296" s="38"/>
      <c r="P296" s="39"/>
      <c r="Q296" s="37">
        <f>ROUND(ROUND(N296,4)*(1-O296),4)</f>
        <v>0</v>
      </c>
      <c r="R296" s="37">
        <f>ROUND(ROUND(Q296,4)*(1+P296),4)</f>
        <v>0</v>
      </c>
      <c r="S296" s="37">
        <f>ROUND($I296*Q296,4)</f>
        <v>0</v>
      </c>
      <c r="T296" s="37">
        <f>ROUND($I296*R296,4)</f>
        <v>0</v>
      </c>
      <c r="U296" s="40"/>
      <c r="V296" s="40"/>
      <c r="W296" s="40"/>
      <c r="X296" s="40"/>
      <c r="Y296" s="41"/>
    </row>
    <row r="297" spans="1:25" ht="25.5" x14ac:dyDescent="0.25">
      <c r="A297" s="55" t="s">
        <v>85</v>
      </c>
      <c r="B297" s="11">
        <v>285</v>
      </c>
      <c r="C297" s="32" t="s">
        <v>665</v>
      </c>
      <c r="D297" s="32" t="s">
        <v>668</v>
      </c>
      <c r="E297" s="32" t="s">
        <v>88</v>
      </c>
      <c r="F297" s="32" t="s">
        <v>667</v>
      </c>
      <c r="G297" s="32" t="s">
        <v>663</v>
      </c>
      <c r="H297" s="33" t="s">
        <v>90</v>
      </c>
      <c r="I297" s="34">
        <v>20</v>
      </c>
      <c r="J297" s="59"/>
      <c r="K297" s="11">
        <v>1</v>
      </c>
      <c r="L297" s="35"/>
      <c r="M297" s="36"/>
      <c r="N297" s="37">
        <f>IF(M297&gt;0,ROUND(L297/M297,4),0)</f>
        <v>0</v>
      </c>
      <c r="O297" s="38"/>
      <c r="P297" s="39"/>
      <c r="Q297" s="37">
        <f>ROUND(ROUND(N297,4)*(1-O297),4)</f>
        <v>0</v>
      </c>
      <c r="R297" s="37">
        <f>ROUND(ROUND(Q297,4)*(1+P297),4)</f>
        <v>0</v>
      </c>
      <c r="S297" s="37">
        <f>ROUND($I297*Q297,4)</f>
        <v>0</v>
      </c>
      <c r="T297" s="37">
        <f>ROUND($I297*R297,4)</f>
        <v>0</v>
      </c>
      <c r="U297" s="40"/>
      <c r="V297" s="40"/>
      <c r="W297" s="40"/>
      <c r="X297" s="40"/>
      <c r="Y297" s="41"/>
    </row>
    <row r="298" spans="1:25" ht="25.5" x14ac:dyDescent="0.25">
      <c r="A298" s="55" t="s">
        <v>85</v>
      </c>
      <c r="B298" s="11">
        <v>286</v>
      </c>
      <c r="C298" s="32" t="s">
        <v>665</v>
      </c>
      <c r="D298" s="32" t="s">
        <v>669</v>
      </c>
      <c r="E298" s="32" t="s">
        <v>88</v>
      </c>
      <c r="F298" s="32" t="s">
        <v>667</v>
      </c>
      <c r="G298" s="32" t="s">
        <v>663</v>
      </c>
      <c r="H298" s="33" t="s">
        <v>90</v>
      </c>
      <c r="I298" s="34">
        <v>50</v>
      </c>
      <c r="J298" s="59"/>
      <c r="K298" s="11">
        <v>1</v>
      </c>
      <c r="L298" s="35"/>
      <c r="M298" s="36"/>
      <c r="N298" s="37">
        <f>IF(M298&gt;0,ROUND(L298/M298,4),0)</f>
        <v>0</v>
      </c>
      <c r="O298" s="38"/>
      <c r="P298" s="39"/>
      <c r="Q298" s="37">
        <f>ROUND(ROUND(N298,4)*(1-O298),4)</f>
        <v>0</v>
      </c>
      <c r="R298" s="37">
        <f>ROUND(ROUND(Q298,4)*(1+P298),4)</f>
        <v>0</v>
      </c>
      <c r="S298" s="37">
        <f>ROUND($I298*Q298,4)</f>
        <v>0</v>
      </c>
      <c r="T298" s="37">
        <f>ROUND($I298*R298,4)</f>
        <v>0</v>
      </c>
      <c r="U298" s="40"/>
      <c r="V298" s="40"/>
      <c r="W298" s="40"/>
      <c r="X298" s="40"/>
      <c r="Y298" s="41"/>
    </row>
    <row r="299" spans="1:25" ht="25.5" x14ac:dyDescent="0.25">
      <c r="A299" s="55" t="s">
        <v>85</v>
      </c>
      <c r="B299" s="11">
        <v>287</v>
      </c>
      <c r="C299" s="32" t="s">
        <v>670</v>
      </c>
      <c r="D299" s="32" t="s">
        <v>671</v>
      </c>
      <c r="E299" s="32" t="s">
        <v>493</v>
      </c>
      <c r="F299" s="32" t="s">
        <v>672</v>
      </c>
      <c r="G299" s="32" t="s">
        <v>85</v>
      </c>
      <c r="H299" s="33" t="s">
        <v>90</v>
      </c>
      <c r="I299" s="34">
        <v>20</v>
      </c>
      <c r="J299" s="59"/>
      <c r="K299" s="11">
        <v>1</v>
      </c>
      <c r="L299" s="35"/>
      <c r="M299" s="36"/>
      <c r="N299" s="37">
        <f>IF(M299&gt;0,ROUND(L299/M299,4),0)</f>
        <v>0</v>
      </c>
      <c r="O299" s="38"/>
      <c r="P299" s="39"/>
      <c r="Q299" s="37">
        <f>ROUND(ROUND(N299,4)*(1-O299),4)</f>
        <v>0</v>
      </c>
      <c r="R299" s="37">
        <f>ROUND(ROUND(Q299,4)*(1+P299),4)</f>
        <v>0</v>
      </c>
      <c r="S299" s="37">
        <f>ROUND($I299*Q299,4)</f>
        <v>0</v>
      </c>
      <c r="T299" s="37">
        <f>ROUND($I299*R299,4)</f>
        <v>0</v>
      </c>
      <c r="U299" s="40"/>
      <c r="V299" s="40"/>
      <c r="W299" s="40"/>
      <c r="X299" s="40"/>
      <c r="Y299" s="41"/>
    </row>
    <row r="300" spans="1:25" ht="25.5" x14ac:dyDescent="0.25">
      <c r="A300" s="55" t="s">
        <v>85</v>
      </c>
      <c r="B300" s="11">
        <v>288</v>
      </c>
      <c r="C300" s="32" t="s">
        <v>670</v>
      </c>
      <c r="D300" s="32" t="s">
        <v>673</v>
      </c>
      <c r="E300" s="32" t="s">
        <v>493</v>
      </c>
      <c r="F300" s="32" t="s">
        <v>672</v>
      </c>
      <c r="G300" s="32" t="s">
        <v>85</v>
      </c>
      <c r="H300" s="33" t="s">
        <v>90</v>
      </c>
      <c r="I300" s="34">
        <v>10</v>
      </c>
      <c r="J300" s="59"/>
      <c r="K300" s="11">
        <v>1</v>
      </c>
      <c r="L300" s="35"/>
      <c r="M300" s="36"/>
      <c r="N300" s="37">
        <f>IF(M300&gt;0,ROUND(L300/M300,4),0)</f>
        <v>0</v>
      </c>
      <c r="O300" s="38"/>
      <c r="P300" s="39"/>
      <c r="Q300" s="37">
        <f>ROUND(ROUND(N300,4)*(1-O300),4)</f>
        <v>0</v>
      </c>
      <c r="R300" s="37">
        <f>ROUND(ROUND(Q300,4)*(1+P300),4)</f>
        <v>0</v>
      </c>
      <c r="S300" s="37">
        <f>ROUND($I300*Q300,4)</f>
        <v>0</v>
      </c>
      <c r="T300" s="37">
        <f>ROUND($I300*R300,4)</f>
        <v>0</v>
      </c>
      <c r="U300" s="40"/>
      <c r="V300" s="40"/>
      <c r="W300" s="40"/>
      <c r="X300" s="40"/>
      <c r="Y300" s="41"/>
    </row>
    <row r="301" spans="1:25" ht="25.5" x14ac:dyDescent="0.25">
      <c r="A301" s="55" t="s">
        <v>85</v>
      </c>
      <c r="B301" s="11">
        <v>289</v>
      </c>
      <c r="C301" s="32" t="s">
        <v>670</v>
      </c>
      <c r="D301" s="32" t="s">
        <v>674</v>
      </c>
      <c r="E301" s="32" t="s">
        <v>493</v>
      </c>
      <c r="F301" s="32" t="s">
        <v>672</v>
      </c>
      <c r="G301" s="32" t="s">
        <v>85</v>
      </c>
      <c r="H301" s="33" t="s">
        <v>90</v>
      </c>
      <c r="I301" s="34">
        <v>90</v>
      </c>
      <c r="J301" s="59"/>
      <c r="K301" s="11">
        <v>1</v>
      </c>
      <c r="L301" s="35"/>
      <c r="M301" s="36"/>
      <c r="N301" s="37">
        <f>IF(M301&gt;0,ROUND(L301/M301,4),0)</f>
        <v>0</v>
      </c>
      <c r="O301" s="38"/>
      <c r="P301" s="39"/>
      <c r="Q301" s="37">
        <f>ROUND(ROUND(N301,4)*(1-O301),4)</f>
        <v>0</v>
      </c>
      <c r="R301" s="37">
        <f>ROUND(ROUND(Q301,4)*(1+P301),4)</f>
        <v>0</v>
      </c>
      <c r="S301" s="37">
        <f>ROUND($I301*Q301,4)</f>
        <v>0</v>
      </c>
      <c r="T301" s="37">
        <f>ROUND($I301*R301,4)</f>
        <v>0</v>
      </c>
      <c r="U301" s="40"/>
      <c r="V301" s="40"/>
      <c r="W301" s="40"/>
      <c r="X301" s="40"/>
      <c r="Y301" s="41"/>
    </row>
    <row r="302" spans="1:25" ht="25.5" x14ac:dyDescent="0.25">
      <c r="A302" s="55" t="s">
        <v>85</v>
      </c>
      <c r="B302" s="11">
        <v>290</v>
      </c>
      <c r="C302" s="32" t="s">
        <v>670</v>
      </c>
      <c r="D302" s="32" t="s">
        <v>675</v>
      </c>
      <c r="E302" s="32" t="s">
        <v>493</v>
      </c>
      <c r="F302" s="32" t="s">
        <v>672</v>
      </c>
      <c r="G302" s="32" t="s">
        <v>85</v>
      </c>
      <c r="H302" s="33" t="s">
        <v>90</v>
      </c>
      <c r="I302" s="34">
        <v>120</v>
      </c>
      <c r="J302" s="59"/>
      <c r="K302" s="11">
        <v>1</v>
      </c>
      <c r="L302" s="35"/>
      <c r="M302" s="36"/>
      <c r="N302" s="37">
        <f>IF(M302&gt;0,ROUND(L302/M302,4),0)</f>
        <v>0</v>
      </c>
      <c r="O302" s="38"/>
      <c r="P302" s="39"/>
      <c r="Q302" s="37">
        <f>ROUND(ROUND(N302,4)*(1-O302),4)</f>
        <v>0</v>
      </c>
      <c r="R302" s="37">
        <f>ROUND(ROUND(Q302,4)*(1+P302),4)</f>
        <v>0</v>
      </c>
      <c r="S302" s="37">
        <f>ROUND($I302*Q302,4)</f>
        <v>0</v>
      </c>
      <c r="T302" s="37">
        <f>ROUND($I302*R302,4)</f>
        <v>0</v>
      </c>
      <c r="U302" s="40"/>
      <c r="V302" s="40"/>
      <c r="W302" s="40"/>
      <c r="X302" s="40"/>
      <c r="Y302" s="41"/>
    </row>
    <row r="303" spans="1:25" ht="25.5" x14ac:dyDescent="0.25">
      <c r="A303" s="55" t="s">
        <v>85</v>
      </c>
      <c r="B303" s="11">
        <v>291</v>
      </c>
      <c r="C303" s="32" t="s">
        <v>670</v>
      </c>
      <c r="D303" s="32" t="s">
        <v>676</v>
      </c>
      <c r="E303" s="32" t="s">
        <v>493</v>
      </c>
      <c r="F303" s="32" t="s">
        <v>672</v>
      </c>
      <c r="G303" s="32" t="s">
        <v>85</v>
      </c>
      <c r="H303" s="33" t="s">
        <v>90</v>
      </c>
      <c r="I303" s="34">
        <v>80</v>
      </c>
      <c r="J303" s="59"/>
      <c r="K303" s="11">
        <v>1</v>
      </c>
      <c r="L303" s="35"/>
      <c r="M303" s="36"/>
      <c r="N303" s="37">
        <f>IF(M303&gt;0,ROUND(L303/M303,4),0)</f>
        <v>0</v>
      </c>
      <c r="O303" s="38"/>
      <c r="P303" s="39"/>
      <c r="Q303" s="37">
        <f>ROUND(ROUND(N303,4)*(1-O303),4)</f>
        <v>0</v>
      </c>
      <c r="R303" s="37">
        <f>ROUND(ROUND(Q303,4)*(1+P303),4)</f>
        <v>0</v>
      </c>
      <c r="S303" s="37">
        <f>ROUND($I303*Q303,4)</f>
        <v>0</v>
      </c>
      <c r="T303" s="37">
        <f>ROUND($I303*R303,4)</f>
        <v>0</v>
      </c>
      <c r="U303" s="40"/>
      <c r="V303" s="40"/>
      <c r="W303" s="40"/>
      <c r="X303" s="40"/>
      <c r="Y303" s="41"/>
    </row>
    <row r="304" spans="1:25" x14ac:dyDescent="0.25">
      <c r="A304" s="55" t="s">
        <v>85</v>
      </c>
      <c r="B304" s="11">
        <v>292</v>
      </c>
      <c r="C304" s="32" t="s">
        <v>677</v>
      </c>
      <c r="D304" s="32" t="s">
        <v>270</v>
      </c>
      <c r="E304" s="32" t="s">
        <v>103</v>
      </c>
      <c r="F304" s="32" t="s">
        <v>678</v>
      </c>
      <c r="G304" s="32" t="s">
        <v>85</v>
      </c>
      <c r="H304" s="33" t="s">
        <v>90</v>
      </c>
      <c r="I304" s="34">
        <v>1200</v>
      </c>
      <c r="J304" s="59"/>
      <c r="K304" s="11">
        <v>1</v>
      </c>
      <c r="L304" s="35"/>
      <c r="M304" s="36"/>
      <c r="N304" s="37">
        <f>IF(M304&gt;0,ROUND(L304/M304,4),0)</f>
        <v>0</v>
      </c>
      <c r="O304" s="38"/>
      <c r="P304" s="39"/>
      <c r="Q304" s="37">
        <f>ROUND(ROUND(N304,4)*(1-O304),4)</f>
        <v>0</v>
      </c>
      <c r="R304" s="37">
        <f>ROUND(ROUND(Q304,4)*(1+P304),4)</f>
        <v>0</v>
      </c>
      <c r="S304" s="37">
        <f>ROUND($I304*Q304,4)</f>
        <v>0</v>
      </c>
      <c r="T304" s="37">
        <f>ROUND($I304*R304,4)</f>
        <v>0</v>
      </c>
      <c r="U304" s="40"/>
      <c r="V304" s="40"/>
      <c r="W304" s="40"/>
      <c r="X304" s="40"/>
      <c r="Y304" s="41"/>
    </row>
    <row r="305" spans="1:25" ht="25.5" x14ac:dyDescent="0.25">
      <c r="A305" s="55" t="s">
        <v>85</v>
      </c>
      <c r="B305" s="11">
        <v>293</v>
      </c>
      <c r="C305" s="32" t="s">
        <v>679</v>
      </c>
      <c r="D305" s="32" t="s">
        <v>680</v>
      </c>
      <c r="E305" s="32" t="s">
        <v>96</v>
      </c>
      <c r="F305" s="32" t="s">
        <v>681</v>
      </c>
      <c r="G305" s="32" t="s">
        <v>85</v>
      </c>
      <c r="H305" s="33" t="s">
        <v>90</v>
      </c>
      <c r="I305" s="34">
        <v>15</v>
      </c>
      <c r="J305" s="59"/>
      <c r="K305" s="11">
        <v>1</v>
      </c>
      <c r="L305" s="35"/>
      <c r="M305" s="36"/>
      <c r="N305" s="37">
        <f>IF(M305&gt;0,ROUND(L305/M305,4),0)</f>
        <v>0</v>
      </c>
      <c r="O305" s="38"/>
      <c r="P305" s="39"/>
      <c r="Q305" s="37">
        <f>ROUND(ROUND(N305,4)*(1-O305),4)</f>
        <v>0</v>
      </c>
      <c r="R305" s="37">
        <f>ROUND(ROUND(Q305,4)*(1+P305),4)</f>
        <v>0</v>
      </c>
      <c r="S305" s="37">
        <f>ROUND($I305*Q305,4)</f>
        <v>0</v>
      </c>
      <c r="T305" s="37">
        <f>ROUND($I305*R305,4)</f>
        <v>0</v>
      </c>
      <c r="U305" s="40"/>
      <c r="V305" s="40"/>
      <c r="W305" s="40"/>
      <c r="X305" s="40"/>
      <c r="Y305" s="41"/>
    </row>
    <row r="306" spans="1:25" ht="25.5" x14ac:dyDescent="0.25">
      <c r="A306" s="55" t="s">
        <v>85</v>
      </c>
      <c r="B306" s="11">
        <v>294</v>
      </c>
      <c r="C306" s="32" t="s">
        <v>679</v>
      </c>
      <c r="D306" s="32" t="s">
        <v>682</v>
      </c>
      <c r="E306" s="32" t="s">
        <v>96</v>
      </c>
      <c r="F306" s="32" t="s">
        <v>681</v>
      </c>
      <c r="G306" s="32" t="s">
        <v>85</v>
      </c>
      <c r="H306" s="33" t="s">
        <v>90</v>
      </c>
      <c r="I306" s="34">
        <v>15</v>
      </c>
      <c r="J306" s="59"/>
      <c r="K306" s="11">
        <v>1</v>
      </c>
      <c r="L306" s="35"/>
      <c r="M306" s="36"/>
      <c r="N306" s="37">
        <f>IF(M306&gt;0,ROUND(L306/M306,4),0)</f>
        <v>0</v>
      </c>
      <c r="O306" s="38"/>
      <c r="P306" s="39"/>
      <c r="Q306" s="37">
        <f>ROUND(ROUND(N306,4)*(1-O306),4)</f>
        <v>0</v>
      </c>
      <c r="R306" s="37">
        <f>ROUND(ROUND(Q306,4)*(1+P306),4)</f>
        <v>0</v>
      </c>
      <c r="S306" s="37">
        <f>ROUND($I306*Q306,4)</f>
        <v>0</v>
      </c>
      <c r="T306" s="37">
        <f>ROUND($I306*R306,4)</f>
        <v>0</v>
      </c>
      <c r="U306" s="40"/>
      <c r="V306" s="40"/>
      <c r="W306" s="40"/>
      <c r="X306" s="40"/>
      <c r="Y306" s="41"/>
    </row>
    <row r="307" spans="1:25" x14ac:dyDescent="0.25">
      <c r="A307" s="55" t="s">
        <v>85</v>
      </c>
      <c r="B307" s="11">
        <v>295</v>
      </c>
      <c r="C307" s="32" t="s">
        <v>683</v>
      </c>
      <c r="D307" s="32" t="s">
        <v>655</v>
      </c>
      <c r="E307" s="32" t="s">
        <v>88</v>
      </c>
      <c r="F307" s="32" t="s">
        <v>684</v>
      </c>
      <c r="G307" s="32" t="s">
        <v>85</v>
      </c>
      <c r="H307" s="33" t="s">
        <v>90</v>
      </c>
      <c r="I307" s="34">
        <v>120</v>
      </c>
      <c r="J307" s="59"/>
      <c r="K307" s="11">
        <v>1</v>
      </c>
      <c r="L307" s="35"/>
      <c r="M307" s="36"/>
      <c r="N307" s="37">
        <f>IF(M307&gt;0,ROUND(L307/M307,4),0)</f>
        <v>0</v>
      </c>
      <c r="O307" s="38"/>
      <c r="P307" s="39"/>
      <c r="Q307" s="37">
        <f>ROUND(ROUND(N307,4)*(1-O307),4)</f>
        <v>0</v>
      </c>
      <c r="R307" s="37">
        <f>ROUND(ROUND(Q307,4)*(1+P307),4)</f>
        <v>0</v>
      </c>
      <c r="S307" s="37">
        <f>ROUND($I307*Q307,4)</f>
        <v>0</v>
      </c>
      <c r="T307" s="37">
        <f>ROUND($I307*R307,4)</f>
        <v>0</v>
      </c>
      <c r="U307" s="40"/>
      <c r="V307" s="40"/>
      <c r="W307" s="40"/>
      <c r="X307" s="40"/>
      <c r="Y307" s="41"/>
    </row>
    <row r="308" spans="1:25" x14ac:dyDescent="0.25">
      <c r="A308" s="55" t="s">
        <v>85</v>
      </c>
      <c r="B308" s="11">
        <v>296</v>
      </c>
      <c r="C308" s="32" t="s">
        <v>683</v>
      </c>
      <c r="D308" s="32" t="s">
        <v>685</v>
      </c>
      <c r="E308" s="32" t="s">
        <v>88</v>
      </c>
      <c r="F308" s="32" t="s">
        <v>684</v>
      </c>
      <c r="G308" s="32" t="s">
        <v>85</v>
      </c>
      <c r="H308" s="33" t="s">
        <v>90</v>
      </c>
      <c r="I308" s="34">
        <v>30</v>
      </c>
      <c r="J308" s="59"/>
      <c r="K308" s="11">
        <v>1</v>
      </c>
      <c r="L308" s="35"/>
      <c r="M308" s="36"/>
      <c r="N308" s="37">
        <f>IF(M308&gt;0,ROUND(L308/M308,4),0)</f>
        <v>0</v>
      </c>
      <c r="O308" s="38"/>
      <c r="P308" s="39"/>
      <c r="Q308" s="37">
        <f>ROUND(ROUND(N308,4)*(1-O308),4)</f>
        <v>0</v>
      </c>
      <c r="R308" s="37">
        <f>ROUND(ROUND(Q308,4)*(1+P308),4)</f>
        <v>0</v>
      </c>
      <c r="S308" s="37">
        <f>ROUND($I308*Q308,4)</f>
        <v>0</v>
      </c>
      <c r="T308" s="37">
        <f>ROUND($I308*R308,4)</f>
        <v>0</v>
      </c>
      <c r="U308" s="40"/>
      <c r="V308" s="40"/>
      <c r="W308" s="40"/>
      <c r="X308" s="40"/>
      <c r="Y308" s="41"/>
    </row>
    <row r="309" spans="1:25" ht="25.5" x14ac:dyDescent="0.25">
      <c r="A309" s="55" t="s">
        <v>85</v>
      </c>
      <c r="B309" s="11">
        <v>297</v>
      </c>
      <c r="C309" s="32" t="s">
        <v>686</v>
      </c>
      <c r="D309" s="32" t="s">
        <v>687</v>
      </c>
      <c r="E309" s="32" t="s">
        <v>96</v>
      </c>
      <c r="F309" s="32" t="s">
        <v>688</v>
      </c>
      <c r="G309" s="32" t="s">
        <v>85</v>
      </c>
      <c r="H309" s="33" t="s">
        <v>90</v>
      </c>
      <c r="I309" s="34">
        <v>5</v>
      </c>
      <c r="J309" s="59"/>
      <c r="K309" s="11">
        <v>1</v>
      </c>
      <c r="L309" s="35"/>
      <c r="M309" s="36"/>
      <c r="N309" s="37">
        <f>IF(M309&gt;0,ROUND(L309/M309,4),0)</f>
        <v>0</v>
      </c>
      <c r="O309" s="38"/>
      <c r="P309" s="39"/>
      <c r="Q309" s="37">
        <f>ROUND(ROUND(N309,4)*(1-O309),4)</f>
        <v>0</v>
      </c>
      <c r="R309" s="37">
        <f>ROUND(ROUND(Q309,4)*(1+P309),4)</f>
        <v>0</v>
      </c>
      <c r="S309" s="37">
        <f>ROUND($I309*Q309,4)</f>
        <v>0</v>
      </c>
      <c r="T309" s="37">
        <f>ROUND($I309*R309,4)</f>
        <v>0</v>
      </c>
      <c r="U309" s="40"/>
      <c r="V309" s="40"/>
      <c r="W309" s="40"/>
      <c r="X309" s="40"/>
      <c r="Y309" s="41"/>
    </row>
    <row r="310" spans="1:25" ht="25.5" x14ac:dyDescent="0.25">
      <c r="A310" s="55" t="s">
        <v>85</v>
      </c>
      <c r="B310" s="11">
        <v>298</v>
      </c>
      <c r="C310" s="32" t="s">
        <v>689</v>
      </c>
      <c r="D310" s="32" t="s">
        <v>690</v>
      </c>
      <c r="E310" s="32" t="s">
        <v>96</v>
      </c>
      <c r="F310" s="32" t="s">
        <v>691</v>
      </c>
      <c r="G310" s="32" t="s">
        <v>85</v>
      </c>
      <c r="H310" s="33" t="s">
        <v>90</v>
      </c>
      <c r="I310" s="34">
        <v>100</v>
      </c>
      <c r="J310" s="59"/>
      <c r="K310" s="11">
        <v>1</v>
      </c>
      <c r="L310" s="35"/>
      <c r="M310" s="36"/>
      <c r="N310" s="37">
        <f>IF(M310&gt;0,ROUND(L310/M310,4),0)</f>
        <v>0</v>
      </c>
      <c r="O310" s="38"/>
      <c r="P310" s="39"/>
      <c r="Q310" s="37">
        <f>ROUND(ROUND(N310,4)*(1-O310),4)</f>
        <v>0</v>
      </c>
      <c r="R310" s="37">
        <f>ROUND(ROUND(Q310,4)*(1+P310),4)</f>
        <v>0</v>
      </c>
      <c r="S310" s="37">
        <f>ROUND($I310*Q310,4)</f>
        <v>0</v>
      </c>
      <c r="T310" s="37">
        <f>ROUND($I310*R310,4)</f>
        <v>0</v>
      </c>
      <c r="U310" s="40"/>
      <c r="V310" s="40"/>
      <c r="W310" s="40"/>
      <c r="X310" s="40"/>
      <c r="Y310" s="41"/>
    </row>
    <row r="311" spans="1:25" ht="25.5" x14ac:dyDescent="0.25">
      <c r="A311" s="55" t="s">
        <v>85</v>
      </c>
      <c r="B311" s="11">
        <v>299</v>
      </c>
      <c r="C311" s="32" t="s">
        <v>692</v>
      </c>
      <c r="D311" s="32" t="s">
        <v>693</v>
      </c>
      <c r="E311" s="32" t="s">
        <v>96</v>
      </c>
      <c r="F311" s="32" t="s">
        <v>694</v>
      </c>
      <c r="G311" s="32" t="s">
        <v>85</v>
      </c>
      <c r="H311" s="33" t="s">
        <v>90</v>
      </c>
      <c r="I311" s="34">
        <v>210</v>
      </c>
      <c r="J311" s="59"/>
      <c r="K311" s="11">
        <v>1</v>
      </c>
      <c r="L311" s="35"/>
      <c r="M311" s="36"/>
      <c r="N311" s="37">
        <f>IF(M311&gt;0,ROUND(L311/M311,4),0)</f>
        <v>0</v>
      </c>
      <c r="O311" s="38"/>
      <c r="P311" s="39"/>
      <c r="Q311" s="37">
        <f>ROUND(ROUND(N311,4)*(1-O311),4)</f>
        <v>0</v>
      </c>
      <c r="R311" s="37">
        <f>ROUND(ROUND(Q311,4)*(1+P311),4)</f>
        <v>0</v>
      </c>
      <c r="S311" s="37">
        <f>ROUND($I311*Q311,4)</f>
        <v>0</v>
      </c>
      <c r="T311" s="37">
        <f>ROUND($I311*R311,4)</f>
        <v>0</v>
      </c>
      <c r="U311" s="40"/>
      <c r="V311" s="40"/>
      <c r="W311" s="40"/>
      <c r="X311" s="40"/>
      <c r="Y311" s="41"/>
    </row>
    <row r="312" spans="1:25" x14ac:dyDescent="0.25">
      <c r="A312" s="55" t="s">
        <v>85</v>
      </c>
      <c r="B312" s="11">
        <v>300</v>
      </c>
      <c r="C312" s="32" t="s">
        <v>695</v>
      </c>
      <c r="D312" s="32" t="s">
        <v>201</v>
      </c>
      <c r="E312" s="32" t="s">
        <v>88</v>
      </c>
      <c r="F312" s="32" t="s">
        <v>696</v>
      </c>
      <c r="G312" s="32" t="s">
        <v>85</v>
      </c>
      <c r="H312" s="33" t="s">
        <v>90</v>
      </c>
      <c r="I312" s="34">
        <v>2000</v>
      </c>
      <c r="J312" s="59"/>
      <c r="K312" s="11">
        <v>1</v>
      </c>
      <c r="L312" s="35"/>
      <c r="M312" s="36"/>
      <c r="N312" s="37">
        <f>IF(M312&gt;0,ROUND(L312/M312,4),0)</f>
        <v>0</v>
      </c>
      <c r="O312" s="38"/>
      <c r="P312" s="39"/>
      <c r="Q312" s="37">
        <f>ROUND(ROUND(N312,4)*(1-O312),4)</f>
        <v>0</v>
      </c>
      <c r="R312" s="37">
        <f>ROUND(ROUND(Q312,4)*(1+P312),4)</f>
        <v>0</v>
      </c>
      <c r="S312" s="37">
        <f>ROUND($I312*Q312,4)</f>
        <v>0</v>
      </c>
      <c r="T312" s="37">
        <f>ROUND($I312*R312,4)</f>
        <v>0</v>
      </c>
      <c r="U312" s="40"/>
      <c r="V312" s="40"/>
      <c r="W312" s="40"/>
      <c r="X312" s="40"/>
      <c r="Y312" s="41"/>
    </row>
    <row r="313" spans="1:25" ht="25.5" x14ac:dyDescent="0.25">
      <c r="A313" s="55" t="s">
        <v>85</v>
      </c>
      <c r="B313" s="11">
        <v>301</v>
      </c>
      <c r="C313" s="32" t="s">
        <v>697</v>
      </c>
      <c r="D313" s="32" t="s">
        <v>698</v>
      </c>
      <c r="E313" s="32" t="s">
        <v>116</v>
      </c>
      <c r="F313" s="32" t="s">
        <v>699</v>
      </c>
      <c r="G313" s="32" t="s">
        <v>85</v>
      </c>
      <c r="H313" s="33" t="s">
        <v>90</v>
      </c>
      <c r="I313" s="34">
        <v>450</v>
      </c>
      <c r="J313" s="59"/>
      <c r="K313" s="11">
        <v>1</v>
      </c>
      <c r="L313" s="35"/>
      <c r="M313" s="36"/>
      <c r="N313" s="37">
        <f>IF(M313&gt;0,ROUND(L313/M313,4),0)</f>
        <v>0</v>
      </c>
      <c r="O313" s="38"/>
      <c r="P313" s="39"/>
      <c r="Q313" s="37">
        <f>ROUND(ROUND(N313,4)*(1-O313),4)</f>
        <v>0</v>
      </c>
      <c r="R313" s="37">
        <f>ROUND(ROUND(Q313,4)*(1+P313),4)</f>
        <v>0</v>
      </c>
      <c r="S313" s="37">
        <f>ROUND($I313*Q313,4)</f>
        <v>0</v>
      </c>
      <c r="T313" s="37">
        <f>ROUND($I313*R313,4)</f>
        <v>0</v>
      </c>
      <c r="U313" s="40"/>
      <c r="V313" s="40"/>
      <c r="W313" s="40"/>
      <c r="X313" s="40"/>
      <c r="Y313" s="41"/>
    </row>
    <row r="314" spans="1:25" ht="25.5" x14ac:dyDescent="0.25">
      <c r="A314" s="55" t="s">
        <v>85</v>
      </c>
      <c r="B314" s="11">
        <v>302</v>
      </c>
      <c r="C314" s="32" t="s">
        <v>697</v>
      </c>
      <c r="D314" s="32" t="s">
        <v>700</v>
      </c>
      <c r="E314" s="32" t="s">
        <v>116</v>
      </c>
      <c r="F314" s="32" t="s">
        <v>701</v>
      </c>
      <c r="G314" s="32" t="s">
        <v>85</v>
      </c>
      <c r="H314" s="33" t="s">
        <v>90</v>
      </c>
      <c r="I314" s="34">
        <v>1000</v>
      </c>
      <c r="J314" s="59"/>
      <c r="K314" s="11">
        <v>1</v>
      </c>
      <c r="L314" s="35"/>
      <c r="M314" s="36"/>
      <c r="N314" s="37">
        <f>IF(M314&gt;0,ROUND(L314/M314,4),0)</f>
        <v>0</v>
      </c>
      <c r="O314" s="38"/>
      <c r="P314" s="39"/>
      <c r="Q314" s="37">
        <f>ROUND(ROUND(N314,4)*(1-O314),4)</f>
        <v>0</v>
      </c>
      <c r="R314" s="37">
        <f>ROUND(ROUND(Q314,4)*(1+P314),4)</f>
        <v>0</v>
      </c>
      <c r="S314" s="37">
        <f>ROUND($I314*Q314,4)</f>
        <v>0</v>
      </c>
      <c r="T314" s="37">
        <f>ROUND($I314*R314,4)</f>
        <v>0</v>
      </c>
      <c r="U314" s="40"/>
      <c r="V314" s="40"/>
      <c r="W314" s="40"/>
      <c r="X314" s="40"/>
      <c r="Y314" s="41"/>
    </row>
    <row r="315" spans="1:25" x14ac:dyDescent="0.25">
      <c r="A315" s="55" t="s">
        <v>85</v>
      </c>
      <c r="B315" s="11">
        <v>303</v>
      </c>
      <c r="C315" s="32" t="s">
        <v>697</v>
      </c>
      <c r="D315" s="32" t="s">
        <v>702</v>
      </c>
      <c r="E315" s="32" t="s">
        <v>96</v>
      </c>
      <c r="F315" s="32" t="s">
        <v>701</v>
      </c>
      <c r="G315" s="32" t="s">
        <v>85</v>
      </c>
      <c r="H315" s="33" t="s">
        <v>90</v>
      </c>
      <c r="I315" s="34">
        <v>100</v>
      </c>
      <c r="J315" s="59"/>
      <c r="K315" s="11">
        <v>1</v>
      </c>
      <c r="L315" s="35"/>
      <c r="M315" s="36"/>
      <c r="N315" s="37">
        <f>IF(M315&gt;0,ROUND(L315/M315,4),0)</f>
        <v>0</v>
      </c>
      <c r="O315" s="38"/>
      <c r="P315" s="39"/>
      <c r="Q315" s="37">
        <f>ROUND(ROUND(N315,4)*(1-O315),4)</f>
        <v>0</v>
      </c>
      <c r="R315" s="37">
        <f>ROUND(ROUND(Q315,4)*(1+P315),4)</f>
        <v>0</v>
      </c>
      <c r="S315" s="37">
        <f>ROUND($I315*Q315,4)</f>
        <v>0</v>
      </c>
      <c r="T315" s="37">
        <f>ROUND($I315*R315,4)</f>
        <v>0</v>
      </c>
      <c r="U315" s="40"/>
      <c r="V315" s="40"/>
      <c r="W315" s="40"/>
      <c r="X315" s="40"/>
      <c r="Y315" s="41"/>
    </row>
    <row r="316" spans="1:25" ht="25.5" x14ac:dyDescent="0.25">
      <c r="A316" s="55" t="s">
        <v>85</v>
      </c>
      <c r="B316" s="11">
        <v>304</v>
      </c>
      <c r="C316" s="32" t="s">
        <v>697</v>
      </c>
      <c r="D316" s="32" t="s">
        <v>703</v>
      </c>
      <c r="E316" s="32" t="s">
        <v>99</v>
      </c>
      <c r="F316" s="32" t="s">
        <v>699</v>
      </c>
      <c r="G316" s="32" t="s">
        <v>85</v>
      </c>
      <c r="H316" s="33" t="s">
        <v>90</v>
      </c>
      <c r="I316" s="34">
        <v>28</v>
      </c>
      <c r="J316" s="59"/>
      <c r="K316" s="11">
        <v>1</v>
      </c>
      <c r="L316" s="35"/>
      <c r="M316" s="36"/>
      <c r="N316" s="37">
        <f>IF(M316&gt;0,ROUND(L316/M316,4),0)</f>
        <v>0</v>
      </c>
      <c r="O316" s="38"/>
      <c r="P316" s="39"/>
      <c r="Q316" s="37">
        <f>ROUND(ROUND(N316,4)*(1-O316),4)</f>
        <v>0</v>
      </c>
      <c r="R316" s="37">
        <f>ROUND(ROUND(Q316,4)*(1+P316),4)</f>
        <v>0</v>
      </c>
      <c r="S316" s="37">
        <f>ROUND($I316*Q316,4)</f>
        <v>0</v>
      </c>
      <c r="T316" s="37">
        <f>ROUND($I316*R316,4)</f>
        <v>0</v>
      </c>
      <c r="U316" s="40"/>
      <c r="V316" s="40"/>
      <c r="W316" s="40"/>
      <c r="X316" s="40"/>
      <c r="Y316" s="41"/>
    </row>
    <row r="317" spans="1:25" x14ac:dyDescent="0.25">
      <c r="A317" s="55" t="s">
        <v>85</v>
      </c>
      <c r="B317" s="11">
        <v>305</v>
      </c>
      <c r="C317" s="32" t="s">
        <v>704</v>
      </c>
      <c r="D317" s="32" t="s">
        <v>705</v>
      </c>
      <c r="E317" s="32" t="s">
        <v>396</v>
      </c>
      <c r="F317" s="32" t="s">
        <v>706</v>
      </c>
      <c r="G317" s="32" t="s">
        <v>85</v>
      </c>
      <c r="H317" s="33" t="s">
        <v>90</v>
      </c>
      <c r="I317" s="34">
        <v>4</v>
      </c>
      <c r="J317" s="59"/>
      <c r="K317" s="11">
        <v>1</v>
      </c>
      <c r="L317" s="35"/>
      <c r="M317" s="36"/>
      <c r="N317" s="37">
        <f>IF(M317&gt;0,ROUND(L317/M317,4),0)</f>
        <v>0</v>
      </c>
      <c r="O317" s="38"/>
      <c r="P317" s="39"/>
      <c r="Q317" s="37">
        <f>ROUND(ROUND(N317,4)*(1-O317),4)</f>
        <v>0</v>
      </c>
      <c r="R317" s="37">
        <f>ROUND(ROUND(Q317,4)*(1+P317),4)</f>
        <v>0</v>
      </c>
      <c r="S317" s="37">
        <f>ROUND($I317*Q317,4)</f>
        <v>0</v>
      </c>
      <c r="T317" s="37">
        <f>ROUND($I317*R317,4)</f>
        <v>0</v>
      </c>
      <c r="U317" s="40"/>
      <c r="V317" s="40"/>
      <c r="W317" s="40"/>
      <c r="X317" s="40"/>
      <c r="Y317" s="41"/>
    </row>
    <row r="318" spans="1:25" x14ac:dyDescent="0.25">
      <c r="A318" s="55" t="s">
        <v>85</v>
      </c>
      <c r="B318" s="11">
        <v>306</v>
      </c>
      <c r="C318" s="32" t="s">
        <v>704</v>
      </c>
      <c r="D318" s="32" t="s">
        <v>612</v>
      </c>
      <c r="E318" s="32" t="s">
        <v>88</v>
      </c>
      <c r="F318" s="32" t="s">
        <v>706</v>
      </c>
      <c r="G318" s="32" t="s">
        <v>85</v>
      </c>
      <c r="H318" s="33" t="s">
        <v>90</v>
      </c>
      <c r="I318" s="34">
        <v>25</v>
      </c>
      <c r="J318" s="59"/>
      <c r="K318" s="11">
        <v>1</v>
      </c>
      <c r="L318" s="35"/>
      <c r="M318" s="36"/>
      <c r="N318" s="37">
        <f>IF(M318&gt;0,ROUND(L318/M318,4),0)</f>
        <v>0</v>
      </c>
      <c r="O318" s="38"/>
      <c r="P318" s="39"/>
      <c r="Q318" s="37">
        <f>ROUND(ROUND(N318,4)*(1-O318),4)</f>
        <v>0</v>
      </c>
      <c r="R318" s="37">
        <f>ROUND(ROUND(Q318,4)*(1+P318),4)</f>
        <v>0</v>
      </c>
      <c r="S318" s="37">
        <f>ROUND($I318*Q318,4)</f>
        <v>0</v>
      </c>
      <c r="T318" s="37">
        <f>ROUND($I318*R318,4)</f>
        <v>0</v>
      </c>
      <c r="U318" s="40"/>
      <c r="V318" s="40"/>
      <c r="W318" s="40"/>
      <c r="X318" s="40"/>
      <c r="Y318" s="41"/>
    </row>
    <row r="319" spans="1:25" x14ac:dyDescent="0.25">
      <c r="A319" s="55" t="s">
        <v>85</v>
      </c>
      <c r="B319" s="11">
        <v>307</v>
      </c>
      <c r="C319" s="32" t="s">
        <v>707</v>
      </c>
      <c r="D319" s="32" t="s">
        <v>633</v>
      </c>
      <c r="E319" s="32" t="s">
        <v>88</v>
      </c>
      <c r="F319" s="32" t="s">
        <v>708</v>
      </c>
      <c r="G319" s="32" t="s">
        <v>85</v>
      </c>
      <c r="H319" s="33" t="s">
        <v>90</v>
      </c>
      <c r="I319" s="34">
        <v>200</v>
      </c>
      <c r="J319" s="59"/>
      <c r="K319" s="11">
        <v>1</v>
      </c>
      <c r="L319" s="35"/>
      <c r="M319" s="36"/>
      <c r="N319" s="37">
        <f>IF(M319&gt;0,ROUND(L319/M319,4),0)</f>
        <v>0</v>
      </c>
      <c r="O319" s="38"/>
      <c r="P319" s="39"/>
      <c r="Q319" s="37">
        <f>ROUND(ROUND(N319,4)*(1-O319),4)</f>
        <v>0</v>
      </c>
      <c r="R319" s="37">
        <f>ROUND(ROUND(Q319,4)*(1+P319),4)</f>
        <v>0</v>
      </c>
      <c r="S319" s="37">
        <f>ROUND($I319*Q319,4)</f>
        <v>0</v>
      </c>
      <c r="T319" s="37">
        <f>ROUND($I319*R319,4)</f>
        <v>0</v>
      </c>
      <c r="U319" s="40"/>
      <c r="V319" s="40"/>
      <c r="W319" s="40"/>
      <c r="X319" s="40"/>
      <c r="Y319" s="41"/>
    </row>
    <row r="320" spans="1:25" x14ac:dyDescent="0.25">
      <c r="A320" s="55" t="s">
        <v>85</v>
      </c>
      <c r="B320" s="11">
        <v>308</v>
      </c>
      <c r="C320" s="32" t="s">
        <v>709</v>
      </c>
      <c r="D320" s="32" t="s">
        <v>710</v>
      </c>
      <c r="E320" s="32" t="s">
        <v>103</v>
      </c>
      <c r="F320" s="32" t="s">
        <v>711</v>
      </c>
      <c r="G320" s="32" t="s">
        <v>85</v>
      </c>
      <c r="H320" s="33" t="s">
        <v>90</v>
      </c>
      <c r="I320" s="34">
        <v>100</v>
      </c>
      <c r="J320" s="59"/>
      <c r="K320" s="11">
        <v>1</v>
      </c>
      <c r="L320" s="35"/>
      <c r="M320" s="36"/>
      <c r="N320" s="37">
        <f>IF(M320&gt;0,ROUND(L320/M320,4),0)</f>
        <v>0</v>
      </c>
      <c r="O320" s="38"/>
      <c r="P320" s="39"/>
      <c r="Q320" s="37">
        <f>ROUND(ROUND(N320,4)*(1-O320),4)</f>
        <v>0</v>
      </c>
      <c r="R320" s="37">
        <f>ROUND(ROUND(Q320,4)*(1+P320),4)</f>
        <v>0</v>
      </c>
      <c r="S320" s="37">
        <f>ROUND($I320*Q320,4)</f>
        <v>0</v>
      </c>
      <c r="T320" s="37">
        <f>ROUND($I320*R320,4)</f>
        <v>0</v>
      </c>
      <c r="U320" s="40"/>
      <c r="V320" s="40"/>
      <c r="W320" s="40"/>
      <c r="X320" s="40"/>
      <c r="Y320" s="41"/>
    </row>
    <row r="321" spans="1:25" ht="25.5" x14ac:dyDescent="0.25">
      <c r="A321" s="55" t="s">
        <v>85</v>
      </c>
      <c r="B321" s="11">
        <v>309</v>
      </c>
      <c r="C321" s="32" t="s">
        <v>712</v>
      </c>
      <c r="D321" s="32" t="s">
        <v>713</v>
      </c>
      <c r="E321" s="32" t="s">
        <v>103</v>
      </c>
      <c r="F321" s="32" t="s">
        <v>714</v>
      </c>
      <c r="G321" s="32" t="s">
        <v>85</v>
      </c>
      <c r="H321" s="33" t="s">
        <v>90</v>
      </c>
      <c r="I321" s="34">
        <v>50</v>
      </c>
      <c r="J321" s="59"/>
      <c r="K321" s="11">
        <v>1</v>
      </c>
      <c r="L321" s="35"/>
      <c r="M321" s="36"/>
      <c r="N321" s="37">
        <f>IF(M321&gt;0,ROUND(L321/M321,4),0)</f>
        <v>0</v>
      </c>
      <c r="O321" s="38"/>
      <c r="P321" s="39"/>
      <c r="Q321" s="37">
        <f>ROUND(ROUND(N321,4)*(1-O321),4)</f>
        <v>0</v>
      </c>
      <c r="R321" s="37">
        <f>ROUND(ROUND(Q321,4)*(1+P321),4)</f>
        <v>0</v>
      </c>
      <c r="S321" s="37">
        <f>ROUND($I321*Q321,4)</f>
        <v>0</v>
      </c>
      <c r="T321" s="37">
        <f>ROUND($I321*R321,4)</f>
        <v>0</v>
      </c>
      <c r="U321" s="40"/>
      <c r="V321" s="40"/>
      <c r="W321" s="40"/>
      <c r="X321" s="40"/>
      <c r="Y321" s="41"/>
    </row>
    <row r="322" spans="1:25" ht="25.5" x14ac:dyDescent="0.25">
      <c r="A322" s="55" t="s">
        <v>85</v>
      </c>
      <c r="B322" s="11">
        <v>310</v>
      </c>
      <c r="C322" s="32" t="s">
        <v>715</v>
      </c>
      <c r="D322" s="32" t="s">
        <v>716</v>
      </c>
      <c r="E322" s="32" t="s">
        <v>163</v>
      </c>
      <c r="F322" s="32" t="s">
        <v>717</v>
      </c>
      <c r="G322" s="32" t="s">
        <v>85</v>
      </c>
      <c r="H322" s="33" t="s">
        <v>90</v>
      </c>
      <c r="I322" s="34">
        <v>5</v>
      </c>
      <c r="J322" s="59"/>
      <c r="K322" s="11">
        <v>1</v>
      </c>
      <c r="L322" s="35"/>
      <c r="M322" s="36"/>
      <c r="N322" s="37">
        <f>IF(M322&gt;0,ROUND(L322/M322,4),0)</f>
        <v>0</v>
      </c>
      <c r="O322" s="38"/>
      <c r="P322" s="39"/>
      <c r="Q322" s="37">
        <f>ROUND(ROUND(N322,4)*(1-O322),4)</f>
        <v>0</v>
      </c>
      <c r="R322" s="37">
        <f>ROUND(ROUND(Q322,4)*(1+P322),4)</f>
        <v>0</v>
      </c>
      <c r="S322" s="37">
        <f>ROUND($I322*Q322,4)</f>
        <v>0</v>
      </c>
      <c r="T322" s="37">
        <f>ROUND($I322*R322,4)</f>
        <v>0</v>
      </c>
      <c r="U322" s="40"/>
      <c r="V322" s="40"/>
      <c r="W322" s="40"/>
      <c r="X322" s="40"/>
      <c r="Y322" s="41"/>
    </row>
    <row r="323" spans="1:25" ht="25.5" x14ac:dyDescent="0.25">
      <c r="A323" s="55" t="s">
        <v>85</v>
      </c>
      <c r="B323" s="11">
        <v>311</v>
      </c>
      <c r="C323" s="32" t="s">
        <v>718</v>
      </c>
      <c r="D323" s="32" t="s">
        <v>719</v>
      </c>
      <c r="E323" s="32" t="s">
        <v>88</v>
      </c>
      <c r="F323" s="32" t="s">
        <v>720</v>
      </c>
      <c r="G323" s="32" t="s">
        <v>85</v>
      </c>
      <c r="H323" s="33" t="s">
        <v>90</v>
      </c>
      <c r="I323" s="34">
        <v>20</v>
      </c>
      <c r="J323" s="59"/>
      <c r="K323" s="11">
        <v>1</v>
      </c>
      <c r="L323" s="35"/>
      <c r="M323" s="36"/>
      <c r="N323" s="37">
        <f>IF(M323&gt;0,ROUND(L323/M323,4),0)</f>
        <v>0</v>
      </c>
      <c r="O323" s="38"/>
      <c r="P323" s="39"/>
      <c r="Q323" s="37">
        <f>ROUND(ROUND(N323,4)*(1-O323),4)</f>
        <v>0</v>
      </c>
      <c r="R323" s="37">
        <f>ROUND(ROUND(Q323,4)*(1+P323),4)</f>
        <v>0</v>
      </c>
      <c r="S323" s="37">
        <f>ROUND($I323*Q323,4)</f>
        <v>0</v>
      </c>
      <c r="T323" s="37">
        <f>ROUND($I323*R323,4)</f>
        <v>0</v>
      </c>
      <c r="U323" s="40"/>
      <c r="V323" s="40"/>
      <c r="W323" s="40"/>
      <c r="X323" s="40"/>
      <c r="Y323" s="41"/>
    </row>
    <row r="324" spans="1:25" x14ac:dyDescent="0.25">
      <c r="A324" s="55" t="s">
        <v>85</v>
      </c>
      <c r="B324" s="11">
        <v>312</v>
      </c>
      <c r="C324" s="32" t="s">
        <v>718</v>
      </c>
      <c r="D324" s="32" t="s">
        <v>169</v>
      </c>
      <c r="E324" s="32" t="s">
        <v>88</v>
      </c>
      <c r="F324" s="32" t="s">
        <v>720</v>
      </c>
      <c r="G324" s="32" t="s">
        <v>85</v>
      </c>
      <c r="H324" s="33" t="s">
        <v>90</v>
      </c>
      <c r="I324" s="34">
        <v>20</v>
      </c>
      <c r="J324" s="59"/>
      <c r="K324" s="11">
        <v>1</v>
      </c>
      <c r="L324" s="35"/>
      <c r="M324" s="36"/>
      <c r="N324" s="37">
        <f>IF(M324&gt;0,ROUND(L324/M324,4),0)</f>
        <v>0</v>
      </c>
      <c r="O324" s="38"/>
      <c r="P324" s="39"/>
      <c r="Q324" s="37">
        <f>ROUND(ROUND(N324,4)*(1-O324),4)</f>
        <v>0</v>
      </c>
      <c r="R324" s="37">
        <f>ROUND(ROUND(Q324,4)*(1+P324),4)</f>
        <v>0</v>
      </c>
      <c r="S324" s="37">
        <f>ROUND($I324*Q324,4)</f>
        <v>0</v>
      </c>
      <c r="T324" s="37">
        <f>ROUND($I324*R324,4)</f>
        <v>0</v>
      </c>
      <c r="U324" s="40"/>
      <c r="V324" s="40"/>
      <c r="W324" s="40"/>
      <c r="X324" s="40"/>
      <c r="Y324" s="41"/>
    </row>
    <row r="325" spans="1:25" ht="25.5" x14ac:dyDescent="0.25">
      <c r="A325" s="55" t="s">
        <v>85</v>
      </c>
      <c r="B325" s="11">
        <v>313</v>
      </c>
      <c r="C325" s="32" t="s">
        <v>721</v>
      </c>
      <c r="D325" s="32" t="s">
        <v>722</v>
      </c>
      <c r="E325" s="32" t="s">
        <v>163</v>
      </c>
      <c r="F325" s="32" t="s">
        <v>723</v>
      </c>
      <c r="G325" s="32" t="s">
        <v>85</v>
      </c>
      <c r="H325" s="33" t="s">
        <v>90</v>
      </c>
      <c r="I325" s="34">
        <v>140</v>
      </c>
      <c r="J325" s="59"/>
      <c r="K325" s="11">
        <v>1</v>
      </c>
      <c r="L325" s="35"/>
      <c r="M325" s="36"/>
      <c r="N325" s="37">
        <f>IF(M325&gt;0,ROUND(L325/M325,4),0)</f>
        <v>0</v>
      </c>
      <c r="O325" s="38"/>
      <c r="P325" s="39"/>
      <c r="Q325" s="37">
        <f>ROUND(ROUND(N325,4)*(1-O325),4)</f>
        <v>0</v>
      </c>
      <c r="R325" s="37">
        <f>ROUND(ROUND(Q325,4)*(1+P325),4)</f>
        <v>0</v>
      </c>
      <c r="S325" s="37">
        <f>ROUND($I325*Q325,4)</f>
        <v>0</v>
      </c>
      <c r="T325" s="37">
        <f>ROUND($I325*R325,4)</f>
        <v>0</v>
      </c>
      <c r="U325" s="40"/>
      <c r="V325" s="40"/>
      <c r="W325" s="40"/>
      <c r="X325" s="40"/>
      <c r="Y325" s="41"/>
    </row>
    <row r="326" spans="1:25" x14ac:dyDescent="0.25">
      <c r="A326" s="55" t="s">
        <v>85</v>
      </c>
      <c r="B326" s="11">
        <v>314</v>
      </c>
      <c r="C326" s="32" t="s">
        <v>724</v>
      </c>
      <c r="D326" s="32" t="s">
        <v>725</v>
      </c>
      <c r="E326" s="32" t="s">
        <v>88</v>
      </c>
      <c r="F326" s="32" t="s">
        <v>726</v>
      </c>
      <c r="G326" s="32" t="s">
        <v>85</v>
      </c>
      <c r="H326" s="33" t="s">
        <v>90</v>
      </c>
      <c r="I326" s="34">
        <v>60</v>
      </c>
      <c r="J326" s="59"/>
      <c r="K326" s="11">
        <v>1</v>
      </c>
      <c r="L326" s="35"/>
      <c r="M326" s="36"/>
      <c r="N326" s="37">
        <f>IF(M326&gt;0,ROUND(L326/M326,4),0)</f>
        <v>0</v>
      </c>
      <c r="O326" s="38"/>
      <c r="P326" s="39"/>
      <c r="Q326" s="37">
        <f>ROUND(ROUND(N326,4)*(1-O326),4)</f>
        <v>0</v>
      </c>
      <c r="R326" s="37">
        <f>ROUND(ROUND(Q326,4)*(1+P326),4)</f>
        <v>0</v>
      </c>
      <c r="S326" s="37">
        <f>ROUND($I326*Q326,4)</f>
        <v>0</v>
      </c>
      <c r="T326" s="37">
        <f>ROUND($I326*R326,4)</f>
        <v>0</v>
      </c>
      <c r="U326" s="40"/>
      <c r="V326" s="40"/>
      <c r="W326" s="40"/>
      <c r="X326" s="40"/>
      <c r="Y326" s="41"/>
    </row>
    <row r="327" spans="1:25" x14ac:dyDescent="0.25">
      <c r="A327" s="55" t="s">
        <v>85</v>
      </c>
      <c r="B327" s="11">
        <v>315</v>
      </c>
      <c r="C327" s="32" t="s">
        <v>724</v>
      </c>
      <c r="D327" s="32" t="s">
        <v>727</v>
      </c>
      <c r="E327" s="32" t="s">
        <v>88</v>
      </c>
      <c r="F327" s="32" t="s">
        <v>726</v>
      </c>
      <c r="G327" s="32" t="s">
        <v>85</v>
      </c>
      <c r="H327" s="33" t="s">
        <v>90</v>
      </c>
      <c r="I327" s="34">
        <v>60</v>
      </c>
      <c r="J327" s="59"/>
      <c r="K327" s="11">
        <v>1</v>
      </c>
      <c r="L327" s="35"/>
      <c r="M327" s="36"/>
      <c r="N327" s="37">
        <f>IF(M327&gt;0,ROUND(L327/M327,4),0)</f>
        <v>0</v>
      </c>
      <c r="O327" s="38"/>
      <c r="P327" s="39"/>
      <c r="Q327" s="37">
        <f>ROUND(ROUND(N327,4)*(1-O327),4)</f>
        <v>0</v>
      </c>
      <c r="R327" s="37">
        <f>ROUND(ROUND(Q327,4)*(1+P327),4)</f>
        <v>0</v>
      </c>
      <c r="S327" s="37">
        <f>ROUND($I327*Q327,4)</f>
        <v>0</v>
      </c>
      <c r="T327" s="37">
        <f>ROUND($I327*R327,4)</f>
        <v>0</v>
      </c>
      <c r="U327" s="40"/>
      <c r="V327" s="40"/>
      <c r="W327" s="40"/>
      <c r="X327" s="40"/>
      <c r="Y327" s="41"/>
    </row>
    <row r="328" spans="1:25" x14ac:dyDescent="0.25">
      <c r="A328" s="55" t="s">
        <v>85</v>
      </c>
      <c r="B328" s="11">
        <v>316</v>
      </c>
      <c r="C328" s="32" t="s">
        <v>724</v>
      </c>
      <c r="D328" s="32" t="s">
        <v>728</v>
      </c>
      <c r="E328" s="32" t="s">
        <v>88</v>
      </c>
      <c r="F328" s="32" t="s">
        <v>726</v>
      </c>
      <c r="G328" s="32" t="s">
        <v>85</v>
      </c>
      <c r="H328" s="33" t="s">
        <v>90</v>
      </c>
      <c r="I328" s="34">
        <v>60</v>
      </c>
      <c r="J328" s="59"/>
      <c r="K328" s="11">
        <v>1</v>
      </c>
      <c r="L328" s="35"/>
      <c r="M328" s="36"/>
      <c r="N328" s="37">
        <f>IF(M328&gt;0,ROUND(L328/M328,4),0)</f>
        <v>0</v>
      </c>
      <c r="O328" s="38"/>
      <c r="P328" s="39"/>
      <c r="Q328" s="37">
        <f>ROUND(ROUND(N328,4)*(1-O328),4)</f>
        <v>0</v>
      </c>
      <c r="R328" s="37">
        <f>ROUND(ROUND(Q328,4)*(1+P328),4)</f>
        <v>0</v>
      </c>
      <c r="S328" s="37">
        <f>ROUND($I328*Q328,4)</f>
        <v>0</v>
      </c>
      <c r="T328" s="37">
        <f>ROUND($I328*R328,4)</f>
        <v>0</v>
      </c>
      <c r="U328" s="40"/>
      <c r="V328" s="40"/>
      <c r="W328" s="40"/>
      <c r="X328" s="40"/>
      <c r="Y328" s="41"/>
    </row>
    <row r="329" spans="1:25" x14ac:dyDescent="0.25">
      <c r="A329" s="55" t="s">
        <v>85</v>
      </c>
      <c r="B329" s="11">
        <v>317</v>
      </c>
      <c r="C329" s="32" t="s">
        <v>729</v>
      </c>
      <c r="D329" s="32" t="s">
        <v>188</v>
      </c>
      <c r="E329" s="32" t="s">
        <v>88</v>
      </c>
      <c r="F329" s="32" t="s">
        <v>730</v>
      </c>
      <c r="G329" s="32" t="s">
        <v>85</v>
      </c>
      <c r="H329" s="33" t="s">
        <v>90</v>
      </c>
      <c r="I329" s="34">
        <v>60</v>
      </c>
      <c r="J329" s="59"/>
      <c r="K329" s="11">
        <v>1</v>
      </c>
      <c r="L329" s="35"/>
      <c r="M329" s="36"/>
      <c r="N329" s="37">
        <f>IF(M329&gt;0,ROUND(L329/M329,4),0)</f>
        <v>0</v>
      </c>
      <c r="O329" s="38"/>
      <c r="P329" s="39"/>
      <c r="Q329" s="37">
        <f>ROUND(ROUND(N329,4)*(1-O329),4)</f>
        <v>0</v>
      </c>
      <c r="R329" s="37">
        <f>ROUND(ROUND(Q329,4)*(1+P329),4)</f>
        <v>0</v>
      </c>
      <c r="S329" s="37">
        <f>ROUND($I329*Q329,4)</f>
        <v>0</v>
      </c>
      <c r="T329" s="37">
        <f>ROUND($I329*R329,4)</f>
        <v>0</v>
      </c>
      <c r="U329" s="40"/>
      <c r="V329" s="40"/>
      <c r="W329" s="40"/>
      <c r="X329" s="40"/>
      <c r="Y329" s="41"/>
    </row>
    <row r="330" spans="1:25" ht="25.5" x14ac:dyDescent="0.25">
      <c r="A330" s="55" t="s">
        <v>85</v>
      </c>
      <c r="B330" s="11">
        <v>318</v>
      </c>
      <c r="C330" s="32" t="s">
        <v>731</v>
      </c>
      <c r="D330" s="32" t="s">
        <v>732</v>
      </c>
      <c r="E330" s="32" t="s">
        <v>88</v>
      </c>
      <c r="F330" s="32" t="s">
        <v>733</v>
      </c>
      <c r="G330" s="32" t="s">
        <v>734</v>
      </c>
      <c r="H330" s="33" t="s">
        <v>90</v>
      </c>
      <c r="I330" s="34">
        <v>15</v>
      </c>
      <c r="J330" s="59"/>
      <c r="K330" s="11">
        <v>1</v>
      </c>
      <c r="L330" s="35"/>
      <c r="M330" s="36"/>
      <c r="N330" s="37">
        <f>IF(M330&gt;0,ROUND(L330/M330,4),0)</f>
        <v>0</v>
      </c>
      <c r="O330" s="38"/>
      <c r="P330" s="39"/>
      <c r="Q330" s="37">
        <f>ROUND(ROUND(N330,4)*(1-O330),4)</f>
        <v>0</v>
      </c>
      <c r="R330" s="37">
        <f>ROUND(ROUND(Q330,4)*(1+P330),4)</f>
        <v>0</v>
      </c>
      <c r="S330" s="37">
        <f>ROUND($I330*Q330,4)</f>
        <v>0</v>
      </c>
      <c r="T330" s="37">
        <f>ROUND($I330*R330,4)</f>
        <v>0</v>
      </c>
      <c r="U330" s="40"/>
      <c r="V330" s="40"/>
      <c r="W330" s="40"/>
      <c r="X330" s="40"/>
      <c r="Y330" s="41"/>
    </row>
    <row r="331" spans="1:25" ht="25.5" x14ac:dyDescent="0.25">
      <c r="A331" s="55" t="s">
        <v>85</v>
      </c>
      <c r="B331" s="11">
        <v>319</v>
      </c>
      <c r="C331" s="32" t="s">
        <v>735</v>
      </c>
      <c r="D331" s="32" t="s">
        <v>736</v>
      </c>
      <c r="E331" s="32" t="s">
        <v>88</v>
      </c>
      <c r="F331" s="32" t="s">
        <v>737</v>
      </c>
      <c r="G331" s="32" t="s">
        <v>85</v>
      </c>
      <c r="H331" s="33" t="s">
        <v>90</v>
      </c>
      <c r="I331" s="34">
        <v>56</v>
      </c>
      <c r="J331" s="59"/>
      <c r="K331" s="11">
        <v>1</v>
      </c>
      <c r="L331" s="35"/>
      <c r="M331" s="36"/>
      <c r="N331" s="37">
        <f>IF(M331&gt;0,ROUND(L331/M331,4),0)</f>
        <v>0</v>
      </c>
      <c r="O331" s="38"/>
      <c r="P331" s="39"/>
      <c r="Q331" s="37">
        <f>ROUND(ROUND(N331,4)*(1-O331),4)</f>
        <v>0</v>
      </c>
      <c r="R331" s="37">
        <f>ROUND(ROUND(Q331,4)*(1+P331),4)</f>
        <v>0</v>
      </c>
      <c r="S331" s="37">
        <f>ROUND($I331*Q331,4)</f>
        <v>0</v>
      </c>
      <c r="T331" s="37">
        <f>ROUND($I331*R331,4)</f>
        <v>0</v>
      </c>
      <c r="U331" s="40"/>
      <c r="V331" s="40"/>
      <c r="W331" s="40"/>
      <c r="X331" s="40"/>
      <c r="Y331" s="41"/>
    </row>
    <row r="332" spans="1:25" x14ac:dyDescent="0.25">
      <c r="A332" s="55" t="s">
        <v>85</v>
      </c>
      <c r="B332" s="11">
        <v>320</v>
      </c>
      <c r="C332" s="32" t="s">
        <v>738</v>
      </c>
      <c r="D332" s="32" t="s">
        <v>739</v>
      </c>
      <c r="E332" s="32" t="s">
        <v>88</v>
      </c>
      <c r="F332" s="32" t="s">
        <v>740</v>
      </c>
      <c r="G332" s="32" t="s">
        <v>85</v>
      </c>
      <c r="H332" s="33" t="s">
        <v>90</v>
      </c>
      <c r="I332" s="34">
        <v>28</v>
      </c>
      <c r="J332" s="59"/>
      <c r="K332" s="11">
        <v>1</v>
      </c>
      <c r="L332" s="35"/>
      <c r="M332" s="36"/>
      <c r="N332" s="37">
        <f>IF(M332&gt;0,ROUND(L332/M332,4),0)</f>
        <v>0</v>
      </c>
      <c r="O332" s="38"/>
      <c r="P332" s="39"/>
      <c r="Q332" s="37">
        <f>ROUND(ROUND(N332,4)*(1-O332),4)</f>
        <v>0</v>
      </c>
      <c r="R332" s="37">
        <f>ROUND(ROUND(Q332,4)*(1+P332),4)</f>
        <v>0</v>
      </c>
      <c r="S332" s="37">
        <f>ROUND($I332*Q332,4)</f>
        <v>0</v>
      </c>
      <c r="T332" s="37">
        <f>ROUND($I332*R332,4)</f>
        <v>0</v>
      </c>
      <c r="U332" s="40"/>
      <c r="V332" s="40"/>
      <c r="W332" s="40"/>
      <c r="X332" s="40"/>
      <c r="Y332" s="41"/>
    </row>
    <row r="333" spans="1:25" x14ac:dyDescent="0.25">
      <c r="A333" s="55" t="s">
        <v>85</v>
      </c>
      <c r="B333" s="11">
        <v>321</v>
      </c>
      <c r="C333" s="32" t="s">
        <v>741</v>
      </c>
      <c r="D333" s="32" t="s">
        <v>742</v>
      </c>
      <c r="E333" s="32" t="s">
        <v>88</v>
      </c>
      <c r="F333" s="32" t="s">
        <v>743</v>
      </c>
      <c r="G333" s="32" t="s">
        <v>85</v>
      </c>
      <c r="H333" s="33" t="s">
        <v>90</v>
      </c>
      <c r="I333" s="34">
        <v>210</v>
      </c>
      <c r="J333" s="59"/>
      <c r="K333" s="11">
        <v>1</v>
      </c>
      <c r="L333" s="35"/>
      <c r="M333" s="36"/>
      <c r="N333" s="37">
        <f>IF(M333&gt;0,ROUND(L333/M333,4),0)</f>
        <v>0</v>
      </c>
      <c r="O333" s="38"/>
      <c r="P333" s="39"/>
      <c r="Q333" s="37">
        <f>ROUND(ROUND(N333,4)*(1-O333),4)</f>
        <v>0</v>
      </c>
      <c r="R333" s="37">
        <f>ROUND(ROUND(Q333,4)*(1+P333),4)</f>
        <v>0</v>
      </c>
      <c r="S333" s="37">
        <f>ROUND($I333*Q333,4)</f>
        <v>0</v>
      </c>
      <c r="T333" s="37">
        <f>ROUND($I333*R333,4)</f>
        <v>0</v>
      </c>
      <c r="U333" s="40"/>
      <c r="V333" s="40"/>
      <c r="W333" s="40"/>
      <c r="X333" s="40"/>
      <c r="Y333" s="41"/>
    </row>
    <row r="334" spans="1:25" x14ac:dyDescent="0.25">
      <c r="A334" s="55" t="s">
        <v>85</v>
      </c>
      <c r="B334" s="11">
        <v>322</v>
      </c>
      <c r="C334" s="32" t="s">
        <v>741</v>
      </c>
      <c r="D334" s="32" t="s">
        <v>744</v>
      </c>
      <c r="E334" s="32" t="s">
        <v>88</v>
      </c>
      <c r="F334" s="32" t="s">
        <v>743</v>
      </c>
      <c r="G334" s="32" t="s">
        <v>85</v>
      </c>
      <c r="H334" s="33" t="s">
        <v>90</v>
      </c>
      <c r="I334" s="34">
        <v>240</v>
      </c>
      <c r="J334" s="59"/>
      <c r="K334" s="11">
        <v>1</v>
      </c>
      <c r="L334" s="35"/>
      <c r="M334" s="36"/>
      <c r="N334" s="37">
        <f>IF(M334&gt;0,ROUND(L334/M334,4),0)</f>
        <v>0</v>
      </c>
      <c r="O334" s="38"/>
      <c r="P334" s="39"/>
      <c r="Q334" s="37">
        <f>ROUND(ROUND(N334,4)*(1-O334),4)</f>
        <v>0</v>
      </c>
      <c r="R334" s="37">
        <f>ROUND(ROUND(Q334,4)*(1+P334),4)</f>
        <v>0</v>
      </c>
      <c r="S334" s="37">
        <f>ROUND($I334*Q334,4)</f>
        <v>0</v>
      </c>
      <c r="T334" s="37">
        <f>ROUND($I334*R334,4)</f>
        <v>0</v>
      </c>
      <c r="U334" s="40"/>
      <c r="V334" s="40"/>
      <c r="W334" s="40"/>
      <c r="X334" s="40"/>
      <c r="Y334" s="41"/>
    </row>
    <row r="335" spans="1:25" x14ac:dyDescent="0.25">
      <c r="A335" s="55" t="s">
        <v>85</v>
      </c>
      <c r="B335" s="11">
        <v>323</v>
      </c>
      <c r="C335" s="32" t="s">
        <v>741</v>
      </c>
      <c r="D335" s="32" t="s">
        <v>742</v>
      </c>
      <c r="E335" s="32" t="s">
        <v>88</v>
      </c>
      <c r="F335" s="32" t="s">
        <v>743</v>
      </c>
      <c r="G335" s="32" t="s">
        <v>85</v>
      </c>
      <c r="H335" s="33" t="s">
        <v>90</v>
      </c>
      <c r="I335" s="34">
        <v>30</v>
      </c>
      <c r="J335" s="59"/>
      <c r="K335" s="11">
        <v>1</v>
      </c>
      <c r="L335" s="35"/>
      <c r="M335" s="36"/>
      <c r="N335" s="37">
        <f>IF(M335&gt;0,ROUND(L335/M335,4),0)</f>
        <v>0</v>
      </c>
      <c r="O335" s="38"/>
      <c r="P335" s="39"/>
      <c r="Q335" s="37">
        <f>ROUND(ROUND(N335,4)*(1-O335),4)</f>
        <v>0</v>
      </c>
      <c r="R335" s="37">
        <f>ROUND(ROUND(Q335,4)*(1+P335),4)</f>
        <v>0</v>
      </c>
      <c r="S335" s="37">
        <f>ROUND($I335*Q335,4)</f>
        <v>0</v>
      </c>
      <c r="T335" s="37">
        <f>ROUND($I335*R335,4)</f>
        <v>0</v>
      </c>
      <c r="U335" s="40"/>
      <c r="V335" s="40"/>
      <c r="W335" s="40"/>
      <c r="X335" s="40"/>
      <c r="Y335" s="41"/>
    </row>
    <row r="336" spans="1:25" x14ac:dyDescent="0.25">
      <c r="A336" s="55" t="s">
        <v>85</v>
      </c>
      <c r="B336" s="11">
        <v>324</v>
      </c>
      <c r="C336" s="32" t="s">
        <v>745</v>
      </c>
      <c r="D336" s="32" t="s">
        <v>746</v>
      </c>
      <c r="E336" s="32" t="s">
        <v>527</v>
      </c>
      <c r="F336" s="32" t="s">
        <v>747</v>
      </c>
      <c r="G336" s="32" t="s">
        <v>85</v>
      </c>
      <c r="H336" s="33" t="s">
        <v>90</v>
      </c>
      <c r="I336" s="34">
        <v>50</v>
      </c>
      <c r="J336" s="59"/>
      <c r="K336" s="11">
        <v>1</v>
      </c>
      <c r="L336" s="35"/>
      <c r="M336" s="36"/>
      <c r="N336" s="37">
        <f>IF(M336&gt;0,ROUND(L336/M336,4),0)</f>
        <v>0</v>
      </c>
      <c r="O336" s="38"/>
      <c r="P336" s="39"/>
      <c r="Q336" s="37">
        <f>ROUND(ROUND(N336,4)*(1-O336),4)</f>
        <v>0</v>
      </c>
      <c r="R336" s="37">
        <f>ROUND(ROUND(Q336,4)*(1+P336),4)</f>
        <v>0</v>
      </c>
      <c r="S336" s="37">
        <f>ROUND($I336*Q336,4)</f>
        <v>0</v>
      </c>
      <c r="T336" s="37">
        <f>ROUND($I336*R336,4)</f>
        <v>0</v>
      </c>
      <c r="U336" s="40"/>
      <c r="V336" s="40"/>
      <c r="W336" s="40"/>
      <c r="X336" s="40"/>
      <c r="Y336" s="41"/>
    </row>
    <row r="337" spans="1:25" x14ac:dyDescent="0.25">
      <c r="A337" s="55" t="s">
        <v>85</v>
      </c>
      <c r="B337" s="11">
        <v>325</v>
      </c>
      <c r="C337" s="32" t="s">
        <v>748</v>
      </c>
      <c r="D337" s="32" t="s">
        <v>749</v>
      </c>
      <c r="E337" s="32" t="s">
        <v>527</v>
      </c>
      <c r="F337" s="32" t="s">
        <v>747</v>
      </c>
      <c r="G337" s="32" t="s">
        <v>85</v>
      </c>
      <c r="H337" s="33" t="s">
        <v>90</v>
      </c>
      <c r="I337" s="34">
        <v>5</v>
      </c>
      <c r="J337" s="59"/>
      <c r="K337" s="11">
        <v>1</v>
      </c>
      <c r="L337" s="35"/>
      <c r="M337" s="36"/>
      <c r="N337" s="37">
        <f>IF(M337&gt;0,ROUND(L337/M337,4),0)</f>
        <v>0</v>
      </c>
      <c r="O337" s="38"/>
      <c r="P337" s="39"/>
      <c r="Q337" s="37">
        <f>ROUND(ROUND(N337,4)*(1-O337),4)</f>
        <v>0</v>
      </c>
      <c r="R337" s="37">
        <f>ROUND(ROUND(Q337,4)*(1+P337),4)</f>
        <v>0</v>
      </c>
      <c r="S337" s="37">
        <f>ROUND($I337*Q337,4)</f>
        <v>0</v>
      </c>
      <c r="T337" s="37">
        <f>ROUND($I337*R337,4)</f>
        <v>0</v>
      </c>
      <c r="U337" s="40"/>
      <c r="V337" s="40"/>
      <c r="W337" s="40"/>
      <c r="X337" s="40"/>
      <c r="Y337" s="41"/>
    </row>
    <row r="338" spans="1:25" x14ac:dyDescent="0.25">
      <c r="A338" s="55" t="s">
        <v>85</v>
      </c>
      <c r="B338" s="11">
        <v>326</v>
      </c>
      <c r="C338" s="32" t="s">
        <v>750</v>
      </c>
      <c r="D338" s="32" t="s">
        <v>751</v>
      </c>
      <c r="E338" s="32" t="s">
        <v>163</v>
      </c>
      <c r="F338" s="32" t="s">
        <v>747</v>
      </c>
      <c r="G338" s="32" t="s">
        <v>85</v>
      </c>
      <c r="H338" s="33" t="s">
        <v>90</v>
      </c>
      <c r="I338" s="34">
        <v>5</v>
      </c>
      <c r="J338" s="59"/>
      <c r="K338" s="11">
        <v>1</v>
      </c>
      <c r="L338" s="35"/>
      <c r="M338" s="36"/>
      <c r="N338" s="37">
        <f>IF(M338&gt;0,ROUND(L338/M338,4),0)</f>
        <v>0</v>
      </c>
      <c r="O338" s="38"/>
      <c r="P338" s="39"/>
      <c r="Q338" s="37">
        <f>ROUND(ROUND(N338,4)*(1-O338),4)</f>
        <v>0</v>
      </c>
      <c r="R338" s="37">
        <f>ROUND(ROUND(Q338,4)*(1+P338),4)</f>
        <v>0</v>
      </c>
      <c r="S338" s="37">
        <f>ROUND($I338*Q338,4)</f>
        <v>0</v>
      </c>
      <c r="T338" s="37">
        <f>ROUND($I338*R338,4)</f>
        <v>0</v>
      </c>
      <c r="U338" s="40"/>
      <c r="V338" s="40"/>
      <c r="W338" s="40"/>
      <c r="X338" s="40"/>
      <c r="Y338" s="41"/>
    </row>
    <row r="339" spans="1:25" x14ac:dyDescent="0.25">
      <c r="A339" s="55" t="s">
        <v>85</v>
      </c>
      <c r="B339" s="11">
        <v>327</v>
      </c>
      <c r="C339" s="32" t="s">
        <v>752</v>
      </c>
      <c r="D339" s="32" t="s">
        <v>753</v>
      </c>
      <c r="E339" s="32" t="s">
        <v>116</v>
      </c>
      <c r="F339" s="32" t="s">
        <v>754</v>
      </c>
      <c r="G339" s="32" t="s">
        <v>85</v>
      </c>
      <c r="H339" s="33" t="s">
        <v>90</v>
      </c>
      <c r="I339" s="34">
        <v>30</v>
      </c>
      <c r="J339" s="59"/>
      <c r="K339" s="11">
        <v>1</v>
      </c>
      <c r="L339" s="35"/>
      <c r="M339" s="36"/>
      <c r="N339" s="37">
        <f>IF(M339&gt;0,ROUND(L339/M339,4),0)</f>
        <v>0</v>
      </c>
      <c r="O339" s="38"/>
      <c r="P339" s="39"/>
      <c r="Q339" s="37">
        <f>ROUND(ROUND(N339,4)*(1-O339),4)</f>
        <v>0</v>
      </c>
      <c r="R339" s="37">
        <f>ROUND(ROUND(Q339,4)*(1+P339),4)</f>
        <v>0</v>
      </c>
      <c r="S339" s="37">
        <f>ROUND($I339*Q339,4)</f>
        <v>0</v>
      </c>
      <c r="T339" s="37">
        <f>ROUND($I339*R339,4)</f>
        <v>0</v>
      </c>
      <c r="U339" s="40"/>
      <c r="V339" s="40"/>
      <c r="W339" s="40"/>
      <c r="X339" s="40"/>
      <c r="Y339" s="41"/>
    </row>
    <row r="340" spans="1:25" x14ac:dyDescent="0.25">
      <c r="A340" s="55" t="s">
        <v>85</v>
      </c>
      <c r="B340" s="11">
        <v>328</v>
      </c>
      <c r="C340" s="32" t="s">
        <v>755</v>
      </c>
      <c r="D340" s="32" t="s">
        <v>756</v>
      </c>
      <c r="E340" s="32" t="s">
        <v>88</v>
      </c>
      <c r="F340" s="32" t="s">
        <v>757</v>
      </c>
      <c r="G340" s="32" t="s">
        <v>85</v>
      </c>
      <c r="H340" s="33" t="s">
        <v>90</v>
      </c>
      <c r="I340" s="34">
        <v>700</v>
      </c>
      <c r="J340" s="59"/>
      <c r="K340" s="11">
        <v>1</v>
      </c>
      <c r="L340" s="35"/>
      <c r="M340" s="36"/>
      <c r="N340" s="37">
        <f>IF(M340&gt;0,ROUND(L340/M340,4),0)</f>
        <v>0</v>
      </c>
      <c r="O340" s="38"/>
      <c r="P340" s="39"/>
      <c r="Q340" s="37">
        <f>ROUND(ROUND(N340,4)*(1-O340),4)</f>
        <v>0</v>
      </c>
      <c r="R340" s="37">
        <f>ROUND(ROUND(Q340,4)*(1+P340),4)</f>
        <v>0</v>
      </c>
      <c r="S340" s="37">
        <f>ROUND($I340*Q340,4)</f>
        <v>0</v>
      </c>
      <c r="T340" s="37">
        <f>ROUND($I340*R340,4)</f>
        <v>0</v>
      </c>
      <c r="U340" s="40"/>
      <c r="V340" s="40"/>
      <c r="W340" s="40"/>
      <c r="X340" s="40"/>
      <c r="Y340" s="41"/>
    </row>
    <row r="341" spans="1:25" x14ac:dyDescent="0.25">
      <c r="A341" s="55" t="s">
        <v>85</v>
      </c>
      <c r="B341" s="11">
        <v>329</v>
      </c>
      <c r="C341" s="32" t="s">
        <v>755</v>
      </c>
      <c r="D341" s="32" t="s">
        <v>758</v>
      </c>
      <c r="E341" s="32" t="s">
        <v>88</v>
      </c>
      <c r="F341" s="32" t="s">
        <v>757</v>
      </c>
      <c r="G341" s="32" t="s">
        <v>85</v>
      </c>
      <c r="H341" s="33" t="s">
        <v>90</v>
      </c>
      <c r="I341" s="34">
        <v>700</v>
      </c>
      <c r="J341" s="59"/>
      <c r="K341" s="11">
        <v>1</v>
      </c>
      <c r="L341" s="35"/>
      <c r="M341" s="36"/>
      <c r="N341" s="37">
        <f>IF(M341&gt;0,ROUND(L341/M341,4),0)</f>
        <v>0</v>
      </c>
      <c r="O341" s="38"/>
      <c r="P341" s="39"/>
      <c r="Q341" s="37">
        <f>ROUND(ROUND(N341,4)*(1-O341),4)</f>
        <v>0</v>
      </c>
      <c r="R341" s="37">
        <f>ROUND(ROUND(Q341,4)*(1+P341),4)</f>
        <v>0</v>
      </c>
      <c r="S341" s="37">
        <f>ROUND($I341*Q341,4)</f>
        <v>0</v>
      </c>
      <c r="T341" s="37">
        <f>ROUND($I341*R341,4)</f>
        <v>0</v>
      </c>
      <c r="U341" s="40"/>
      <c r="V341" s="40"/>
      <c r="W341" s="40"/>
      <c r="X341" s="40"/>
      <c r="Y341" s="41"/>
    </row>
    <row r="342" spans="1:25" ht="25.5" x14ac:dyDescent="0.25">
      <c r="A342" s="55" t="s">
        <v>85</v>
      </c>
      <c r="B342" s="11">
        <v>330</v>
      </c>
      <c r="C342" s="32" t="s">
        <v>755</v>
      </c>
      <c r="D342" s="32" t="s">
        <v>759</v>
      </c>
      <c r="E342" s="32" t="s">
        <v>536</v>
      </c>
      <c r="F342" s="32" t="s">
        <v>757</v>
      </c>
      <c r="G342" s="32" t="s">
        <v>85</v>
      </c>
      <c r="H342" s="33" t="s">
        <v>90</v>
      </c>
      <c r="I342" s="34">
        <v>5</v>
      </c>
      <c r="J342" s="59"/>
      <c r="K342" s="11">
        <v>1</v>
      </c>
      <c r="L342" s="35"/>
      <c r="M342" s="36"/>
      <c r="N342" s="37">
        <f>IF(M342&gt;0,ROUND(L342/M342,4),0)</f>
        <v>0</v>
      </c>
      <c r="O342" s="38"/>
      <c r="P342" s="39"/>
      <c r="Q342" s="37">
        <f>ROUND(ROUND(N342,4)*(1-O342),4)</f>
        <v>0</v>
      </c>
      <c r="R342" s="37">
        <f>ROUND(ROUND(Q342,4)*(1+P342),4)</f>
        <v>0</v>
      </c>
      <c r="S342" s="37">
        <f>ROUND($I342*Q342,4)</f>
        <v>0</v>
      </c>
      <c r="T342" s="37">
        <f>ROUND($I342*R342,4)</f>
        <v>0</v>
      </c>
      <c r="U342" s="40"/>
      <c r="V342" s="40"/>
      <c r="W342" s="40"/>
      <c r="X342" s="40"/>
      <c r="Y342" s="41"/>
    </row>
    <row r="343" spans="1:25" ht="38.25" x14ac:dyDescent="0.25">
      <c r="A343" s="55" t="s">
        <v>85</v>
      </c>
      <c r="B343" s="11">
        <v>331</v>
      </c>
      <c r="C343" s="32" t="s">
        <v>760</v>
      </c>
      <c r="D343" s="32" t="s">
        <v>761</v>
      </c>
      <c r="E343" s="32" t="s">
        <v>273</v>
      </c>
      <c r="F343" s="32" t="s">
        <v>762</v>
      </c>
      <c r="G343" s="32" t="s">
        <v>85</v>
      </c>
      <c r="H343" s="33" t="s">
        <v>90</v>
      </c>
      <c r="I343" s="34">
        <v>120</v>
      </c>
      <c r="J343" s="59"/>
      <c r="K343" s="11">
        <v>1</v>
      </c>
      <c r="L343" s="35"/>
      <c r="M343" s="36"/>
      <c r="N343" s="37">
        <f>IF(M343&gt;0,ROUND(L343/M343,4),0)</f>
        <v>0</v>
      </c>
      <c r="O343" s="38"/>
      <c r="P343" s="39"/>
      <c r="Q343" s="37">
        <f>ROUND(ROUND(N343,4)*(1-O343),4)</f>
        <v>0</v>
      </c>
      <c r="R343" s="37">
        <f>ROUND(ROUND(Q343,4)*(1+P343),4)</f>
        <v>0</v>
      </c>
      <c r="S343" s="37">
        <f>ROUND($I343*Q343,4)</f>
        <v>0</v>
      </c>
      <c r="T343" s="37">
        <f>ROUND($I343*R343,4)</f>
        <v>0</v>
      </c>
      <c r="U343" s="40"/>
      <c r="V343" s="40"/>
      <c r="W343" s="40"/>
      <c r="X343" s="40"/>
      <c r="Y343" s="41"/>
    </row>
    <row r="344" spans="1:25" ht="38.25" x14ac:dyDescent="0.25">
      <c r="A344" s="55" t="s">
        <v>85</v>
      </c>
      <c r="B344" s="11">
        <v>332</v>
      </c>
      <c r="C344" s="32" t="s">
        <v>760</v>
      </c>
      <c r="D344" s="32" t="s">
        <v>763</v>
      </c>
      <c r="E344" s="32" t="s">
        <v>536</v>
      </c>
      <c r="F344" s="32" t="s">
        <v>764</v>
      </c>
      <c r="G344" s="32" t="s">
        <v>85</v>
      </c>
      <c r="H344" s="33" t="s">
        <v>90</v>
      </c>
      <c r="I344" s="34">
        <v>800</v>
      </c>
      <c r="J344" s="59"/>
      <c r="K344" s="11">
        <v>1</v>
      </c>
      <c r="L344" s="35"/>
      <c r="M344" s="36"/>
      <c r="N344" s="37">
        <f>IF(M344&gt;0,ROUND(L344/M344,4),0)</f>
        <v>0</v>
      </c>
      <c r="O344" s="38"/>
      <c r="P344" s="39"/>
      <c r="Q344" s="37">
        <f>ROUND(ROUND(N344,4)*(1-O344),4)</f>
        <v>0</v>
      </c>
      <c r="R344" s="37">
        <f>ROUND(ROUND(Q344,4)*(1+P344),4)</f>
        <v>0</v>
      </c>
      <c r="S344" s="37">
        <f>ROUND($I344*Q344,4)</f>
        <v>0</v>
      </c>
      <c r="T344" s="37">
        <f>ROUND($I344*R344,4)</f>
        <v>0</v>
      </c>
      <c r="U344" s="40"/>
      <c r="V344" s="40"/>
      <c r="W344" s="40"/>
      <c r="X344" s="40"/>
      <c r="Y344" s="41"/>
    </row>
    <row r="345" spans="1:25" ht="25.5" x14ac:dyDescent="0.25">
      <c r="A345" s="55" t="s">
        <v>85</v>
      </c>
      <c r="B345" s="11">
        <v>333</v>
      </c>
      <c r="C345" s="32" t="s">
        <v>765</v>
      </c>
      <c r="D345" s="32" t="s">
        <v>766</v>
      </c>
      <c r="E345" s="32" t="s">
        <v>163</v>
      </c>
      <c r="F345" s="32" t="s">
        <v>767</v>
      </c>
      <c r="G345" s="32" t="s">
        <v>85</v>
      </c>
      <c r="H345" s="33" t="s">
        <v>90</v>
      </c>
      <c r="I345" s="34">
        <v>10000</v>
      </c>
      <c r="J345" s="59"/>
      <c r="K345" s="11">
        <v>1</v>
      </c>
      <c r="L345" s="35"/>
      <c r="M345" s="36"/>
      <c r="N345" s="37">
        <f>IF(M345&gt;0,ROUND(L345/M345,4),0)</f>
        <v>0</v>
      </c>
      <c r="O345" s="38"/>
      <c r="P345" s="39"/>
      <c r="Q345" s="37">
        <f>ROUND(ROUND(N345,4)*(1-O345),4)</f>
        <v>0</v>
      </c>
      <c r="R345" s="37">
        <f>ROUND(ROUND(Q345,4)*(1+P345),4)</f>
        <v>0</v>
      </c>
      <c r="S345" s="37">
        <f>ROUND($I345*Q345,4)</f>
        <v>0</v>
      </c>
      <c r="T345" s="37">
        <f>ROUND($I345*R345,4)</f>
        <v>0</v>
      </c>
      <c r="U345" s="40"/>
      <c r="V345" s="40"/>
      <c r="W345" s="40"/>
      <c r="X345" s="40"/>
      <c r="Y345" s="41"/>
    </row>
    <row r="346" spans="1:25" x14ac:dyDescent="0.25">
      <c r="A346" s="55" t="s">
        <v>85</v>
      </c>
      <c r="B346" s="11">
        <v>334</v>
      </c>
      <c r="C346" s="32" t="s">
        <v>765</v>
      </c>
      <c r="D346" s="32" t="s">
        <v>768</v>
      </c>
      <c r="E346" s="32" t="s">
        <v>88</v>
      </c>
      <c r="F346" s="32" t="s">
        <v>769</v>
      </c>
      <c r="G346" s="32" t="s">
        <v>85</v>
      </c>
      <c r="H346" s="33" t="s">
        <v>90</v>
      </c>
      <c r="I346" s="34">
        <v>500</v>
      </c>
      <c r="J346" s="59"/>
      <c r="K346" s="11">
        <v>1</v>
      </c>
      <c r="L346" s="35"/>
      <c r="M346" s="36"/>
      <c r="N346" s="37">
        <f>IF(M346&gt;0,ROUND(L346/M346,4),0)</f>
        <v>0</v>
      </c>
      <c r="O346" s="38"/>
      <c r="P346" s="39"/>
      <c r="Q346" s="37">
        <f>ROUND(ROUND(N346,4)*(1-O346),4)</f>
        <v>0</v>
      </c>
      <c r="R346" s="37">
        <f>ROUND(ROUND(Q346,4)*(1+P346),4)</f>
        <v>0</v>
      </c>
      <c r="S346" s="37">
        <f>ROUND($I346*Q346,4)</f>
        <v>0</v>
      </c>
      <c r="T346" s="37">
        <f>ROUND($I346*R346,4)</f>
        <v>0</v>
      </c>
      <c r="U346" s="40"/>
      <c r="V346" s="40"/>
      <c r="W346" s="40"/>
      <c r="X346" s="40"/>
      <c r="Y346" s="41"/>
    </row>
    <row r="347" spans="1:25" x14ac:dyDescent="0.25">
      <c r="A347" s="55" t="s">
        <v>85</v>
      </c>
      <c r="B347" s="11">
        <v>335</v>
      </c>
      <c r="C347" s="32" t="s">
        <v>765</v>
      </c>
      <c r="D347" s="32" t="s">
        <v>770</v>
      </c>
      <c r="E347" s="32" t="s">
        <v>88</v>
      </c>
      <c r="F347" s="32" t="s">
        <v>769</v>
      </c>
      <c r="G347" s="32" t="s">
        <v>85</v>
      </c>
      <c r="H347" s="33" t="s">
        <v>90</v>
      </c>
      <c r="I347" s="34">
        <v>300</v>
      </c>
      <c r="J347" s="59"/>
      <c r="K347" s="11">
        <v>1</v>
      </c>
      <c r="L347" s="35"/>
      <c r="M347" s="36"/>
      <c r="N347" s="37">
        <f>IF(M347&gt;0,ROUND(L347/M347,4),0)</f>
        <v>0</v>
      </c>
      <c r="O347" s="38"/>
      <c r="P347" s="39"/>
      <c r="Q347" s="37">
        <f>ROUND(ROUND(N347,4)*(1-O347),4)</f>
        <v>0</v>
      </c>
      <c r="R347" s="37">
        <f>ROUND(ROUND(Q347,4)*(1+P347),4)</f>
        <v>0</v>
      </c>
      <c r="S347" s="37">
        <f>ROUND($I347*Q347,4)</f>
        <v>0</v>
      </c>
      <c r="T347" s="37">
        <f>ROUND($I347*R347,4)</f>
        <v>0</v>
      </c>
      <c r="U347" s="40"/>
      <c r="V347" s="40"/>
      <c r="W347" s="40"/>
      <c r="X347" s="40"/>
      <c r="Y347" s="41"/>
    </row>
    <row r="348" spans="1:25" x14ac:dyDescent="0.25">
      <c r="A348" s="55" t="s">
        <v>85</v>
      </c>
      <c r="B348" s="11">
        <v>336</v>
      </c>
      <c r="C348" s="32" t="s">
        <v>765</v>
      </c>
      <c r="D348" s="32" t="s">
        <v>771</v>
      </c>
      <c r="E348" s="32" t="s">
        <v>88</v>
      </c>
      <c r="F348" s="32" t="s">
        <v>769</v>
      </c>
      <c r="G348" s="32" t="s">
        <v>85</v>
      </c>
      <c r="H348" s="33" t="s">
        <v>90</v>
      </c>
      <c r="I348" s="34">
        <v>10</v>
      </c>
      <c r="J348" s="59"/>
      <c r="K348" s="11">
        <v>1</v>
      </c>
      <c r="L348" s="35"/>
      <c r="M348" s="36"/>
      <c r="N348" s="37">
        <f>IF(M348&gt;0,ROUND(L348/M348,4),0)</f>
        <v>0</v>
      </c>
      <c r="O348" s="38"/>
      <c r="P348" s="39"/>
      <c r="Q348" s="37">
        <f>ROUND(ROUND(N348,4)*(1-O348),4)</f>
        <v>0</v>
      </c>
      <c r="R348" s="37">
        <f>ROUND(ROUND(Q348,4)*(1+P348),4)</f>
        <v>0</v>
      </c>
      <c r="S348" s="37">
        <f>ROUND($I348*Q348,4)</f>
        <v>0</v>
      </c>
      <c r="T348" s="37">
        <f>ROUND($I348*R348,4)</f>
        <v>0</v>
      </c>
      <c r="U348" s="40"/>
      <c r="V348" s="40"/>
      <c r="W348" s="40"/>
      <c r="X348" s="40"/>
      <c r="Y348" s="41"/>
    </row>
    <row r="349" spans="1:25" ht="25.5" x14ac:dyDescent="0.25">
      <c r="A349" s="55" t="s">
        <v>85</v>
      </c>
      <c r="B349" s="11">
        <v>337</v>
      </c>
      <c r="C349" s="32" t="s">
        <v>765</v>
      </c>
      <c r="D349" s="32" t="s">
        <v>772</v>
      </c>
      <c r="E349" s="32" t="s">
        <v>163</v>
      </c>
      <c r="F349" s="32" t="s">
        <v>767</v>
      </c>
      <c r="G349" s="32" t="s">
        <v>85</v>
      </c>
      <c r="H349" s="33" t="s">
        <v>90</v>
      </c>
      <c r="I349" s="34">
        <v>700</v>
      </c>
      <c r="J349" s="59"/>
      <c r="K349" s="11">
        <v>1</v>
      </c>
      <c r="L349" s="35"/>
      <c r="M349" s="36"/>
      <c r="N349" s="37">
        <f>IF(M349&gt;0,ROUND(L349/M349,4),0)</f>
        <v>0</v>
      </c>
      <c r="O349" s="38"/>
      <c r="P349" s="39"/>
      <c r="Q349" s="37">
        <f>ROUND(ROUND(N349,4)*(1-O349),4)</f>
        <v>0</v>
      </c>
      <c r="R349" s="37">
        <f>ROUND(ROUND(Q349,4)*(1+P349),4)</f>
        <v>0</v>
      </c>
      <c r="S349" s="37">
        <f>ROUND($I349*Q349,4)</f>
        <v>0</v>
      </c>
      <c r="T349" s="37">
        <f>ROUND($I349*R349,4)</f>
        <v>0</v>
      </c>
      <c r="U349" s="40"/>
      <c r="V349" s="40"/>
      <c r="W349" s="40"/>
      <c r="X349" s="40"/>
      <c r="Y349" s="41"/>
    </row>
    <row r="350" spans="1:25" x14ac:dyDescent="0.25">
      <c r="A350" s="55" t="s">
        <v>85</v>
      </c>
      <c r="B350" s="11">
        <v>338</v>
      </c>
      <c r="C350" s="32" t="s">
        <v>765</v>
      </c>
      <c r="D350" s="32" t="s">
        <v>773</v>
      </c>
      <c r="E350" s="32" t="s">
        <v>396</v>
      </c>
      <c r="F350" s="32" t="s">
        <v>769</v>
      </c>
      <c r="G350" s="32" t="s">
        <v>85</v>
      </c>
      <c r="H350" s="33" t="s">
        <v>90</v>
      </c>
      <c r="I350" s="34">
        <v>200</v>
      </c>
      <c r="J350" s="59"/>
      <c r="K350" s="11">
        <v>1</v>
      </c>
      <c r="L350" s="35"/>
      <c r="M350" s="36"/>
      <c r="N350" s="37">
        <f>IF(M350&gt;0,ROUND(L350/M350,4),0)</f>
        <v>0</v>
      </c>
      <c r="O350" s="38"/>
      <c r="P350" s="39"/>
      <c r="Q350" s="37">
        <f>ROUND(ROUND(N350,4)*(1-O350),4)</f>
        <v>0</v>
      </c>
      <c r="R350" s="37">
        <f>ROUND(ROUND(Q350,4)*(1+P350),4)</f>
        <v>0</v>
      </c>
      <c r="S350" s="37">
        <f>ROUND($I350*Q350,4)</f>
        <v>0</v>
      </c>
      <c r="T350" s="37">
        <f>ROUND($I350*R350,4)</f>
        <v>0</v>
      </c>
      <c r="U350" s="40"/>
      <c r="V350" s="40"/>
      <c r="W350" s="40"/>
      <c r="X350" s="40"/>
      <c r="Y350" s="41"/>
    </row>
    <row r="351" spans="1:25" x14ac:dyDescent="0.25">
      <c r="A351" s="55" t="s">
        <v>85</v>
      </c>
      <c r="B351" s="11">
        <v>339</v>
      </c>
      <c r="C351" s="32" t="s">
        <v>765</v>
      </c>
      <c r="D351" s="32" t="s">
        <v>774</v>
      </c>
      <c r="E351" s="32" t="s">
        <v>396</v>
      </c>
      <c r="F351" s="32" t="s">
        <v>769</v>
      </c>
      <c r="G351" s="32" t="s">
        <v>85</v>
      </c>
      <c r="H351" s="33" t="s">
        <v>90</v>
      </c>
      <c r="I351" s="34">
        <v>450</v>
      </c>
      <c r="J351" s="59"/>
      <c r="K351" s="11">
        <v>1</v>
      </c>
      <c r="L351" s="35"/>
      <c r="M351" s="36"/>
      <c r="N351" s="37">
        <f>IF(M351&gt;0,ROUND(L351/M351,4),0)</f>
        <v>0</v>
      </c>
      <c r="O351" s="38"/>
      <c r="P351" s="39"/>
      <c r="Q351" s="37">
        <f>ROUND(ROUND(N351,4)*(1-O351),4)</f>
        <v>0</v>
      </c>
      <c r="R351" s="37">
        <f>ROUND(ROUND(Q351,4)*(1+P351),4)</f>
        <v>0</v>
      </c>
      <c r="S351" s="37">
        <f>ROUND($I351*Q351,4)</f>
        <v>0</v>
      </c>
      <c r="T351" s="37">
        <f>ROUND($I351*R351,4)</f>
        <v>0</v>
      </c>
      <c r="U351" s="40"/>
      <c r="V351" s="40"/>
      <c r="W351" s="40"/>
      <c r="X351" s="40"/>
      <c r="Y351" s="41"/>
    </row>
    <row r="352" spans="1:25" x14ac:dyDescent="0.25">
      <c r="A352" s="55" t="s">
        <v>85</v>
      </c>
      <c r="B352" s="11">
        <v>340</v>
      </c>
      <c r="C352" s="32" t="s">
        <v>765</v>
      </c>
      <c r="D352" s="32" t="s">
        <v>775</v>
      </c>
      <c r="E352" s="32" t="s">
        <v>396</v>
      </c>
      <c r="F352" s="32" t="s">
        <v>769</v>
      </c>
      <c r="G352" s="32" t="s">
        <v>85</v>
      </c>
      <c r="H352" s="33" t="s">
        <v>90</v>
      </c>
      <c r="I352" s="34">
        <v>375</v>
      </c>
      <c r="J352" s="59"/>
      <c r="K352" s="11">
        <v>1</v>
      </c>
      <c r="L352" s="35"/>
      <c r="M352" s="36"/>
      <c r="N352" s="37">
        <f>IF(M352&gt;0,ROUND(L352/M352,4),0)</f>
        <v>0</v>
      </c>
      <c r="O352" s="38"/>
      <c r="P352" s="39"/>
      <c r="Q352" s="37">
        <f>ROUND(ROUND(N352,4)*(1-O352),4)</f>
        <v>0</v>
      </c>
      <c r="R352" s="37">
        <f>ROUND(ROUND(Q352,4)*(1+P352),4)</f>
        <v>0</v>
      </c>
      <c r="S352" s="37">
        <f>ROUND($I352*Q352,4)</f>
        <v>0</v>
      </c>
      <c r="T352" s="37">
        <f>ROUND($I352*R352,4)</f>
        <v>0</v>
      </c>
      <c r="U352" s="40"/>
      <c r="V352" s="40"/>
      <c r="W352" s="40"/>
      <c r="X352" s="40"/>
      <c r="Y352" s="41"/>
    </row>
    <row r="353" spans="1:25" x14ac:dyDescent="0.25">
      <c r="A353" s="55" t="s">
        <v>85</v>
      </c>
      <c r="B353" s="11">
        <v>341</v>
      </c>
      <c r="C353" s="32" t="s">
        <v>765</v>
      </c>
      <c r="D353" s="32" t="s">
        <v>776</v>
      </c>
      <c r="E353" s="32" t="s">
        <v>396</v>
      </c>
      <c r="F353" s="32" t="s">
        <v>769</v>
      </c>
      <c r="G353" s="32" t="s">
        <v>85</v>
      </c>
      <c r="H353" s="33" t="s">
        <v>90</v>
      </c>
      <c r="I353" s="34">
        <v>120</v>
      </c>
      <c r="J353" s="59"/>
      <c r="K353" s="11">
        <v>1</v>
      </c>
      <c r="L353" s="35"/>
      <c r="M353" s="36"/>
      <c r="N353" s="37">
        <f>IF(M353&gt;0,ROUND(L353/M353,4),0)</f>
        <v>0</v>
      </c>
      <c r="O353" s="38"/>
      <c r="P353" s="39"/>
      <c r="Q353" s="37">
        <f>ROUND(ROUND(N353,4)*(1-O353),4)</f>
        <v>0</v>
      </c>
      <c r="R353" s="37">
        <f>ROUND(ROUND(Q353,4)*(1+P353),4)</f>
        <v>0</v>
      </c>
      <c r="S353" s="37">
        <f>ROUND($I353*Q353,4)</f>
        <v>0</v>
      </c>
      <c r="T353" s="37">
        <f>ROUND($I353*R353,4)</f>
        <v>0</v>
      </c>
      <c r="U353" s="40"/>
      <c r="V353" s="40"/>
      <c r="W353" s="40"/>
      <c r="X353" s="40"/>
      <c r="Y353" s="41"/>
    </row>
    <row r="354" spans="1:25" ht="25.5" x14ac:dyDescent="0.25">
      <c r="A354" s="55" t="s">
        <v>85</v>
      </c>
      <c r="B354" s="11">
        <v>342</v>
      </c>
      <c r="C354" s="32" t="s">
        <v>777</v>
      </c>
      <c r="D354" s="32" t="s">
        <v>778</v>
      </c>
      <c r="E354" s="32" t="s">
        <v>88</v>
      </c>
      <c r="F354" s="32" t="s">
        <v>779</v>
      </c>
      <c r="G354" s="32" t="s">
        <v>85</v>
      </c>
      <c r="H354" s="33" t="s">
        <v>90</v>
      </c>
      <c r="I354" s="34">
        <v>14</v>
      </c>
      <c r="J354" s="59"/>
      <c r="K354" s="11">
        <v>1</v>
      </c>
      <c r="L354" s="35"/>
      <c r="M354" s="36"/>
      <c r="N354" s="37">
        <f>IF(M354&gt;0,ROUND(L354/M354,4),0)</f>
        <v>0</v>
      </c>
      <c r="O354" s="38"/>
      <c r="P354" s="39"/>
      <c r="Q354" s="37">
        <f>ROUND(ROUND(N354,4)*(1-O354),4)</f>
        <v>0</v>
      </c>
      <c r="R354" s="37">
        <f>ROUND(ROUND(Q354,4)*(1+P354),4)</f>
        <v>0</v>
      </c>
      <c r="S354" s="37">
        <f>ROUND($I354*Q354,4)</f>
        <v>0</v>
      </c>
      <c r="T354" s="37">
        <f>ROUND($I354*R354,4)</f>
        <v>0</v>
      </c>
      <c r="U354" s="40"/>
      <c r="V354" s="40"/>
      <c r="W354" s="40"/>
      <c r="X354" s="40"/>
      <c r="Y354" s="41"/>
    </row>
    <row r="355" spans="1:25" ht="25.5" x14ac:dyDescent="0.25">
      <c r="A355" s="55" t="s">
        <v>85</v>
      </c>
      <c r="B355" s="11">
        <v>343</v>
      </c>
      <c r="C355" s="32" t="s">
        <v>780</v>
      </c>
      <c r="D355" s="32" t="s">
        <v>781</v>
      </c>
      <c r="E355" s="32" t="s">
        <v>120</v>
      </c>
      <c r="F355" s="32" t="s">
        <v>782</v>
      </c>
      <c r="G355" s="32" t="s">
        <v>85</v>
      </c>
      <c r="H355" s="33" t="s">
        <v>90</v>
      </c>
      <c r="I355" s="34">
        <v>50</v>
      </c>
      <c r="J355" s="59"/>
      <c r="K355" s="11">
        <v>1</v>
      </c>
      <c r="L355" s="35"/>
      <c r="M355" s="36"/>
      <c r="N355" s="37">
        <f>IF(M355&gt;0,ROUND(L355/M355,4),0)</f>
        <v>0</v>
      </c>
      <c r="O355" s="38"/>
      <c r="P355" s="39"/>
      <c r="Q355" s="37">
        <f>ROUND(ROUND(N355,4)*(1-O355),4)</f>
        <v>0</v>
      </c>
      <c r="R355" s="37">
        <f>ROUND(ROUND(Q355,4)*(1+P355),4)</f>
        <v>0</v>
      </c>
      <c r="S355" s="37">
        <f>ROUND($I355*Q355,4)</f>
        <v>0</v>
      </c>
      <c r="T355" s="37">
        <f>ROUND($I355*R355,4)</f>
        <v>0</v>
      </c>
      <c r="U355" s="40"/>
      <c r="V355" s="40"/>
      <c r="W355" s="40"/>
      <c r="X355" s="40"/>
      <c r="Y355" s="41"/>
    </row>
    <row r="356" spans="1:25" x14ac:dyDescent="0.25">
      <c r="A356" s="55" t="s">
        <v>85</v>
      </c>
      <c r="B356" s="11">
        <v>344</v>
      </c>
      <c r="C356" s="32" t="s">
        <v>783</v>
      </c>
      <c r="D356" s="32" t="s">
        <v>358</v>
      </c>
      <c r="E356" s="32" t="s">
        <v>88</v>
      </c>
      <c r="F356" s="32" t="s">
        <v>784</v>
      </c>
      <c r="G356" s="32" t="s">
        <v>85</v>
      </c>
      <c r="H356" s="33" t="s">
        <v>90</v>
      </c>
      <c r="I356" s="34">
        <v>450</v>
      </c>
      <c r="J356" s="59"/>
      <c r="K356" s="11">
        <v>1</v>
      </c>
      <c r="L356" s="35"/>
      <c r="M356" s="36"/>
      <c r="N356" s="37">
        <f>IF(M356&gt;0,ROUND(L356/M356,4),0)</f>
        <v>0</v>
      </c>
      <c r="O356" s="38"/>
      <c r="P356" s="39"/>
      <c r="Q356" s="37">
        <f>ROUND(ROUND(N356,4)*(1-O356),4)</f>
        <v>0</v>
      </c>
      <c r="R356" s="37">
        <f>ROUND(ROUND(Q356,4)*(1+P356),4)</f>
        <v>0</v>
      </c>
      <c r="S356" s="37">
        <f>ROUND($I356*Q356,4)</f>
        <v>0</v>
      </c>
      <c r="T356" s="37">
        <f>ROUND($I356*R356,4)</f>
        <v>0</v>
      </c>
      <c r="U356" s="40"/>
      <c r="V356" s="40"/>
      <c r="W356" s="40"/>
      <c r="X356" s="40"/>
      <c r="Y356" s="41"/>
    </row>
    <row r="357" spans="1:25" x14ac:dyDescent="0.25">
      <c r="A357" s="55" t="s">
        <v>85</v>
      </c>
      <c r="B357" s="11">
        <v>345</v>
      </c>
      <c r="C357" s="32" t="s">
        <v>785</v>
      </c>
      <c r="D357" s="32" t="s">
        <v>786</v>
      </c>
      <c r="E357" s="32" t="s">
        <v>103</v>
      </c>
      <c r="F357" s="32" t="s">
        <v>787</v>
      </c>
      <c r="G357" s="32" t="s">
        <v>85</v>
      </c>
      <c r="H357" s="33" t="s">
        <v>90</v>
      </c>
      <c r="I357" s="34">
        <v>450</v>
      </c>
      <c r="J357" s="59"/>
      <c r="K357" s="11">
        <v>1</v>
      </c>
      <c r="L357" s="35"/>
      <c r="M357" s="36"/>
      <c r="N357" s="37">
        <f>IF(M357&gt;0,ROUND(L357/M357,4),0)</f>
        <v>0</v>
      </c>
      <c r="O357" s="38"/>
      <c r="P357" s="39"/>
      <c r="Q357" s="37">
        <f>ROUND(ROUND(N357,4)*(1-O357),4)</f>
        <v>0</v>
      </c>
      <c r="R357" s="37">
        <f>ROUND(ROUND(Q357,4)*(1+P357),4)</f>
        <v>0</v>
      </c>
      <c r="S357" s="37">
        <f>ROUND($I357*Q357,4)</f>
        <v>0</v>
      </c>
      <c r="T357" s="37">
        <f>ROUND($I357*R357,4)</f>
        <v>0</v>
      </c>
      <c r="U357" s="40"/>
      <c r="V357" s="40"/>
      <c r="W357" s="40"/>
      <c r="X357" s="40"/>
      <c r="Y357" s="41"/>
    </row>
    <row r="358" spans="1:25" x14ac:dyDescent="0.25">
      <c r="A358" s="55" t="s">
        <v>85</v>
      </c>
      <c r="B358" s="11">
        <v>346</v>
      </c>
      <c r="C358" s="32" t="s">
        <v>785</v>
      </c>
      <c r="D358" s="32" t="s">
        <v>788</v>
      </c>
      <c r="E358" s="32" t="s">
        <v>103</v>
      </c>
      <c r="F358" s="32" t="s">
        <v>787</v>
      </c>
      <c r="G358" s="32" t="s">
        <v>85</v>
      </c>
      <c r="H358" s="33" t="s">
        <v>90</v>
      </c>
      <c r="I358" s="34">
        <v>650</v>
      </c>
      <c r="J358" s="59"/>
      <c r="K358" s="11">
        <v>1</v>
      </c>
      <c r="L358" s="35"/>
      <c r="M358" s="36"/>
      <c r="N358" s="37">
        <f>IF(M358&gt;0,ROUND(L358/M358,4),0)</f>
        <v>0</v>
      </c>
      <c r="O358" s="38"/>
      <c r="P358" s="39"/>
      <c r="Q358" s="37">
        <f>ROUND(ROUND(N358,4)*(1-O358),4)</f>
        <v>0</v>
      </c>
      <c r="R358" s="37">
        <f>ROUND(ROUND(Q358,4)*(1+P358),4)</f>
        <v>0</v>
      </c>
      <c r="S358" s="37">
        <f>ROUND($I358*Q358,4)</f>
        <v>0</v>
      </c>
      <c r="T358" s="37">
        <f>ROUND($I358*R358,4)</f>
        <v>0</v>
      </c>
      <c r="U358" s="40"/>
      <c r="V358" s="40"/>
      <c r="W358" s="40"/>
      <c r="X358" s="40"/>
      <c r="Y358" s="41"/>
    </row>
    <row r="359" spans="1:25" x14ac:dyDescent="0.25">
      <c r="A359" s="55" t="s">
        <v>85</v>
      </c>
      <c r="B359" s="11">
        <v>347</v>
      </c>
      <c r="C359" s="32" t="s">
        <v>789</v>
      </c>
      <c r="D359" s="32" t="s">
        <v>790</v>
      </c>
      <c r="E359" s="32" t="s">
        <v>88</v>
      </c>
      <c r="F359" s="32" t="s">
        <v>791</v>
      </c>
      <c r="G359" s="32" t="s">
        <v>85</v>
      </c>
      <c r="H359" s="33" t="s">
        <v>90</v>
      </c>
      <c r="I359" s="34">
        <v>15</v>
      </c>
      <c r="J359" s="59"/>
      <c r="K359" s="11">
        <v>1</v>
      </c>
      <c r="L359" s="35"/>
      <c r="M359" s="36"/>
      <c r="N359" s="37">
        <f>IF(M359&gt;0,ROUND(L359/M359,4),0)</f>
        <v>0</v>
      </c>
      <c r="O359" s="38"/>
      <c r="P359" s="39"/>
      <c r="Q359" s="37">
        <f>ROUND(ROUND(N359,4)*(1-O359),4)</f>
        <v>0</v>
      </c>
      <c r="R359" s="37">
        <f>ROUND(ROUND(Q359,4)*(1+P359),4)</f>
        <v>0</v>
      </c>
      <c r="S359" s="37">
        <f>ROUND($I359*Q359,4)</f>
        <v>0</v>
      </c>
      <c r="T359" s="37">
        <f>ROUND($I359*R359,4)</f>
        <v>0</v>
      </c>
      <c r="U359" s="40"/>
      <c r="V359" s="40"/>
      <c r="W359" s="40"/>
      <c r="X359" s="40"/>
      <c r="Y359" s="41"/>
    </row>
    <row r="360" spans="1:25" x14ac:dyDescent="0.25">
      <c r="A360" s="55" t="s">
        <v>85</v>
      </c>
      <c r="B360" s="11">
        <v>348</v>
      </c>
      <c r="C360" s="32" t="s">
        <v>792</v>
      </c>
      <c r="D360" s="32" t="s">
        <v>793</v>
      </c>
      <c r="E360" s="32" t="s">
        <v>88</v>
      </c>
      <c r="F360" s="32" t="s">
        <v>794</v>
      </c>
      <c r="G360" s="32" t="s">
        <v>85</v>
      </c>
      <c r="H360" s="33" t="s">
        <v>90</v>
      </c>
      <c r="I360" s="34">
        <v>300</v>
      </c>
      <c r="J360" s="59"/>
      <c r="K360" s="11">
        <v>1</v>
      </c>
      <c r="L360" s="35"/>
      <c r="M360" s="36"/>
      <c r="N360" s="37">
        <f>IF(M360&gt;0,ROUND(L360/M360,4),0)</f>
        <v>0</v>
      </c>
      <c r="O360" s="38"/>
      <c r="P360" s="39"/>
      <c r="Q360" s="37">
        <f>ROUND(ROUND(N360,4)*(1-O360),4)</f>
        <v>0</v>
      </c>
      <c r="R360" s="37">
        <f>ROUND(ROUND(Q360,4)*(1+P360),4)</f>
        <v>0</v>
      </c>
      <c r="S360" s="37">
        <f>ROUND($I360*Q360,4)</f>
        <v>0</v>
      </c>
      <c r="T360" s="37">
        <f>ROUND($I360*R360,4)</f>
        <v>0</v>
      </c>
      <c r="U360" s="40"/>
      <c r="V360" s="40"/>
      <c r="W360" s="40"/>
      <c r="X360" s="40"/>
      <c r="Y360" s="41"/>
    </row>
    <row r="361" spans="1:25" ht="25.5" x14ac:dyDescent="0.25">
      <c r="A361" s="55" t="s">
        <v>85</v>
      </c>
      <c r="B361" s="11">
        <v>349</v>
      </c>
      <c r="C361" s="32" t="s">
        <v>795</v>
      </c>
      <c r="D361" s="32" t="s">
        <v>796</v>
      </c>
      <c r="E361" s="32" t="s">
        <v>163</v>
      </c>
      <c r="F361" s="32" t="s">
        <v>797</v>
      </c>
      <c r="G361" s="32" t="s">
        <v>85</v>
      </c>
      <c r="H361" s="33" t="s">
        <v>90</v>
      </c>
      <c r="I361" s="34">
        <v>50</v>
      </c>
      <c r="J361" s="59"/>
      <c r="K361" s="11">
        <v>1</v>
      </c>
      <c r="L361" s="35"/>
      <c r="M361" s="36"/>
      <c r="N361" s="37">
        <f>IF(M361&gt;0,ROUND(L361/M361,4),0)</f>
        <v>0</v>
      </c>
      <c r="O361" s="38"/>
      <c r="P361" s="39"/>
      <c r="Q361" s="37">
        <f>ROUND(ROUND(N361,4)*(1-O361),4)</f>
        <v>0</v>
      </c>
      <c r="R361" s="37">
        <f>ROUND(ROUND(Q361,4)*(1+P361),4)</f>
        <v>0</v>
      </c>
      <c r="S361" s="37">
        <f>ROUND($I361*Q361,4)</f>
        <v>0</v>
      </c>
      <c r="T361" s="37">
        <f>ROUND($I361*R361,4)</f>
        <v>0</v>
      </c>
      <c r="U361" s="40"/>
      <c r="V361" s="40"/>
      <c r="W361" s="40"/>
      <c r="X361" s="40"/>
      <c r="Y361" s="41"/>
    </row>
    <row r="362" spans="1:25" ht="25.5" x14ac:dyDescent="0.25">
      <c r="A362" s="55" t="s">
        <v>85</v>
      </c>
      <c r="B362" s="11">
        <v>350</v>
      </c>
      <c r="C362" s="32" t="s">
        <v>798</v>
      </c>
      <c r="D362" s="32" t="s">
        <v>799</v>
      </c>
      <c r="E362" s="32" t="s">
        <v>96</v>
      </c>
      <c r="F362" s="32" t="s">
        <v>800</v>
      </c>
      <c r="G362" s="32" t="s">
        <v>85</v>
      </c>
      <c r="H362" s="33" t="s">
        <v>90</v>
      </c>
      <c r="I362" s="34">
        <v>7000</v>
      </c>
      <c r="J362" s="59"/>
      <c r="K362" s="11">
        <v>1</v>
      </c>
      <c r="L362" s="35"/>
      <c r="M362" s="36"/>
      <c r="N362" s="37">
        <f>IF(M362&gt;0,ROUND(L362/M362,4),0)</f>
        <v>0</v>
      </c>
      <c r="O362" s="38"/>
      <c r="P362" s="39"/>
      <c r="Q362" s="37">
        <f>ROUND(ROUND(N362,4)*(1-O362),4)</f>
        <v>0</v>
      </c>
      <c r="R362" s="37">
        <f>ROUND(ROUND(Q362,4)*(1+P362),4)</f>
        <v>0</v>
      </c>
      <c r="S362" s="37">
        <f>ROUND($I362*Q362,4)</f>
        <v>0</v>
      </c>
      <c r="T362" s="37">
        <f>ROUND($I362*R362,4)</f>
        <v>0</v>
      </c>
      <c r="U362" s="40"/>
      <c r="V362" s="40"/>
      <c r="W362" s="40"/>
      <c r="X362" s="40"/>
      <c r="Y362" s="41"/>
    </row>
    <row r="363" spans="1:25" x14ac:dyDescent="0.25">
      <c r="A363" s="55" t="s">
        <v>85</v>
      </c>
      <c r="B363" s="11">
        <v>351</v>
      </c>
      <c r="C363" s="32" t="s">
        <v>801</v>
      </c>
      <c r="D363" s="32" t="s">
        <v>802</v>
      </c>
      <c r="E363" s="32" t="s">
        <v>116</v>
      </c>
      <c r="F363" s="32" t="s">
        <v>803</v>
      </c>
      <c r="G363" s="32" t="s">
        <v>85</v>
      </c>
      <c r="H363" s="33" t="s">
        <v>90</v>
      </c>
      <c r="I363" s="34">
        <v>500</v>
      </c>
      <c r="J363" s="59"/>
      <c r="K363" s="11">
        <v>1</v>
      </c>
      <c r="L363" s="35"/>
      <c r="M363" s="36"/>
      <c r="N363" s="37">
        <f>IF(M363&gt;0,ROUND(L363/M363,4),0)</f>
        <v>0</v>
      </c>
      <c r="O363" s="38"/>
      <c r="P363" s="39"/>
      <c r="Q363" s="37">
        <f>ROUND(ROUND(N363,4)*(1-O363),4)</f>
        <v>0</v>
      </c>
      <c r="R363" s="37">
        <f>ROUND(ROUND(Q363,4)*(1+P363),4)</f>
        <v>0</v>
      </c>
      <c r="S363" s="37">
        <f>ROUND($I363*Q363,4)</f>
        <v>0</v>
      </c>
      <c r="T363" s="37">
        <f>ROUND($I363*R363,4)</f>
        <v>0</v>
      </c>
      <c r="U363" s="40"/>
      <c r="V363" s="40"/>
      <c r="W363" s="40"/>
      <c r="X363" s="40"/>
      <c r="Y363" s="41"/>
    </row>
    <row r="364" spans="1:25" x14ac:dyDescent="0.25">
      <c r="A364" s="55" t="s">
        <v>85</v>
      </c>
      <c r="B364" s="11">
        <v>352</v>
      </c>
      <c r="C364" s="32" t="s">
        <v>801</v>
      </c>
      <c r="D364" s="32" t="s">
        <v>804</v>
      </c>
      <c r="E364" s="32" t="s">
        <v>116</v>
      </c>
      <c r="F364" s="32" t="s">
        <v>803</v>
      </c>
      <c r="G364" s="32" t="s">
        <v>85</v>
      </c>
      <c r="H364" s="33" t="s">
        <v>90</v>
      </c>
      <c r="I364" s="34">
        <v>100</v>
      </c>
      <c r="J364" s="59"/>
      <c r="K364" s="11">
        <v>1</v>
      </c>
      <c r="L364" s="35"/>
      <c r="M364" s="36"/>
      <c r="N364" s="37">
        <f>IF(M364&gt;0,ROUND(L364/M364,4),0)</f>
        <v>0</v>
      </c>
      <c r="O364" s="38"/>
      <c r="P364" s="39"/>
      <c r="Q364" s="37">
        <f>ROUND(ROUND(N364,4)*(1-O364),4)</f>
        <v>0</v>
      </c>
      <c r="R364" s="37">
        <f>ROUND(ROUND(Q364,4)*(1+P364),4)</f>
        <v>0</v>
      </c>
      <c r="S364" s="37">
        <f>ROUND($I364*Q364,4)</f>
        <v>0</v>
      </c>
      <c r="T364" s="37">
        <f>ROUND($I364*R364,4)</f>
        <v>0</v>
      </c>
      <c r="U364" s="40"/>
      <c r="V364" s="40"/>
      <c r="W364" s="40"/>
      <c r="X364" s="40"/>
      <c r="Y364" s="41"/>
    </row>
    <row r="365" spans="1:25" ht="25.5" x14ac:dyDescent="0.25">
      <c r="A365" s="55" t="s">
        <v>85</v>
      </c>
      <c r="B365" s="11">
        <v>353</v>
      </c>
      <c r="C365" s="32" t="s">
        <v>801</v>
      </c>
      <c r="D365" s="32" t="s">
        <v>805</v>
      </c>
      <c r="E365" s="32" t="s">
        <v>96</v>
      </c>
      <c r="F365" s="32" t="s">
        <v>803</v>
      </c>
      <c r="G365" s="32" t="s">
        <v>85</v>
      </c>
      <c r="H365" s="33" t="s">
        <v>90</v>
      </c>
      <c r="I365" s="34">
        <v>300</v>
      </c>
      <c r="J365" s="59"/>
      <c r="K365" s="11">
        <v>1</v>
      </c>
      <c r="L365" s="35"/>
      <c r="M365" s="36"/>
      <c r="N365" s="37">
        <f>IF(M365&gt;0,ROUND(L365/M365,4),0)</f>
        <v>0</v>
      </c>
      <c r="O365" s="38"/>
      <c r="P365" s="39"/>
      <c r="Q365" s="37">
        <f>ROUND(ROUND(N365,4)*(1-O365),4)</f>
        <v>0</v>
      </c>
      <c r="R365" s="37">
        <f>ROUND(ROUND(Q365,4)*(1+P365),4)</f>
        <v>0</v>
      </c>
      <c r="S365" s="37">
        <f>ROUND($I365*Q365,4)</f>
        <v>0</v>
      </c>
      <c r="T365" s="37">
        <f>ROUND($I365*R365,4)</f>
        <v>0</v>
      </c>
      <c r="U365" s="40"/>
      <c r="V365" s="40"/>
      <c r="W365" s="40"/>
      <c r="X365" s="40"/>
      <c r="Y365" s="41"/>
    </row>
    <row r="366" spans="1:25" ht="25.5" x14ac:dyDescent="0.25">
      <c r="A366" s="55" t="s">
        <v>85</v>
      </c>
      <c r="B366" s="11">
        <v>354</v>
      </c>
      <c r="C366" s="32" t="s">
        <v>801</v>
      </c>
      <c r="D366" s="32" t="s">
        <v>806</v>
      </c>
      <c r="E366" s="32" t="s">
        <v>536</v>
      </c>
      <c r="F366" s="32" t="s">
        <v>803</v>
      </c>
      <c r="G366" s="32" t="s">
        <v>85</v>
      </c>
      <c r="H366" s="33" t="s">
        <v>90</v>
      </c>
      <c r="I366" s="34">
        <v>3</v>
      </c>
      <c r="J366" s="59"/>
      <c r="K366" s="11">
        <v>1</v>
      </c>
      <c r="L366" s="35"/>
      <c r="M366" s="36"/>
      <c r="N366" s="37">
        <f>IF(M366&gt;0,ROUND(L366/M366,4),0)</f>
        <v>0</v>
      </c>
      <c r="O366" s="38"/>
      <c r="P366" s="39"/>
      <c r="Q366" s="37">
        <f>ROUND(ROUND(N366,4)*(1-O366),4)</f>
        <v>0</v>
      </c>
      <c r="R366" s="37">
        <f>ROUND(ROUND(Q366,4)*(1+P366),4)</f>
        <v>0</v>
      </c>
      <c r="S366" s="37">
        <f>ROUND($I366*Q366,4)</f>
        <v>0</v>
      </c>
      <c r="T366" s="37">
        <f>ROUND($I366*R366,4)</f>
        <v>0</v>
      </c>
      <c r="U366" s="40"/>
      <c r="V366" s="40"/>
      <c r="W366" s="40"/>
      <c r="X366" s="40"/>
      <c r="Y366" s="41"/>
    </row>
    <row r="367" spans="1:25" ht="25.5" x14ac:dyDescent="0.25">
      <c r="A367" s="55" t="s">
        <v>85</v>
      </c>
      <c r="B367" s="11">
        <v>355</v>
      </c>
      <c r="C367" s="32" t="s">
        <v>801</v>
      </c>
      <c r="D367" s="32" t="s">
        <v>807</v>
      </c>
      <c r="E367" s="32" t="s">
        <v>536</v>
      </c>
      <c r="F367" s="32" t="s">
        <v>803</v>
      </c>
      <c r="G367" s="32" t="s">
        <v>85</v>
      </c>
      <c r="H367" s="33" t="s">
        <v>90</v>
      </c>
      <c r="I367" s="34">
        <v>1</v>
      </c>
      <c r="J367" s="59"/>
      <c r="K367" s="11">
        <v>1</v>
      </c>
      <c r="L367" s="35"/>
      <c r="M367" s="36"/>
      <c r="N367" s="37">
        <f>IF(M367&gt;0,ROUND(L367/M367,4),0)</f>
        <v>0</v>
      </c>
      <c r="O367" s="38"/>
      <c r="P367" s="39"/>
      <c r="Q367" s="37">
        <f>ROUND(ROUND(N367,4)*(1-O367),4)</f>
        <v>0</v>
      </c>
      <c r="R367" s="37">
        <f>ROUND(ROUND(Q367,4)*(1+P367),4)</f>
        <v>0</v>
      </c>
      <c r="S367" s="37">
        <f>ROUND($I367*Q367,4)</f>
        <v>0</v>
      </c>
      <c r="T367" s="37">
        <f>ROUND($I367*R367,4)</f>
        <v>0</v>
      </c>
      <c r="U367" s="40"/>
      <c r="V367" s="40"/>
      <c r="W367" s="40"/>
      <c r="X367" s="40"/>
      <c r="Y367" s="41"/>
    </row>
    <row r="368" spans="1:25" x14ac:dyDescent="0.25">
      <c r="A368" s="55" t="s">
        <v>85</v>
      </c>
      <c r="B368" s="11">
        <v>356</v>
      </c>
      <c r="C368" s="32" t="s">
        <v>801</v>
      </c>
      <c r="D368" s="32" t="s">
        <v>490</v>
      </c>
      <c r="E368" s="32" t="s">
        <v>116</v>
      </c>
      <c r="F368" s="32" t="s">
        <v>803</v>
      </c>
      <c r="G368" s="32" t="s">
        <v>85</v>
      </c>
      <c r="H368" s="33" t="s">
        <v>90</v>
      </c>
      <c r="I368" s="34">
        <v>5</v>
      </c>
      <c r="J368" s="59"/>
      <c r="K368" s="11">
        <v>1</v>
      </c>
      <c r="L368" s="35"/>
      <c r="M368" s="36"/>
      <c r="N368" s="37">
        <f>IF(M368&gt;0,ROUND(L368/M368,4),0)</f>
        <v>0</v>
      </c>
      <c r="O368" s="38"/>
      <c r="P368" s="39"/>
      <c r="Q368" s="37">
        <f>ROUND(ROUND(N368,4)*(1-O368),4)</f>
        <v>0</v>
      </c>
      <c r="R368" s="37">
        <f>ROUND(ROUND(Q368,4)*(1+P368),4)</f>
        <v>0</v>
      </c>
      <c r="S368" s="37">
        <f>ROUND($I368*Q368,4)</f>
        <v>0</v>
      </c>
      <c r="T368" s="37">
        <f>ROUND($I368*R368,4)</f>
        <v>0</v>
      </c>
      <c r="U368" s="40"/>
      <c r="V368" s="40"/>
      <c r="W368" s="40"/>
      <c r="X368" s="40"/>
      <c r="Y368" s="41"/>
    </row>
    <row r="369" spans="1:25" x14ac:dyDescent="0.25">
      <c r="A369" s="55" t="s">
        <v>85</v>
      </c>
      <c r="B369" s="11">
        <v>357</v>
      </c>
      <c r="C369" s="32" t="s">
        <v>808</v>
      </c>
      <c r="D369" s="32" t="s">
        <v>809</v>
      </c>
      <c r="E369" s="32" t="s">
        <v>103</v>
      </c>
      <c r="F369" s="32" t="s">
        <v>810</v>
      </c>
      <c r="G369" s="32" t="s">
        <v>85</v>
      </c>
      <c r="H369" s="33" t="s">
        <v>90</v>
      </c>
      <c r="I369" s="34">
        <v>50</v>
      </c>
      <c r="J369" s="59"/>
      <c r="K369" s="11">
        <v>1</v>
      </c>
      <c r="L369" s="35"/>
      <c r="M369" s="36"/>
      <c r="N369" s="37">
        <f>IF(M369&gt;0,ROUND(L369/M369,4),0)</f>
        <v>0</v>
      </c>
      <c r="O369" s="38"/>
      <c r="P369" s="39"/>
      <c r="Q369" s="37">
        <f>ROUND(ROUND(N369,4)*(1-O369),4)</f>
        <v>0</v>
      </c>
      <c r="R369" s="37">
        <f>ROUND(ROUND(Q369,4)*(1+P369),4)</f>
        <v>0</v>
      </c>
      <c r="S369" s="37">
        <f>ROUND($I369*Q369,4)</f>
        <v>0</v>
      </c>
      <c r="T369" s="37">
        <f>ROUND($I369*R369,4)</f>
        <v>0</v>
      </c>
      <c r="U369" s="40"/>
      <c r="V369" s="40"/>
      <c r="W369" s="40"/>
      <c r="X369" s="40"/>
      <c r="Y369" s="41"/>
    </row>
    <row r="370" spans="1:25" x14ac:dyDescent="0.25">
      <c r="A370" s="55" t="s">
        <v>85</v>
      </c>
      <c r="B370" s="11">
        <v>358</v>
      </c>
      <c r="C370" s="32" t="s">
        <v>811</v>
      </c>
      <c r="D370" s="32" t="s">
        <v>812</v>
      </c>
      <c r="E370" s="32" t="s">
        <v>116</v>
      </c>
      <c r="F370" s="32" t="s">
        <v>813</v>
      </c>
      <c r="G370" s="32" t="s">
        <v>85</v>
      </c>
      <c r="H370" s="33" t="s">
        <v>90</v>
      </c>
      <c r="I370" s="34">
        <v>30</v>
      </c>
      <c r="J370" s="59"/>
      <c r="K370" s="11">
        <v>1</v>
      </c>
      <c r="L370" s="35"/>
      <c r="M370" s="36"/>
      <c r="N370" s="37">
        <f>IF(M370&gt;0,ROUND(L370/M370,4),0)</f>
        <v>0</v>
      </c>
      <c r="O370" s="38"/>
      <c r="P370" s="39"/>
      <c r="Q370" s="37">
        <f>ROUND(ROUND(N370,4)*(1-O370),4)</f>
        <v>0</v>
      </c>
      <c r="R370" s="37">
        <f>ROUND(ROUND(Q370,4)*(1+P370),4)</f>
        <v>0</v>
      </c>
      <c r="S370" s="37">
        <f>ROUND($I370*Q370,4)</f>
        <v>0</v>
      </c>
      <c r="T370" s="37">
        <f>ROUND($I370*R370,4)</f>
        <v>0</v>
      </c>
      <c r="U370" s="40"/>
      <c r="V370" s="40"/>
      <c r="W370" s="40"/>
      <c r="X370" s="40"/>
      <c r="Y370" s="41"/>
    </row>
    <row r="371" spans="1:25" ht="25.5" x14ac:dyDescent="0.25">
      <c r="A371" s="55" t="s">
        <v>85</v>
      </c>
      <c r="B371" s="11">
        <v>359</v>
      </c>
      <c r="C371" s="32" t="s">
        <v>814</v>
      </c>
      <c r="D371" s="32" t="s">
        <v>815</v>
      </c>
      <c r="E371" s="32" t="s">
        <v>163</v>
      </c>
      <c r="F371" s="32" t="s">
        <v>816</v>
      </c>
      <c r="G371" s="32" t="s">
        <v>85</v>
      </c>
      <c r="H371" s="33" t="s">
        <v>90</v>
      </c>
      <c r="I371" s="34">
        <v>200</v>
      </c>
      <c r="J371" s="59"/>
      <c r="K371" s="11">
        <v>1</v>
      </c>
      <c r="L371" s="35"/>
      <c r="M371" s="36"/>
      <c r="N371" s="37">
        <f>IF(M371&gt;0,ROUND(L371/M371,4),0)</f>
        <v>0</v>
      </c>
      <c r="O371" s="38"/>
      <c r="P371" s="39"/>
      <c r="Q371" s="37">
        <f>ROUND(ROUND(N371,4)*(1-O371),4)</f>
        <v>0</v>
      </c>
      <c r="R371" s="37">
        <f>ROUND(ROUND(Q371,4)*(1+P371),4)</f>
        <v>0</v>
      </c>
      <c r="S371" s="37">
        <f>ROUND($I371*Q371,4)</f>
        <v>0</v>
      </c>
      <c r="T371" s="37">
        <f>ROUND($I371*R371,4)</f>
        <v>0</v>
      </c>
      <c r="U371" s="40"/>
      <c r="V371" s="40"/>
      <c r="W371" s="40"/>
      <c r="X371" s="40"/>
      <c r="Y371" s="41"/>
    </row>
    <row r="372" spans="1:25" x14ac:dyDescent="0.25">
      <c r="A372" s="55" t="s">
        <v>85</v>
      </c>
      <c r="B372" s="11">
        <v>360</v>
      </c>
      <c r="C372" s="32" t="s">
        <v>817</v>
      </c>
      <c r="D372" s="32" t="s">
        <v>818</v>
      </c>
      <c r="E372" s="32" t="s">
        <v>819</v>
      </c>
      <c r="F372" s="32" t="s">
        <v>820</v>
      </c>
      <c r="G372" s="32" t="s">
        <v>85</v>
      </c>
      <c r="H372" s="33" t="s">
        <v>90</v>
      </c>
      <c r="I372" s="34">
        <v>200</v>
      </c>
      <c r="J372" s="59"/>
      <c r="K372" s="11">
        <v>1</v>
      </c>
      <c r="L372" s="35"/>
      <c r="M372" s="36"/>
      <c r="N372" s="37">
        <f>IF(M372&gt;0,ROUND(L372/M372,4),0)</f>
        <v>0</v>
      </c>
      <c r="O372" s="38"/>
      <c r="P372" s="39"/>
      <c r="Q372" s="37">
        <f>ROUND(ROUND(N372,4)*(1-O372),4)</f>
        <v>0</v>
      </c>
      <c r="R372" s="37">
        <f>ROUND(ROUND(Q372,4)*(1+P372),4)</f>
        <v>0</v>
      </c>
      <c r="S372" s="37">
        <f>ROUND($I372*Q372,4)</f>
        <v>0</v>
      </c>
      <c r="T372" s="37">
        <f>ROUND($I372*R372,4)</f>
        <v>0</v>
      </c>
      <c r="U372" s="40"/>
      <c r="V372" s="40"/>
      <c r="W372" s="40"/>
      <c r="X372" s="40"/>
      <c r="Y372" s="41"/>
    </row>
    <row r="373" spans="1:25" x14ac:dyDescent="0.25">
      <c r="A373" s="55" t="s">
        <v>85</v>
      </c>
      <c r="B373" s="11">
        <v>361</v>
      </c>
      <c r="C373" s="32" t="s">
        <v>817</v>
      </c>
      <c r="D373" s="32" t="s">
        <v>821</v>
      </c>
      <c r="E373" s="32" t="s">
        <v>819</v>
      </c>
      <c r="F373" s="32" t="s">
        <v>820</v>
      </c>
      <c r="G373" s="32" t="s">
        <v>85</v>
      </c>
      <c r="H373" s="33" t="s">
        <v>90</v>
      </c>
      <c r="I373" s="34">
        <v>50</v>
      </c>
      <c r="J373" s="59"/>
      <c r="K373" s="11">
        <v>1</v>
      </c>
      <c r="L373" s="35"/>
      <c r="M373" s="36"/>
      <c r="N373" s="37">
        <f>IF(M373&gt;0,ROUND(L373/M373,4),0)</f>
        <v>0</v>
      </c>
      <c r="O373" s="38"/>
      <c r="P373" s="39"/>
      <c r="Q373" s="37">
        <f>ROUND(ROUND(N373,4)*(1-O373),4)</f>
        <v>0</v>
      </c>
      <c r="R373" s="37">
        <f>ROUND(ROUND(Q373,4)*(1+P373),4)</f>
        <v>0</v>
      </c>
      <c r="S373" s="37">
        <f>ROUND($I373*Q373,4)</f>
        <v>0</v>
      </c>
      <c r="T373" s="37">
        <f>ROUND($I373*R373,4)</f>
        <v>0</v>
      </c>
      <c r="U373" s="40"/>
      <c r="V373" s="40"/>
      <c r="W373" s="40"/>
      <c r="X373" s="40"/>
      <c r="Y373" s="41"/>
    </row>
    <row r="374" spans="1:25" ht="25.5" x14ac:dyDescent="0.25">
      <c r="A374" s="55" t="s">
        <v>85</v>
      </c>
      <c r="B374" s="11">
        <v>362</v>
      </c>
      <c r="C374" s="32" t="s">
        <v>822</v>
      </c>
      <c r="D374" s="32" t="s">
        <v>823</v>
      </c>
      <c r="E374" s="32" t="s">
        <v>149</v>
      </c>
      <c r="F374" s="32" t="s">
        <v>824</v>
      </c>
      <c r="G374" s="32" t="s">
        <v>85</v>
      </c>
      <c r="H374" s="33" t="s">
        <v>90</v>
      </c>
      <c r="I374" s="34">
        <v>1</v>
      </c>
      <c r="J374" s="59"/>
      <c r="K374" s="11">
        <v>1</v>
      </c>
      <c r="L374" s="35"/>
      <c r="M374" s="36"/>
      <c r="N374" s="37">
        <f>IF(M374&gt;0,ROUND(L374/M374,4),0)</f>
        <v>0</v>
      </c>
      <c r="O374" s="38"/>
      <c r="P374" s="39"/>
      <c r="Q374" s="37">
        <f>ROUND(ROUND(N374,4)*(1-O374),4)</f>
        <v>0</v>
      </c>
      <c r="R374" s="37">
        <f>ROUND(ROUND(Q374,4)*(1+P374),4)</f>
        <v>0</v>
      </c>
      <c r="S374" s="37">
        <f>ROUND($I374*Q374,4)</f>
        <v>0</v>
      </c>
      <c r="T374" s="37">
        <f>ROUND($I374*R374,4)</f>
        <v>0</v>
      </c>
      <c r="U374" s="40"/>
      <c r="V374" s="40"/>
      <c r="W374" s="40"/>
      <c r="X374" s="40"/>
      <c r="Y374" s="41"/>
    </row>
    <row r="375" spans="1:25" ht="25.5" x14ac:dyDescent="0.25">
      <c r="A375" s="55" t="s">
        <v>85</v>
      </c>
      <c r="B375" s="11">
        <v>363</v>
      </c>
      <c r="C375" s="32" t="s">
        <v>822</v>
      </c>
      <c r="D375" s="32" t="s">
        <v>825</v>
      </c>
      <c r="E375" s="32" t="s">
        <v>273</v>
      </c>
      <c r="F375" s="32" t="s">
        <v>826</v>
      </c>
      <c r="G375" s="32" t="s">
        <v>85</v>
      </c>
      <c r="H375" s="33" t="s">
        <v>90</v>
      </c>
      <c r="I375" s="34">
        <v>1</v>
      </c>
      <c r="J375" s="59"/>
      <c r="K375" s="11">
        <v>1</v>
      </c>
      <c r="L375" s="35"/>
      <c r="M375" s="36"/>
      <c r="N375" s="37">
        <f>IF(M375&gt;0,ROUND(L375/M375,4),0)</f>
        <v>0</v>
      </c>
      <c r="O375" s="38"/>
      <c r="P375" s="39"/>
      <c r="Q375" s="37">
        <f>ROUND(ROUND(N375,4)*(1-O375),4)</f>
        <v>0</v>
      </c>
      <c r="R375" s="37">
        <f>ROUND(ROUND(Q375,4)*(1+P375),4)</f>
        <v>0</v>
      </c>
      <c r="S375" s="37">
        <f>ROUND($I375*Q375,4)</f>
        <v>0</v>
      </c>
      <c r="T375" s="37">
        <f>ROUND($I375*R375,4)</f>
        <v>0</v>
      </c>
      <c r="U375" s="40"/>
      <c r="V375" s="40"/>
      <c r="W375" s="40"/>
      <c r="X375" s="40"/>
      <c r="Y375" s="41"/>
    </row>
    <row r="376" spans="1:25" ht="25.5" x14ac:dyDescent="0.25">
      <c r="A376" s="55" t="s">
        <v>85</v>
      </c>
      <c r="B376" s="11">
        <v>364</v>
      </c>
      <c r="C376" s="32" t="s">
        <v>822</v>
      </c>
      <c r="D376" s="32" t="s">
        <v>827</v>
      </c>
      <c r="E376" s="32" t="s">
        <v>273</v>
      </c>
      <c r="F376" s="32" t="s">
        <v>826</v>
      </c>
      <c r="G376" s="32" t="s">
        <v>85</v>
      </c>
      <c r="H376" s="33" t="s">
        <v>90</v>
      </c>
      <c r="I376" s="34">
        <v>5</v>
      </c>
      <c r="J376" s="59"/>
      <c r="K376" s="11">
        <v>1</v>
      </c>
      <c r="L376" s="35"/>
      <c r="M376" s="36"/>
      <c r="N376" s="37">
        <f>IF(M376&gt;0,ROUND(L376/M376,4),0)</f>
        <v>0</v>
      </c>
      <c r="O376" s="38"/>
      <c r="P376" s="39"/>
      <c r="Q376" s="37">
        <f>ROUND(ROUND(N376,4)*(1-O376),4)</f>
        <v>0</v>
      </c>
      <c r="R376" s="37">
        <f>ROUND(ROUND(Q376,4)*(1+P376),4)</f>
        <v>0</v>
      </c>
      <c r="S376" s="37">
        <f>ROUND($I376*Q376,4)</f>
        <v>0</v>
      </c>
      <c r="T376" s="37">
        <f>ROUND($I376*R376,4)</f>
        <v>0</v>
      </c>
      <c r="U376" s="40"/>
      <c r="V376" s="40"/>
      <c r="W376" s="40"/>
      <c r="X376" s="40"/>
      <c r="Y376" s="41"/>
    </row>
    <row r="377" spans="1:25" ht="25.5" x14ac:dyDescent="0.25">
      <c r="A377" s="55" t="s">
        <v>85</v>
      </c>
      <c r="B377" s="11">
        <v>365</v>
      </c>
      <c r="C377" s="32" t="s">
        <v>822</v>
      </c>
      <c r="D377" s="32" t="s">
        <v>828</v>
      </c>
      <c r="E377" s="32" t="s">
        <v>273</v>
      </c>
      <c r="F377" s="32" t="s">
        <v>826</v>
      </c>
      <c r="G377" s="32" t="s">
        <v>85</v>
      </c>
      <c r="H377" s="33" t="s">
        <v>90</v>
      </c>
      <c r="I377" s="34">
        <v>6</v>
      </c>
      <c r="J377" s="59"/>
      <c r="K377" s="11">
        <v>1</v>
      </c>
      <c r="L377" s="35"/>
      <c r="M377" s="36"/>
      <c r="N377" s="37">
        <f>IF(M377&gt;0,ROUND(L377/M377,4),0)</f>
        <v>0</v>
      </c>
      <c r="O377" s="38"/>
      <c r="P377" s="39"/>
      <c r="Q377" s="37">
        <f>ROUND(ROUND(N377,4)*(1-O377),4)</f>
        <v>0</v>
      </c>
      <c r="R377" s="37">
        <f>ROUND(ROUND(Q377,4)*(1+P377),4)</f>
        <v>0</v>
      </c>
      <c r="S377" s="37">
        <f>ROUND($I377*Q377,4)</f>
        <v>0</v>
      </c>
      <c r="T377" s="37">
        <f>ROUND($I377*R377,4)</f>
        <v>0</v>
      </c>
      <c r="U377" s="40"/>
      <c r="V377" s="40"/>
      <c r="W377" s="40"/>
      <c r="X377" s="40"/>
      <c r="Y377" s="41"/>
    </row>
    <row r="378" spans="1:25" ht="25.5" x14ac:dyDescent="0.25">
      <c r="A378" s="55" t="s">
        <v>85</v>
      </c>
      <c r="B378" s="11">
        <v>366</v>
      </c>
      <c r="C378" s="32" t="s">
        <v>822</v>
      </c>
      <c r="D378" s="32" t="s">
        <v>829</v>
      </c>
      <c r="E378" s="32" t="s">
        <v>273</v>
      </c>
      <c r="F378" s="32" t="s">
        <v>826</v>
      </c>
      <c r="G378" s="32" t="s">
        <v>85</v>
      </c>
      <c r="H378" s="33" t="s">
        <v>90</v>
      </c>
      <c r="I378" s="34">
        <v>1</v>
      </c>
      <c r="J378" s="59"/>
      <c r="K378" s="11">
        <v>1</v>
      </c>
      <c r="L378" s="35"/>
      <c r="M378" s="36"/>
      <c r="N378" s="37">
        <f>IF(M378&gt;0,ROUND(L378/M378,4),0)</f>
        <v>0</v>
      </c>
      <c r="O378" s="38"/>
      <c r="P378" s="39"/>
      <c r="Q378" s="37">
        <f>ROUND(ROUND(N378,4)*(1-O378),4)</f>
        <v>0</v>
      </c>
      <c r="R378" s="37">
        <f>ROUND(ROUND(Q378,4)*(1+P378),4)</f>
        <v>0</v>
      </c>
      <c r="S378" s="37">
        <f>ROUND($I378*Q378,4)</f>
        <v>0</v>
      </c>
      <c r="T378" s="37">
        <f>ROUND($I378*R378,4)</f>
        <v>0</v>
      </c>
      <c r="U378" s="40"/>
      <c r="V378" s="40"/>
      <c r="W378" s="40"/>
      <c r="X378" s="40"/>
      <c r="Y378" s="41"/>
    </row>
    <row r="379" spans="1:25" ht="25.5" x14ac:dyDescent="0.25">
      <c r="A379" s="55" t="s">
        <v>85</v>
      </c>
      <c r="B379" s="11">
        <v>367</v>
      </c>
      <c r="C379" s="32" t="s">
        <v>822</v>
      </c>
      <c r="D379" s="32" t="s">
        <v>830</v>
      </c>
      <c r="E379" s="32" t="s">
        <v>273</v>
      </c>
      <c r="F379" s="32" t="s">
        <v>826</v>
      </c>
      <c r="G379" s="32" t="s">
        <v>85</v>
      </c>
      <c r="H379" s="33" t="s">
        <v>90</v>
      </c>
      <c r="I379" s="34">
        <v>2</v>
      </c>
      <c r="J379" s="59"/>
      <c r="K379" s="11">
        <v>1</v>
      </c>
      <c r="L379" s="35"/>
      <c r="M379" s="36"/>
      <c r="N379" s="37">
        <f>IF(M379&gt;0,ROUND(L379/M379,4),0)</f>
        <v>0</v>
      </c>
      <c r="O379" s="38"/>
      <c r="P379" s="39"/>
      <c r="Q379" s="37">
        <f>ROUND(ROUND(N379,4)*(1-O379),4)</f>
        <v>0</v>
      </c>
      <c r="R379" s="37">
        <f>ROUND(ROUND(Q379,4)*(1+P379),4)</f>
        <v>0</v>
      </c>
      <c r="S379" s="37">
        <f>ROUND($I379*Q379,4)</f>
        <v>0</v>
      </c>
      <c r="T379" s="37">
        <f>ROUND($I379*R379,4)</f>
        <v>0</v>
      </c>
      <c r="U379" s="40"/>
      <c r="V379" s="40"/>
      <c r="W379" s="40"/>
      <c r="X379" s="40"/>
      <c r="Y379" s="41"/>
    </row>
    <row r="380" spans="1:25" ht="25.5" x14ac:dyDescent="0.25">
      <c r="A380" s="55" t="s">
        <v>85</v>
      </c>
      <c r="B380" s="11">
        <v>368</v>
      </c>
      <c r="C380" s="32" t="s">
        <v>822</v>
      </c>
      <c r="D380" s="32" t="s">
        <v>831</v>
      </c>
      <c r="E380" s="32" t="s">
        <v>273</v>
      </c>
      <c r="F380" s="32" t="s">
        <v>826</v>
      </c>
      <c r="G380" s="32" t="s">
        <v>85</v>
      </c>
      <c r="H380" s="33" t="s">
        <v>90</v>
      </c>
      <c r="I380" s="34">
        <v>1</v>
      </c>
      <c r="J380" s="59"/>
      <c r="K380" s="11">
        <v>1</v>
      </c>
      <c r="L380" s="35"/>
      <c r="M380" s="36"/>
      <c r="N380" s="37">
        <f>IF(M380&gt;0,ROUND(L380/M380,4),0)</f>
        <v>0</v>
      </c>
      <c r="O380" s="38"/>
      <c r="P380" s="39"/>
      <c r="Q380" s="37">
        <f>ROUND(ROUND(N380,4)*(1-O380),4)</f>
        <v>0</v>
      </c>
      <c r="R380" s="37">
        <f>ROUND(ROUND(Q380,4)*(1+P380),4)</f>
        <v>0</v>
      </c>
      <c r="S380" s="37">
        <f>ROUND($I380*Q380,4)</f>
        <v>0</v>
      </c>
      <c r="T380" s="37">
        <f>ROUND($I380*R380,4)</f>
        <v>0</v>
      </c>
      <c r="U380" s="40"/>
      <c r="V380" s="40"/>
      <c r="W380" s="40"/>
      <c r="X380" s="40"/>
      <c r="Y380" s="41"/>
    </row>
    <row r="381" spans="1:25" ht="25.5" x14ac:dyDescent="0.25">
      <c r="A381" s="55" t="s">
        <v>85</v>
      </c>
      <c r="B381" s="11">
        <v>369</v>
      </c>
      <c r="C381" s="32" t="s">
        <v>832</v>
      </c>
      <c r="D381" s="32" t="s">
        <v>833</v>
      </c>
      <c r="E381" s="32" t="s">
        <v>552</v>
      </c>
      <c r="F381" s="32" t="s">
        <v>834</v>
      </c>
      <c r="G381" s="32" t="s">
        <v>85</v>
      </c>
      <c r="H381" s="33" t="s">
        <v>90</v>
      </c>
      <c r="I381" s="34">
        <v>1</v>
      </c>
      <c r="J381" s="59"/>
      <c r="K381" s="11">
        <v>1</v>
      </c>
      <c r="L381" s="35"/>
      <c r="M381" s="36"/>
      <c r="N381" s="37">
        <f>IF(M381&gt;0,ROUND(L381/M381,4),0)</f>
        <v>0</v>
      </c>
      <c r="O381" s="38"/>
      <c r="P381" s="39"/>
      <c r="Q381" s="37">
        <f>ROUND(ROUND(N381,4)*(1-O381),4)</f>
        <v>0</v>
      </c>
      <c r="R381" s="37">
        <f>ROUND(ROUND(Q381,4)*(1+P381),4)</f>
        <v>0</v>
      </c>
      <c r="S381" s="37">
        <f>ROUND($I381*Q381,4)</f>
        <v>0</v>
      </c>
      <c r="T381" s="37">
        <f>ROUND($I381*R381,4)</f>
        <v>0</v>
      </c>
      <c r="U381" s="40"/>
      <c r="V381" s="40"/>
      <c r="W381" s="40"/>
      <c r="X381" s="40"/>
      <c r="Y381" s="41"/>
    </row>
    <row r="382" spans="1:25" ht="25.5" x14ac:dyDescent="0.25">
      <c r="A382" s="55" t="s">
        <v>85</v>
      </c>
      <c r="B382" s="11">
        <v>370</v>
      </c>
      <c r="C382" s="32" t="s">
        <v>835</v>
      </c>
      <c r="D382" s="32" t="s">
        <v>836</v>
      </c>
      <c r="E382" s="32" t="s">
        <v>88</v>
      </c>
      <c r="F382" s="32" t="s">
        <v>837</v>
      </c>
      <c r="G382" s="32" t="s">
        <v>85</v>
      </c>
      <c r="H382" s="33" t="s">
        <v>90</v>
      </c>
      <c r="I382" s="34">
        <v>200</v>
      </c>
      <c r="J382" s="59"/>
      <c r="K382" s="11">
        <v>1</v>
      </c>
      <c r="L382" s="35"/>
      <c r="M382" s="36"/>
      <c r="N382" s="37">
        <f>IF(M382&gt;0,ROUND(L382/M382,4),0)</f>
        <v>0</v>
      </c>
      <c r="O382" s="38"/>
      <c r="P382" s="39"/>
      <c r="Q382" s="37">
        <f>ROUND(ROUND(N382,4)*(1-O382),4)</f>
        <v>0</v>
      </c>
      <c r="R382" s="37">
        <f>ROUND(ROUND(Q382,4)*(1+P382),4)</f>
        <v>0</v>
      </c>
      <c r="S382" s="37">
        <f>ROUND($I382*Q382,4)</f>
        <v>0</v>
      </c>
      <c r="T382" s="37">
        <f>ROUND($I382*R382,4)</f>
        <v>0</v>
      </c>
      <c r="U382" s="40"/>
      <c r="V382" s="40"/>
      <c r="W382" s="40"/>
      <c r="X382" s="40"/>
      <c r="Y382" s="41"/>
    </row>
    <row r="383" spans="1:25" x14ac:dyDescent="0.25">
      <c r="A383" s="55" t="s">
        <v>85</v>
      </c>
      <c r="B383" s="11">
        <v>371</v>
      </c>
      <c r="C383" s="32" t="s">
        <v>838</v>
      </c>
      <c r="D383" s="32" t="s">
        <v>839</v>
      </c>
      <c r="E383" s="32" t="s">
        <v>819</v>
      </c>
      <c r="F383" s="32" t="s">
        <v>840</v>
      </c>
      <c r="G383" s="32" t="s">
        <v>85</v>
      </c>
      <c r="H383" s="33" t="s">
        <v>90</v>
      </c>
      <c r="I383" s="34">
        <v>100</v>
      </c>
      <c r="J383" s="59"/>
      <c r="K383" s="11">
        <v>1</v>
      </c>
      <c r="L383" s="35"/>
      <c r="M383" s="36"/>
      <c r="N383" s="37">
        <f>IF(M383&gt;0,ROUND(L383/M383,4),0)</f>
        <v>0</v>
      </c>
      <c r="O383" s="38"/>
      <c r="P383" s="39"/>
      <c r="Q383" s="37">
        <f>ROUND(ROUND(N383,4)*(1-O383),4)</f>
        <v>0</v>
      </c>
      <c r="R383" s="37">
        <f>ROUND(ROUND(Q383,4)*(1+P383),4)</f>
        <v>0</v>
      </c>
      <c r="S383" s="37">
        <f>ROUND($I383*Q383,4)</f>
        <v>0</v>
      </c>
      <c r="T383" s="37">
        <f>ROUND($I383*R383,4)</f>
        <v>0</v>
      </c>
      <c r="U383" s="40"/>
      <c r="V383" s="40"/>
      <c r="W383" s="40"/>
      <c r="X383" s="40"/>
      <c r="Y383" s="41"/>
    </row>
    <row r="384" spans="1:25" ht="25.5" x14ac:dyDescent="0.25">
      <c r="A384" s="55" t="s">
        <v>85</v>
      </c>
      <c r="B384" s="11">
        <v>372</v>
      </c>
      <c r="C384" s="32" t="s">
        <v>838</v>
      </c>
      <c r="D384" s="32" t="s">
        <v>841</v>
      </c>
      <c r="E384" s="32" t="s">
        <v>536</v>
      </c>
      <c r="F384" s="32" t="s">
        <v>840</v>
      </c>
      <c r="G384" s="32" t="s">
        <v>85</v>
      </c>
      <c r="H384" s="33" t="s">
        <v>90</v>
      </c>
      <c r="I384" s="34">
        <v>1</v>
      </c>
      <c r="J384" s="59"/>
      <c r="K384" s="11">
        <v>1</v>
      </c>
      <c r="L384" s="35"/>
      <c r="M384" s="36"/>
      <c r="N384" s="37">
        <f>IF(M384&gt;0,ROUND(L384/M384,4),0)</f>
        <v>0</v>
      </c>
      <c r="O384" s="38"/>
      <c r="P384" s="39"/>
      <c r="Q384" s="37">
        <f>ROUND(ROUND(N384,4)*(1-O384),4)</f>
        <v>0</v>
      </c>
      <c r="R384" s="37">
        <f>ROUND(ROUND(Q384,4)*(1+P384),4)</f>
        <v>0</v>
      </c>
      <c r="S384" s="37">
        <f>ROUND($I384*Q384,4)</f>
        <v>0</v>
      </c>
      <c r="T384" s="37">
        <f>ROUND($I384*R384,4)</f>
        <v>0</v>
      </c>
      <c r="U384" s="40"/>
      <c r="V384" s="40"/>
      <c r="W384" s="40"/>
      <c r="X384" s="40"/>
      <c r="Y384" s="41"/>
    </row>
    <row r="385" spans="1:25" ht="25.5" x14ac:dyDescent="0.25">
      <c r="A385" s="55" t="s">
        <v>85</v>
      </c>
      <c r="B385" s="11">
        <v>373</v>
      </c>
      <c r="C385" s="32" t="s">
        <v>838</v>
      </c>
      <c r="D385" s="32" t="s">
        <v>842</v>
      </c>
      <c r="E385" s="32" t="s">
        <v>536</v>
      </c>
      <c r="F385" s="32" t="s">
        <v>840</v>
      </c>
      <c r="G385" s="32" t="s">
        <v>85</v>
      </c>
      <c r="H385" s="33" t="s">
        <v>90</v>
      </c>
      <c r="I385" s="34">
        <v>1</v>
      </c>
      <c r="J385" s="59"/>
      <c r="K385" s="11">
        <v>1</v>
      </c>
      <c r="L385" s="35"/>
      <c r="M385" s="36"/>
      <c r="N385" s="37">
        <f>IF(M385&gt;0,ROUND(L385/M385,4),0)</f>
        <v>0</v>
      </c>
      <c r="O385" s="38"/>
      <c r="P385" s="39"/>
      <c r="Q385" s="37">
        <f>ROUND(ROUND(N385,4)*(1-O385),4)</f>
        <v>0</v>
      </c>
      <c r="R385" s="37">
        <f>ROUND(ROUND(Q385,4)*(1+P385),4)</f>
        <v>0</v>
      </c>
      <c r="S385" s="37">
        <f>ROUND($I385*Q385,4)</f>
        <v>0</v>
      </c>
      <c r="T385" s="37">
        <f>ROUND($I385*R385,4)</f>
        <v>0</v>
      </c>
      <c r="U385" s="40"/>
      <c r="V385" s="40"/>
      <c r="W385" s="40"/>
      <c r="X385" s="40"/>
      <c r="Y385" s="41"/>
    </row>
    <row r="386" spans="1:25" x14ac:dyDescent="0.25">
      <c r="A386" s="55" t="s">
        <v>85</v>
      </c>
      <c r="B386" s="11">
        <v>374</v>
      </c>
      <c r="C386" s="32" t="s">
        <v>843</v>
      </c>
      <c r="D386" s="32" t="s">
        <v>206</v>
      </c>
      <c r="E386" s="32" t="s">
        <v>88</v>
      </c>
      <c r="F386" s="32" t="s">
        <v>844</v>
      </c>
      <c r="G386" s="32" t="s">
        <v>85</v>
      </c>
      <c r="H386" s="33" t="s">
        <v>90</v>
      </c>
      <c r="I386" s="34">
        <v>2000</v>
      </c>
      <c r="J386" s="59"/>
      <c r="K386" s="11">
        <v>1</v>
      </c>
      <c r="L386" s="35"/>
      <c r="M386" s="36"/>
      <c r="N386" s="37">
        <f>IF(M386&gt;0,ROUND(L386/M386,4),0)</f>
        <v>0</v>
      </c>
      <c r="O386" s="38"/>
      <c r="P386" s="39"/>
      <c r="Q386" s="37">
        <f>ROUND(ROUND(N386,4)*(1-O386),4)</f>
        <v>0</v>
      </c>
      <c r="R386" s="37">
        <f>ROUND(ROUND(Q386,4)*(1+P386),4)</f>
        <v>0</v>
      </c>
      <c r="S386" s="37">
        <f>ROUND($I386*Q386,4)</f>
        <v>0</v>
      </c>
      <c r="T386" s="37">
        <f>ROUND($I386*R386,4)</f>
        <v>0</v>
      </c>
      <c r="U386" s="40"/>
      <c r="V386" s="40"/>
      <c r="W386" s="40"/>
      <c r="X386" s="40"/>
      <c r="Y386" s="41"/>
    </row>
    <row r="387" spans="1:25" x14ac:dyDescent="0.25">
      <c r="A387" s="55" t="s">
        <v>85</v>
      </c>
      <c r="B387" s="11">
        <v>375</v>
      </c>
      <c r="C387" s="32" t="s">
        <v>845</v>
      </c>
      <c r="D387" s="32" t="s">
        <v>846</v>
      </c>
      <c r="E387" s="32" t="s">
        <v>103</v>
      </c>
      <c r="F387" s="32" t="s">
        <v>847</v>
      </c>
      <c r="G387" s="32" t="s">
        <v>85</v>
      </c>
      <c r="H387" s="33" t="s">
        <v>90</v>
      </c>
      <c r="I387" s="34">
        <v>70</v>
      </c>
      <c r="J387" s="59"/>
      <c r="K387" s="11">
        <v>1</v>
      </c>
      <c r="L387" s="35"/>
      <c r="M387" s="36"/>
      <c r="N387" s="37">
        <f>IF(M387&gt;0,ROUND(L387/M387,4),0)</f>
        <v>0</v>
      </c>
      <c r="O387" s="38"/>
      <c r="P387" s="39"/>
      <c r="Q387" s="37">
        <f>ROUND(ROUND(N387,4)*(1-O387),4)</f>
        <v>0</v>
      </c>
      <c r="R387" s="37">
        <f>ROUND(ROUND(Q387,4)*(1+P387),4)</f>
        <v>0</v>
      </c>
      <c r="S387" s="37">
        <f>ROUND($I387*Q387,4)</f>
        <v>0</v>
      </c>
      <c r="T387" s="37">
        <f>ROUND($I387*R387,4)</f>
        <v>0</v>
      </c>
      <c r="U387" s="40"/>
      <c r="V387" s="40"/>
      <c r="W387" s="40"/>
      <c r="X387" s="40"/>
      <c r="Y387" s="41"/>
    </row>
    <row r="388" spans="1:25" ht="25.5" x14ac:dyDescent="0.25">
      <c r="A388" s="55" t="s">
        <v>85</v>
      </c>
      <c r="B388" s="11">
        <v>376</v>
      </c>
      <c r="C388" s="32" t="s">
        <v>848</v>
      </c>
      <c r="D388" s="32" t="s">
        <v>849</v>
      </c>
      <c r="E388" s="32" t="s">
        <v>145</v>
      </c>
      <c r="F388" s="32" t="s">
        <v>850</v>
      </c>
      <c r="G388" s="32" t="s">
        <v>85</v>
      </c>
      <c r="H388" s="33" t="s">
        <v>90</v>
      </c>
      <c r="I388" s="34">
        <v>14</v>
      </c>
      <c r="J388" s="59"/>
      <c r="K388" s="11">
        <v>1</v>
      </c>
      <c r="L388" s="35"/>
      <c r="M388" s="36"/>
      <c r="N388" s="37">
        <f>IF(M388&gt;0,ROUND(L388/M388,4),0)</f>
        <v>0</v>
      </c>
      <c r="O388" s="38"/>
      <c r="P388" s="39"/>
      <c r="Q388" s="37">
        <f>ROUND(ROUND(N388,4)*(1-O388),4)</f>
        <v>0</v>
      </c>
      <c r="R388" s="37">
        <f>ROUND(ROUND(Q388,4)*(1+P388),4)</f>
        <v>0</v>
      </c>
      <c r="S388" s="37">
        <f>ROUND($I388*Q388,4)</f>
        <v>0</v>
      </c>
      <c r="T388" s="37">
        <f>ROUND($I388*R388,4)</f>
        <v>0</v>
      </c>
      <c r="U388" s="40"/>
      <c r="V388" s="40"/>
      <c r="W388" s="40"/>
      <c r="X388" s="40"/>
      <c r="Y388" s="41"/>
    </row>
    <row r="389" spans="1:25" ht="25.5" x14ac:dyDescent="0.25">
      <c r="A389" s="55" t="s">
        <v>85</v>
      </c>
      <c r="B389" s="11">
        <v>377</v>
      </c>
      <c r="C389" s="32" t="s">
        <v>851</v>
      </c>
      <c r="D389" s="32" t="s">
        <v>852</v>
      </c>
      <c r="E389" s="32" t="s">
        <v>96</v>
      </c>
      <c r="F389" s="32" t="s">
        <v>853</v>
      </c>
      <c r="G389" s="32" t="s">
        <v>85</v>
      </c>
      <c r="H389" s="33" t="s">
        <v>90</v>
      </c>
      <c r="I389" s="34">
        <v>2</v>
      </c>
      <c r="J389" s="59"/>
      <c r="K389" s="11">
        <v>1</v>
      </c>
      <c r="L389" s="35"/>
      <c r="M389" s="36"/>
      <c r="N389" s="37">
        <f>IF(M389&gt;0,ROUND(L389/M389,4),0)</f>
        <v>0</v>
      </c>
      <c r="O389" s="38"/>
      <c r="P389" s="39"/>
      <c r="Q389" s="37">
        <f>ROUND(ROUND(N389,4)*(1-O389),4)</f>
        <v>0</v>
      </c>
      <c r="R389" s="37">
        <f>ROUND(ROUND(Q389,4)*(1+P389),4)</f>
        <v>0</v>
      </c>
      <c r="S389" s="37">
        <f>ROUND($I389*Q389,4)</f>
        <v>0</v>
      </c>
      <c r="T389" s="37">
        <f>ROUND($I389*R389,4)</f>
        <v>0</v>
      </c>
      <c r="U389" s="40"/>
      <c r="V389" s="40"/>
      <c r="W389" s="40"/>
      <c r="X389" s="40"/>
      <c r="Y389" s="41"/>
    </row>
    <row r="390" spans="1:25" ht="25.5" x14ac:dyDescent="0.25">
      <c r="A390" s="55" t="s">
        <v>85</v>
      </c>
      <c r="B390" s="11">
        <v>378</v>
      </c>
      <c r="C390" s="32" t="s">
        <v>854</v>
      </c>
      <c r="D390" s="32" t="s">
        <v>855</v>
      </c>
      <c r="E390" s="32" t="s">
        <v>163</v>
      </c>
      <c r="F390" s="32" t="s">
        <v>856</v>
      </c>
      <c r="G390" s="32" t="s">
        <v>85</v>
      </c>
      <c r="H390" s="33" t="s">
        <v>90</v>
      </c>
      <c r="I390" s="34">
        <v>5</v>
      </c>
      <c r="J390" s="59"/>
      <c r="K390" s="11">
        <v>1</v>
      </c>
      <c r="L390" s="35"/>
      <c r="M390" s="36"/>
      <c r="N390" s="37">
        <f>IF(M390&gt;0,ROUND(L390/M390,4),0)</f>
        <v>0</v>
      </c>
      <c r="O390" s="38"/>
      <c r="P390" s="39"/>
      <c r="Q390" s="37">
        <f>ROUND(ROUND(N390,4)*(1-O390),4)</f>
        <v>0</v>
      </c>
      <c r="R390" s="37">
        <f>ROUND(ROUND(Q390,4)*(1+P390),4)</f>
        <v>0</v>
      </c>
      <c r="S390" s="37">
        <f>ROUND($I390*Q390,4)</f>
        <v>0</v>
      </c>
      <c r="T390" s="37">
        <f>ROUND($I390*R390,4)</f>
        <v>0</v>
      </c>
      <c r="U390" s="40"/>
      <c r="V390" s="40"/>
      <c r="W390" s="40"/>
      <c r="X390" s="40"/>
      <c r="Y390" s="41"/>
    </row>
    <row r="391" spans="1:25" x14ac:dyDescent="0.25">
      <c r="A391" s="55" t="s">
        <v>85</v>
      </c>
      <c r="B391" s="11">
        <v>379</v>
      </c>
      <c r="C391" s="32" t="s">
        <v>857</v>
      </c>
      <c r="D391" s="32" t="s">
        <v>664</v>
      </c>
      <c r="E391" s="32" t="s">
        <v>88</v>
      </c>
      <c r="F391" s="32" t="s">
        <v>858</v>
      </c>
      <c r="G391" s="32" t="s">
        <v>85</v>
      </c>
      <c r="H391" s="33" t="s">
        <v>90</v>
      </c>
      <c r="I391" s="34">
        <v>150</v>
      </c>
      <c r="J391" s="59"/>
      <c r="K391" s="11">
        <v>1</v>
      </c>
      <c r="L391" s="35"/>
      <c r="M391" s="36"/>
      <c r="N391" s="37">
        <f>IF(M391&gt;0,ROUND(L391/M391,4),0)</f>
        <v>0</v>
      </c>
      <c r="O391" s="38"/>
      <c r="P391" s="39"/>
      <c r="Q391" s="37">
        <f>ROUND(ROUND(N391,4)*(1-O391),4)</f>
        <v>0</v>
      </c>
      <c r="R391" s="37">
        <f>ROUND(ROUND(Q391,4)*(1+P391),4)</f>
        <v>0</v>
      </c>
      <c r="S391" s="37">
        <f>ROUND($I391*Q391,4)</f>
        <v>0</v>
      </c>
      <c r="T391" s="37">
        <f>ROUND($I391*R391,4)</f>
        <v>0</v>
      </c>
      <c r="U391" s="40"/>
      <c r="V391" s="40"/>
      <c r="W391" s="40"/>
      <c r="X391" s="40"/>
      <c r="Y391" s="41"/>
    </row>
    <row r="392" spans="1:25" ht="25.5" x14ac:dyDescent="0.25">
      <c r="A392" s="55" t="s">
        <v>85</v>
      </c>
      <c r="B392" s="11">
        <v>380</v>
      </c>
      <c r="C392" s="32" t="s">
        <v>859</v>
      </c>
      <c r="D392" s="32" t="s">
        <v>860</v>
      </c>
      <c r="E392" s="32" t="s">
        <v>88</v>
      </c>
      <c r="F392" s="32" t="s">
        <v>861</v>
      </c>
      <c r="G392" s="32" t="s">
        <v>85</v>
      </c>
      <c r="H392" s="33" t="s">
        <v>90</v>
      </c>
      <c r="I392" s="34">
        <v>30</v>
      </c>
      <c r="J392" s="59"/>
      <c r="K392" s="11">
        <v>1</v>
      </c>
      <c r="L392" s="35"/>
      <c r="M392" s="36"/>
      <c r="N392" s="37">
        <f>IF(M392&gt;0,ROUND(L392/M392,4),0)</f>
        <v>0</v>
      </c>
      <c r="O392" s="38"/>
      <c r="P392" s="39"/>
      <c r="Q392" s="37">
        <f>ROUND(ROUND(N392,4)*(1-O392),4)</f>
        <v>0</v>
      </c>
      <c r="R392" s="37">
        <f>ROUND(ROUND(Q392,4)*(1+P392),4)</f>
        <v>0</v>
      </c>
      <c r="S392" s="37">
        <f>ROUND($I392*Q392,4)</f>
        <v>0</v>
      </c>
      <c r="T392" s="37">
        <f>ROUND($I392*R392,4)</f>
        <v>0</v>
      </c>
      <c r="U392" s="40"/>
      <c r="V392" s="40"/>
      <c r="W392" s="40"/>
      <c r="X392" s="40"/>
      <c r="Y392" s="41"/>
    </row>
    <row r="393" spans="1:25" x14ac:dyDescent="0.25">
      <c r="A393" s="55" t="s">
        <v>85</v>
      </c>
      <c r="B393" s="11">
        <v>381</v>
      </c>
      <c r="C393" s="32" t="s">
        <v>862</v>
      </c>
      <c r="D393" s="32" t="s">
        <v>863</v>
      </c>
      <c r="E393" s="32" t="s">
        <v>103</v>
      </c>
      <c r="F393" s="32" t="s">
        <v>864</v>
      </c>
      <c r="G393" s="32" t="s">
        <v>85</v>
      </c>
      <c r="H393" s="33" t="s">
        <v>90</v>
      </c>
      <c r="I393" s="34">
        <v>12500</v>
      </c>
      <c r="J393" s="59"/>
      <c r="K393" s="11">
        <v>1</v>
      </c>
      <c r="L393" s="35"/>
      <c r="M393" s="36"/>
      <c r="N393" s="37">
        <f>IF(M393&gt;0,ROUND(L393/M393,4),0)</f>
        <v>0</v>
      </c>
      <c r="O393" s="38"/>
      <c r="P393" s="39"/>
      <c r="Q393" s="37">
        <f>ROUND(ROUND(N393,4)*(1-O393),4)</f>
        <v>0</v>
      </c>
      <c r="R393" s="37">
        <f>ROUND(ROUND(Q393,4)*(1+P393),4)</f>
        <v>0</v>
      </c>
      <c r="S393" s="37">
        <f>ROUND($I393*Q393,4)</f>
        <v>0</v>
      </c>
      <c r="T393" s="37">
        <f>ROUND($I393*R393,4)</f>
        <v>0</v>
      </c>
      <c r="U393" s="40"/>
      <c r="V393" s="40"/>
      <c r="W393" s="40"/>
      <c r="X393" s="40"/>
      <c r="Y393" s="41"/>
    </row>
    <row r="394" spans="1:25" x14ac:dyDescent="0.25">
      <c r="A394" s="55" t="s">
        <v>85</v>
      </c>
      <c r="B394" s="11">
        <v>382</v>
      </c>
      <c r="C394" s="32" t="s">
        <v>862</v>
      </c>
      <c r="D394" s="32" t="s">
        <v>865</v>
      </c>
      <c r="E394" s="32" t="s">
        <v>103</v>
      </c>
      <c r="F394" s="32" t="s">
        <v>864</v>
      </c>
      <c r="G394" s="32" t="s">
        <v>85</v>
      </c>
      <c r="H394" s="33" t="s">
        <v>90</v>
      </c>
      <c r="I394" s="34">
        <v>1500</v>
      </c>
      <c r="J394" s="59"/>
      <c r="K394" s="11">
        <v>1</v>
      </c>
      <c r="L394" s="35"/>
      <c r="M394" s="36"/>
      <c r="N394" s="37">
        <f>IF(M394&gt;0,ROUND(L394/M394,4),0)</f>
        <v>0</v>
      </c>
      <c r="O394" s="38"/>
      <c r="P394" s="39"/>
      <c r="Q394" s="37">
        <f>ROUND(ROUND(N394,4)*(1-O394),4)</f>
        <v>0</v>
      </c>
      <c r="R394" s="37">
        <f>ROUND(ROUND(Q394,4)*(1+P394),4)</f>
        <v>0</v>
      </c>
      <c r="S394" s="37">
        <f>ROUND($I394*Q394,4)</f>
        <v>0</v>
      </c>
      <c r="T394" s="37">
        <f>ROUND($I394*R394,4)</f>
        <v>0</v>
      </c>
      <c r="U394" s="40"/>
      <c r="V394" s="40"/>
      <c r="W394" s="40"/>
      <c r="X394" s="40"/>
      <c r="Y394" s="41"/>
    </row>
    <row r="395" spans="1:25" x14ac:dyDescent="0.25">
      <c r="A395" s="55" t="s">
        <v>85</v>
      </c>
      <c r="B395" s="11">
        <v>383</v>
      </c>
      <c r="C395" s="32" t="s">
        <v>862</v>
      </c>
      <c r="D395" s="32" t="s">
        <v>253</v>
      </c>
      <c r="E395" s="32" t="s">
        <v>88</v>
      </c>
      <c r="F395" s="32" t="s">
        <v>864</v>
      </c>
      <c r="G395" s="32" t="s">
        <v>85</v>
      </c>
      <c r="H395" s="33" t="s">
        <v>90</v>
      </c>
      <c r="I395" s="34">
        <v>200</v>
      </c>
      <c r="J395" s="59"/>
      <c r="K395" s="11">
        <v>1</v>
      </c>
      <c r="L395" s="35"/>
      <c r="M395" s="36"/>
      <c r="N395" s="37">
        <f>IF(M395&gt;0,ROUND(L395/M395,4),0)</f>
        <v>0</v>
      </c>
      <c r="O395" s="38"/>
      <c r="P395" s="39"/>
      <c r="Q395" s="37">
        <f>ROUND(ROUND(N395,4)*(1-O395),4)</f>
        <v>0</v>
      </c>
      <c r="R395" s="37">
        <f>ROUND(ROUND(Q395,4)*(1+P395),4)</f>
        <v>0</v>
      </c>
      <c r="S395" s="37">
        <f>ROUND($I395*Q395,4)</f>
        <v>0</v>
      </c>
      <c r="T395" s="37">
        <f>ROUND($I395*R395,4)</f>
        <v>0</v>
      </c>
      <c r="U395" s="40"/>
      <c r="V395" s="40"/>
      <c r="W395" s="40"/>
      <c r="X395" s="40"/>
      <c r="Y395" s="41"/>
    </row>
    <row r="396" spans="1:25" x14ac:dyDescent="0.25">
      <c r="A396" s="55" t="s">
        <v>85</v>
      </c>
      <c r="B396" s="11">
        <v>384</v>
      </c>
      <c r="C396" s="32" t="s">
        <v>862</v>
      </c>
      <c r="D396" s="32" t="s">
        <v>866</v>
      </c>
      <c r="E396" s="32" t="s">
        <v>88</v>
      </c>
      <c r="F396" s="32" t="s">
        <v>864</v>
      </c>
      <c r="G396" s="32" t="s">
        <v>85</v>
      </c>
      <c r="H396" s="33" t="s">
        <v>90</v>
      </c>
      <c r="I396" s="34">
        <v>8500</v>
      </c>
      <c r="J396" s="59"/>
      <c r="K396" s="11">
        <v>1</v>
      </c>
      <c r="L396" s="35"/>
      <c r="M396" s="36"/>
      <c r="N396" s="37">
        <f>IF(M396&gt;0,ROUND(L396/M396,4),0)</f>
        <v>0</v>
      </c>
      <c r="O396" s="38"/>
      <c r="P396" s="39"/>
      <c r="Q396" s="37">
        <f>ROUND(ROUND(N396,4)*(1-O396),4)</f>
        <v>0</v>
      </c>
      <c r="R396" s="37">
        <f>ROUND(ROUND(Q396,4)*(1+P396),4)</f>
        <v>0</v>
      </c>
      <c r="S396" s="37">
        <f>ROUND($I396*Q396,4)</f>
        <v>0</v>
      </c>
      <c r="T396" s="37">
        <f>ROUND($I396*R396,4)</f>
        <v>0</v>
      </c>
      <c r="U396" s="40"/>
      <c r="V396" s="40"/>
      <c r="W396" s="40"/>
      <c r="X396" s="40"/>
      <c r="Y396" s="41"/>
    </row>
    <row r="397" spans="1:25" ht="25.5" x14ac:dyDescent="0.25">
      <c r="A397" s="55" t="s">
        <v>85</v>
      </c>
      <c r="B397" s="11">
        <v>385</v>
      </c>
      <c r="C397" s="32" t="s">
        <v>867</v>
      </c>
      <c r="D397" s="32" t="s">
        <v>868</v>
      </c>
      <c r="E397" s="32" t="s">
        <v>869</v>
      </c>
      <c r="F397" s="32" t="s">
        <v>870</v>
      </c>
      <c r="G397" s="32" t="s">
        <v>85</v>
      </c>
      <c r="H397" s="33" t="s">
        <v>90</v>
      </c>
      <c r="I397" s="34">
        <v>50</v>
      </c>
      <c r="J397" s="59"/>
      <c r="K397" s="11">
        <v>1</v>
      </c>
      <c r="L397" s="35"/>
      <c r="M397" s="36"/>
      <c r="N397" s="37">
        <f>IF(M397&gt;0,ROUND(L397/M397,4),0)</f>
        <v>0</v>
      </c>
      <c r="O397" s="38"/>
      <c r="P397" s="39"/>
      <c r="Q397" s="37">
        <f>ROUND(ROUND(N397,4)*(1-O397),4)</f>
        <v>0</v>
      </c>
      <c r="R397" s="37">
        <f>ROUND(ROUND(Q397,4)*(1+P397),4)</f>
        <v>0</v>
      </c>
      <c r="S397" s="37">
        <f>ROUND($I397*Q397,4)</f>
        <v>0</v>
      </c>
      <c r="T397" s="37">
        <f>ROUND($I397*R397,4)</f>
        <v>0</v>
      </c>
      <c r="U397" s="40"/>
      <c r="V397" s="40"/>
      <c r="W397" s="40"/>
      <c r="X397" s="40"/>
      <c r="Y397" s="41"/>
    </row>
    <row r="398" spans="1:25" x14ac:dyDescent="0.25">
      <c r="A398" s="55" t="s">
        <v>85</v>
      </c>
      <c r="B398" s="11">
        <v>386</v>
      </c>
      <c r="C398" s="32" t="s">
        <v>867</v>
      </c>
      <c r="D398" s="32" t="s">
        <v>871</v>
      </c>
      <c r="E398" s="32" t="s">
        <v>120</v>
      </c>
      <c r="F398" s="32" t="s">
        <v>872</v>
      </c>
      <c r="G398" s="32" t="s">
        <v>85</v>
      </c>
      <c r="H398" s="33" t="s">
        <v>90</v>
      </c>
      <c r="I398" s="34">
        <v>10</v>
      </c>
      <c r="J398" s="59"/>
      <c r="K398" s="11">
        <v>1</v>
      </c>
      <c r="L398" s="35"/>
      <c r="M398" s="36"/>
      <c r="N398" s="37">
        <f>IF(M398&gt;0,ROUND(L398/M398,4),0)</f>
        <v>0</v>
      </c>
      <c r="O398" s="38"/>
      <c r="P398" s="39"/>
      <c r="Q398" s="37">
        <f>ROUND(ROUND(N398,4)*(1-O398),4)</f>
        <v>0</v>
      </c>
      <c r="R398" s="37">
        <f>ROUND(ROUND(Q398,4)*(1+P398),4)</f>
        <v>0</v>
      </c>
      <c r="S398" s="37">
        <f>ROUND($I398*Q398,4)</f>
        <v>0</v>
      </c>
      <c r="T398" s="37">
        <f>ROUND($I398*R398,4)</f>
        <v>0</v>
      </c>
      <c r="U398" s="40"/>
      <c r="V398" s="40"/>
      <c r="W398" s="40"/>
      <c r="X398" s="40"/>
      <c r="Y398" s="41"/>
    </row>
    <row r="399" spans="1:25" x14ac:dyDescent="0.25">
      <c r="A399" s="55" t="s">
        <v>85</v>
      </c>
      <c r="B399" s="11">
        <v>387</v>
      </c>
      <c r="C399" s="32" t="s">
        <v>867</v>
      </c>
      <c r="D399" s="32" t="s">
        <v>873</v>
      </c>
      <c r="E399" s="32" t="s">
        <v>120</v>
      </c>
      <c r="F399" s="32" t="s">
        <v>872</v>
      </c>
      <c r="G399" s="32" t="s">
        <v>85</v>
      </c>
      <c r="H399" s="33" t="s">
        <v>90</v>
      </c>
      <c r="I399" s="34">
        <v>10</v>
      </c>
      <c r="J399" s="59"/>
      <c r="K399" s="11">
        <v>1</v>
      </c>
      <c r="L399" s="35"/>
      <c r="M399" s="36"/>
      <c r="N399" s="37">
        <f>IF(M399&gt;0,ROUND(L399/M399,4),0)</f>
        <v>0</v>
      </c>
      <c r="O399" s="38"/>
      <c r="P399" s="39"/>
      <c r="Q399" s="37">
        <f>ROUND(ROUND(N399,4)*(1-O399),4)</f>
        <v>0</v>
      </c>
      <c r="R399" s="37">
        <f>ROUND(ROUND(Q399,4)*(1+P399),4)</f>
        <v>0</v>
      </c>
      <c r="S399" s="37">
        <f>ROUND($I399*Q399,4)</f>
        <v>0</v>
      </c>
      <c r="T399" s="37">
        <f>ROUND($I399*R399,4)</f>
        <v>0</v>
      </c>
      <c r="U399" s="40"/>
      <c r="V399" s="40"/>
      <c r="W399" s="40"/>
      <c r="X399" s="40"/>
      <c r="Y399" s="41"/>
    </row>
    <row r="400" spans="1:25" x14ac:dyDescent="0.25">
      <c r="A400" s="55" t="s">
        <v>85</v>
      </c>
      <c r="B400" s="11">
        <v>388</v>
      </c>
      <c r="C400" s="32" t="s">
        <v>874</v>
      </c>
      <c r="D400" s="32" t="s">
        <v>875</v>
      </c>
      <c r="E400" s="32" t="s">
        <v>116</v>
      </c>
      <c r="F400" s="32" t="s">
        <v>876</v>
      </c>
      <c r="G400" s="32" t="s">
        <v>85</v>
      </c>
      <c r="H400" s="33" t="s">
        <v>90</v>
      </c>
      <c r="I400" s="34">
        <v>60</v>
      </c>
      <c r="J400" s="59"/>
      <c r="K400" s="11">
        <v>1</v>
      </c>
      <c r="L400" s="35"/>
      <c r="M400" s="36"/>
      <c r="N400" s="37">
        <f>IF(M400&gt;0,ROUND(L400/M400,4),0)</f>
        <v>0</v>
      </c>
      <c r="O400" s="38"/>
      <c r="P400" s="39"/>
      <c r="Q400" s="37">
        <f>ROUND(ROUND(N400,4)*(1-O400),4)</f>
        <v>0</v>
      </c>
      <c r="R400" s="37">
        <f>ROUND(ROUND(Q400,4)*(1+P400),4)</f>
        <v>0</v>
      </c>
      <c r="S400" s="37">
        <f>ROUND($I400*Q400,4)</f>
        <v>0</v>
      </c>
      <c r="T400" s="37">
        <f>ROUND($I400*R400,4)</f>
        <v>0</v>
      </c>
      <c r="U400" s="40"/>
      <c r="V400" s="40"/>
      <c r="W400" s="40"/>
      <c r="X400" s="40"/>
      <c r="Y400" s="41"/>
    </row>
    <row r="401" spans="1:25" x14ac:dyDescent="0.25">
      <c r="A401" s="55" t="s">
        <v>85</v>
      </c>
      <c r="B401" s="11">
        <v>389</v>
      </c>
      <c r="C401" s="32" t="s">
        <v>874</v>
      </c>
      <c r="D401" s="32" t="s">
        <v>877</v>
      </c>
      <c r="E401" s="32" t="s">
        <v>116</v>
      </c>
      <c r="F401" s="32" t="s">
        <v>876</v>
      </c>
      <c r="G401" s="32" t="s">
        <v>85</v>
      </c>
      <c r="H401" s="33" t="s">
        <v>90</v>
      </c>
      <c r="I401" s="34">
        <v>30</v>
      </c>
      <c r="J401" s="59"/>
      <c r="K401" s="11">
        <v>1</v>
      </c>
      <c r="L401" s="35"/>
      <c r="M401" s="36"/>
      <c r="N401" s="37">
        <f>IF(M401&gt;0,ROUND(L401/M401,4),0)</f>
        <v>0</v>
      </c>
      <c r="O401" s="38"/>
      <c r="P401" s="39"/>
      <c r="Q401" s="37">
        <f>ROUND(ROUND(N401,4)*(1-O401),4)</f>
        <v>0</v>
      </c>
      <c r="R401" s="37">
        <f>ROUND(ROUND(Q401,4)*(1+P401),4)</f>
        <v>0</v>
      </c>
      <c r="S401" s="37">
        <f>ROUND($I401*Q401,4)</f>
        <v>0</v>
      </c>
      <c r="T401" s="37">
        <f>ROUND($I401*R401,4)</f>
        <v>0</v>
      </c>
      <c r="U401" s="40"/>
      <c r="V401" s="40"/>
      <c r="W401" s="40"/>
      <c r="X401" s="40"/>
      <c r="Y401" s="41"/>
    </row>
    <row r="402" spans="1:25" ht="25.5" x14ac:dyDescent="0.25">
      <c r="A402" s="55" t="s">
        <v>85</v>
      </c>
      <c r="B402" s="11">
        <v>390</v>
      </c>
      <c r="C402" s="32" t="s">
        <v>878</v>
      </c>
      <c r="D402" s="32" t="s">
        <v>879</v>
      </c>
      <c r="E402" s="32" t="s">
        <v>96</v>
      </c>
      <c r="F402" s="32" t="s">
        <v>880</v>
      </c>
      <c r="G402" s="32" t="s">
        <v>85</v>
      </c>
      <c r="H402" s="33" t="s">
        <v>90</v>
      </c>
      <c r="I402" s="34">
        <v>10</v>
      </c>
      <c r="J402" s="59"/>
      <c r="K402" s="11">
        <v>1</v>
      </c>
      <c r="L402" s="35"/>
      <c r="M402" s="36"/>
      <c r="N402" s="37">
        <f>IF(M402&gt;0,ROUND(L402/M402,4),0)</f>
        <v>0</v>
      </c>
      <c r="O402" s="38"/>
      <c r="P402" s="39"/>
      <c r="Q402" s="37">
        <f>ROUND(ROUND(N402,4)*(1-O402),4)</f>
        <v>0</v>
      </c>
      <c r="R402" s="37">
        <f>ROUND(ROUND(Q402,4)*(1+P402),4)</f>
        <v>0</v>
      </c>
      <c r="S402" s="37">
        <f>ROUND($I402*Q402,4)</f>
        <v>0</v>
      </c>
      <c r="T402" s="37">
        <f>ROUND($I402*R402,4)</f>
        <v>0</v>
      </c>
      <c r="U402" s="40"/>
      <c r="V402" s="40"/>
      <c r="W402" s="40"/>
      <c r="X402" s="40"/>
      <c r="Y402" s="41"/>
    </row>
    <row r="403" spans="1:25" ht="25.5" x14ac:dyDescent="0.25">
      <c r="A403" s="55" t="s">
        <v>85</v>
      </c>
      <c r="B403" s="11">
        <v>391</v>
      </c>
      <c r="C403" s="32" t="s">
        <v>878</v>
      </c>
      <c r="D403" s="32" t="s">
        <v>881</v>
      </c>
      <c r="E403" s="32" t="s">
        <v>96</v>
      </c>
      <c r="F403" s="32" t="s">
        <v>880</v>
      </c>
      <c r="G403" s="32" t="s">
        <v>85</v>
      </c>
      <c r="H403" s="33" t="s">
        <v>90</v>
      </c>
      <c r="I403" s="34">
        <v>20</v>
      </c>
      <c r="J403" s="59"/>
      <c r="K403" s="11">
        <v>1</v>
      </c>
      <c r="L403" s="35"/>
      <c r="M403" s="36"/>
      <c r="N403" s="37">
        <f>IF(M403&gt;0,ROUND(L403/M403,4),0)</f>
        <v>0</v>
      </c>
      <c r="O403" s="38"/>
      <c r="P403" s="39"/>
      <c r="Q403" s="37">
        <f>ROUND(ROUND(N403,4)*(1-O403),4)</f>
        <v>0</v>
      </c>
      <c r="R403" s="37">
        <f>ROUND(ROUND(Q403,4)*(1+P403),4)</f>
        <v>0</v>
      </c>
      <c r="S403" s="37">
        <f>ROUND($I403*Q403,4)</f>
        <v>0</v>
      </c>
      <c r="T403" s="37">
        <f>ROUND($I403*R403,4)</f>
        <v>0</v>
      </c>
      <c r="U403" s="40"/>
      <c r="V403" s="40"/>
      <c r="W403" s="40"/>
      <c r="X403" s="40"/>
      <c r="Y403" s="41"/>
    </row>
    <row r="404" spans="1:25" ht="25.5" x14ac:dyDescent="0.25">
      <c r="A404" s="55" t="s">
        <v>85</v>
      </c>
      <c r="B404" s="11">
        <v>392</v>
      </c>
      <c r="C404" s="32" t="s">
        <v>882</v>
      </c>
      <c r="D404" s="32" t="s">
        <v>883</v>
      </c>
      <c r="E404" s="32" t="s">
        <v>884</v>
      </c>
      <c r="F404" s="32" t="s">
        <v>885</v>
      </c>
      <c r="G404" s="32" t="s">
        <v>85</v>
      </c>
      <c r="H404" s="33" t="s">
        <v>90</v>
      </c>
      <c r="I404" s="34">
        <v>380</v>
      </c>
      <c r="J404" s="59"/>
      <c r="K404" s="11">
        <v>1</v>
      </c>
      <c r="L404" s="35"/>
      <c r="M404" s="36"/>
      <c r="N404" s="37">
        <f>IF(M404&gt;0,ROUND(L404/M404,4),0)</f>
        <v>0</v>
      </c>
      <c r="O404" s="38"/>
      <c r="P404" s="39"/>
      <c r="Q404" s="37">
        <f>ROUND(ROUND(N404,4)*(1-O404),4)</f>
        <v>0</v>
      </c>
      <c r="R404" s="37">
        <f>ROUND(ROUND(Q404,4)*(1+P404),4)</f>
        <v>0</v>
      </c>
      <c r="S404" s="37">
        <f>ROUND($I404*Q404,4)</f>
        <v>0</v>
      </c>
      <c r="T404" s="37">
        <f>ROUND($I404*R404,4)</f>
        <v>0</v>
      </c>
      <c r="U404" s="40"/>
      <c r="V404" s="40"/>
      <c r="W404" s="40"/>
      <c r="X404" s="40"/>
      <c r="Y404" s="41"/>
    </row>
    <row r="405" spans="1:25" ht="25.5" x14ac:dyDescent="0.25">
      <c r="A405" s="55" t="s">
        <v>85</v>
      </c>
      <c r="B405" s="11">
        <v>393</v>
      </c>
      <c r="C405" s="32" t="s">
        <v>882</v>
      </c>
      <c r="D405" s="32" t="s">
        <v>886</v>
      </c>
      <c r="E405" s="32" t="s">
        <v>96</v>
      </c>
      <c r="F405" s="32" t="s">
        <v>885</v>
      </c>
      <c r="G405" s="32" t="s">
        <v>85</v>
      </c>
      <c r="H405" s="33" t="s">
        <v>90</v>
      </c>
      <c r="I405" s="34">
        <v>15</v>
      </c>
      <c r="J405" s="59"/>
      <c r="K405" s="11">
        <v>1</v>
      </c>
      <c r="L405" s="35"/>
      <c r="M405" s="36"/>
      <c r="N405" s="37">
        <f>IF(M405&gt;0,ROUND(L405/M405,4),0)</f>
        <v>0</v>
      </c>
      <c r="O405" s="38"/>
      <c r="P405" s="39"/>
      <c r="Q405" s="37">
        <f>ROUND(ROUND(N405,4)*(1-O405),4)</f>
        <v>0</v>
      </c>
      <c r="R405" s="37">
        <f>ROUND(ROUND(Q405,4)*(1+P405),4)</f>
        <v>0</v>
      </c>
      <c r="S405" s="37">
        <f>ROUND($I405*Q405,4)</f>
        <v>0</v>
      </c>
      <c r="T405" s="37">
        <f>ROUND($I405*R405,4)</f>
        <v>0</v>
      </c>
      <c r="U405" s="40"/>
      <c r="V405" s="40"/>
      <c r="W405" s="40"/>
      <c r="X405" s="40"/>
      <c r="Y405" s="41"/>
    </row>
    <row r="406" spans="1:25" ht="25.5" x14ac:dyDescent="0.25">
      <c r="A406" s="55" t="s">
        <v>85</v>
      </c>
      <c r="B406" s="11">
        <v>394</v>
      </c>
      <c r="C406" s="32" t="s">
        <v>882</v>
      </c>
      <c r="D406" s="32" t="s">
        <v>887</v>
      </c>
      <c r="E406" s="32" t="s">
        <v>96</v>
      </c>
      <c r="F406" s="32" t="s">
        <v>885</v>
      </c>
      <c r="G406" s="32" t="s">
        <v>85</v>
      </c>
      <c r="H406" s="33" t="s">
        <v>90</v>
      </c>
      <c r="I406" s="34">
        <v>15</v>
      </c>
      <c r="J406" s="59"/>
      <c r="K406" s="11">
        <v>1</v>
      </c>
      <c r="L406" s="35"/>
      <c r="M406" s="36"/>
      <c r="N406" s="37">
        <f>IF(M406&gt;0,ROUND(L406/M406,4),0)</f>
        <v>0</v>
      </c>
      <c r="O406" s="38"/>
      <c r="P406" s="39"/>
      <c r="Q406" s="37">
        <f>ROUND(ROUND(N406,4)*(1-O406),4)</f>
        <v>0</v>
      </c>
      <c r="R406" s="37">
        <f>ROUND(ROUND(Q406,4)*(1+P406),4)</f>
        <v>0</v>
      </c>
      <c r="S406" s="37">
        <f>ROUND($I406*Q406,4)</f>
        <v>0</v>
      </c>
      <c r="T406" s="37">
        <f>ROUND($I406*R406,4)</f>
        <v>0</v>
      </c>
      <c r="U406" s="40"/>
      <c r="V406" s="40"/>
      <c r="W406" s="40"/>
      <c r="X406" s="40"/>
      <c r="Y406" s="41"/>
    </row>
    <row r="407" spans="1:25" ht="25.5" x14ac:dyDescent="0.25">
      <c r="A407" s="55" t="s">
        <v>85</v>
      </c>
      <c r="B407" s="11">
        <v>395</v>
      </c>
      <c r="C407" s="32" t="s">
        <v>888</v>
      </c>
      <c r="D407" s="32" t="s">
        <v>889</v>
      </c>
      <c r="E407" s="32" t="s">
        <v>96</v>
      </c>
      <c r="F407" s="32" t="s">
        <v>890</v>
      </c>
      <c r="G407" s="32" t="s">
        <v>85</v>
      </c>
      <c r="H407" s="33" t="s">
        <v>90</v>
      </c>
      <c r="I407" s="34">
        <v>70</v>
      </c>
      <c r="J407" s="59"/>
      <c r="K407" s="11">
        <v>1</v>
      </c>
      <c r="L407" s="35"/>
      <c r="M407" s="36"/>
      <c r="N407" s="37">
        <f>IF(M407&gt;0,ROUND(L407/M407,4),0)</f>
        <v>0</v>
      </c>
      <c r="O407" s="38"/>
      <c r="P407" s="39"/>
      <c r="Q407" s="37">
        <f>ROUND(ROUND(N407,4)*(1-O407),4)</f>
        <v>0</v>
      </c>
      <c r="R407" s="37">
        <f>ROUND(ROUND(Q407,4)*(1+P407),4)</f>
        <v>0</v>
      </c>
      <c r="S407" s="37">
        <f>ROUND($I407*Q407,4)</f>
        <v>0</v>
      </c>
      <c r="T407" s="37">
        <f>ROUND($I407*R407,4)</f>
        <v>0</v>
      </c>
      <c r="U407" s="40"/>
      <c r="V407" s="40"/>
      <c r="W407" s="40"/>
      <c r="X407" s="40"/>
      <c r="Y407" s="41"/>
    </row>
    <row r="408" spans="1:25" ht="25.5" x14ac:dyDescent="0.25">
      <c r="A408" s="55" t="s">
        <v>85</v>
      </c>
      <c r="B408" s="11">
        <v>396</v>
      </c>
      <c r="C408" s="32" t="s">
        <v>888</v>
      </c>
      <c r="D408" s="32" t="s">
        <v>891</v>
      </c>
      <c r="E408" s="32" t="s">
        <v>96</v>
      </c>
      <c r="F408" s="32" t="s">
        <v>890</v>
      </c>
      <c r="G408" s="32" t="s">
        <v>85</v>
      </c>
      <c r="H408" s="33" t="s">
        <v>90</v>
      </c>
      <c r="I408" s="34">
        <v>20</v>
      </c>
      <c r="J408" s="59"/>
      <c r="K408" s="11">
        <v>1</v>
      </c>
      <c r="L408" s="35"/>
      <c r="M408" s="36"/>
      <c r="N408" s="37">
        <f>IF(M408&gt;0,ROUND(L408/M408,4),0)</f>
        <v>0</v>
      </c>
      <c r="O408" s="38"/>
      <c r="P408" s="39"/>
      <c r="Q408" s="37">
        <f>ROUND(ROUND(N408,4)*(1-O408),4)</f>
        <v>0</v>
      </c>
      <c r="R408" s="37">
        <f>ROUND(ROUND(Q408,4)*(1+P408),4)</f>
        <v>0</v>
      </c>
      <c r="S408" s="37">
        <f>ROUND($I408*Q408,4)</f>
        <v>0</v>
      </c>
      <c r="T408" s="37">
        <f>ROUND($I408*R408,4)</f>
        <v>0</v>
      </c>
      <c r="U408" s="40"/>
      <c r="V408" s="40"/>
      <c r="W408" s="40"/>
      <c r="X408" s="40"/>
      <c r="Y408" s="41"/>
    </row>
    <row r="409" spans="1:25" ht="25.5" x14ac:dyDescent="0.25">
      <c r="A409" s="55" t="s">
        <v>85</v>
      </c>
      <c r="B409" s="11">
        <v>397</v>
      </c>
      <c r="C409" s="32" t="s">
        <v>892</v>
      </c>
      <c r="D409" s="32" t="s">
        <v>893</v>
      </c>
      <c r="E409" s="32" t="s">
        <v>493</v>
      </c>
      <c r="F409" s="32" t="s">
        <v>894</v>
      </c>
      <c r="G409" s="32" t="s">
        <v>85</v>
      </c>
      <c r="H409" s="33" t="s">
        <v>90</v>
      </c>
      <c r="I409" s="34">
        <v>40</v>
      </c>
      <c r="J409" s="59"/>
      <c r="K409" s="11">
        <v>1</v>
      </c>
      <c r="L409" s="35"/>
      <c r="M409" s="36"/>
      <c r="N409" s="37">
        <f>IF(M409&gt;0,ROUND(L409/M409,4),0)</f>
        <v>0</v>
      </c>
      <c r="O409" s="38"/>
      <c r="P409" s="39"/>
      <c r="Q409" s="37">
        <f>ROUND(ROUND(N409,4)*(1-O409),4)</f>
        <v>0</v>
      </c>
      <c r="R409" s="37">
        <f>ROUND(ROUND(Q409,4)*(1+P409),4)</f>
        <v>0</v>
      </c>
      <c r="S409" s="37">
        <f>ROUND($I409*Q409,4)</f>
        <v>0</v>
      </c>
      <c r="T409" s="37">
        <f>ROUND($I409*R409,4)</f>
        <v>0</v>
      </c>
      <c r="U409" s="40"/>
      <c r="V409" s="40"/>
      <c r="W409" s="40"/>
      <c r="X409" s="40"/>
      <c r="Y409" s="41"/>
    </row>
    <row r="410" spans="1:25" ht="25.5" x14ac:dyDescent="0.25">
      <c r="A410" s="55" t="s">
        <v>85</v>
      </c>
      <c r="B410" s="11">
        <v>398</v>
      </c>
      <c r="C410" s="32" t="s">
        <v>895</v>
      </c>
      <c r="D410" s="32" t="s">
        <v>896</v>
      </c>
      <c r="E410" s="32" t="s">
        <v>116</v>
      </c>
      <c r="F410" s="32" t="s">
        <v>897</v>
      </c>
      <c r="G410" s="32" t="s">
        <v>85</v>
      </c>
      <c r="H410" s="33" t="s">
        <v>90</v>
      </c>
      <c r="I410" s="34">
        <v>28</v>
      </c>
      <c r="J410" s="59"/>
      <c r="K410" s="11">
        <v>1</v>
      </c>
      <c r="L410" s="35"/>
      <c r="M410" s="36"/>
      <c r="N410" s="37">
        <f>IF(M410&gt;0,ROUND(L410/M410,4),0)</f>
        <v>0</v>
      </c>
      <c r="O410" s="38"/>
      <c r="P410" s="39"/>
      <c r="Q410" s="37">
        <f>ROUND(ROUND(N410,4)*(1-O410),4)</f>
        <v>0</v>
      </c>
      <c r="R410" s="37">
        <f>ROUND(ROUND(Q410,4)*(1+P410),4)</f>
        <v>0</v>
      </c>
      <c r="S410" s="37">
        <f>ROUND($I410*Q410,4)</f>
        <v>0</v>
      </c>
      <c r="T410" s="37">
        <f>ROUND($I410*R410,4)</f>
        <v>0</v>
      </c>
      <c r="U410" s="40"/>
      <c r="V410" s="40"/>
      <c r="W410" s="40"/>
      <c r="X410" s="40"/>
      <c r="Y410" s="41"/>
    </row>
    <row r="411" spans="1:25" ht="25.5" x14ac:dyDescent="0.25">
      <c r="A411" s="55" t="s">
        <v>85</v>
      </c>
      <c r="B411" s="11">
        <v>399</v>
      </c>
      <c r="C411" s="32" t="s">
        <v>895</v>
      </c>
      <c r="D411" s="32" t="s">
        <v>898</v>
      </c>
      <c r="E411" s="32" t="s">
        <v>116</v>
      </c>
      <c r="F411" s="32" t="s">
        <v>897</v>
      </c>
      <c r="G411" s="32" t="s">
        <v>85</v>
      </c>
      <c r="H411" s="33" t="s">
        <v>90</v>
      </c>
      <c r="I411" s="34">
        <v>14</v>
      </c>
      <c r="J411" s="59"/>
      <c r="K411" s="11">
        <v>1</v>
      </c>
      <c r="L411" s="35"/>
      <c r="M411" s="36"/>
      <c r="N411" s="37">
        <f>IF(M411&gt;0,ROUND(L411/M411,4),0)</f>
        <v>0</v>
      </c>
      <c r="O411" s="38"/>
      <c r="P411" s="39"/>
      <c r="Q411" s="37">
        <f>ROUND(ROUND(N411,4)*(1-O411),4)</f>
        <v>0</v>
      </c>
      <c r="R411" s="37">
        <f>ROUND(ROUND(Q411,4)*(1+P411),4)</f>
        <v>0</v>
      </c>
      <c r="S411" s="37">
        <f>ROUND($I411*Q411,4)</f>
        <v>0</v>
      </c>
      <c r="T411" s="37">
        <f>ROUND($I411*R411,4)</f>
        <v>0</v>
      </c>
      <c r="U411" s="40"/>
      <c r="V411" s="40"/>
      <c r="W411" s="40"/>
      <c r="X411" s="40"/>
      <c r="Y411" s="41"/>
    </row>
    <row r="412" spans="1:25" ht="25.5" x14ac:dyDescent="0.25">
      <c r="A412" s="55" t="s">
        <v>85</v>
      </c>
      <c r="B412" s="11">
        <v>400</v>
      </c>
      <c r="C412" s="32" t="s">
        <v>899</v>
      </c>
      <c r="D412" s="32" t="s">
        <v>900</v>
      </c>
      <c r="E412" s="32" t="s">
        <v>96</v>
      </c>
      <c r="F412" s="32" t="s">
        <v>901</v>
      </c>
      <c r="G412" s="32" t="s">
        <v>85</v>
      </c>
      <c r="H412" s="33" t="s">
        <v>90</v>
      </c>
      <c r="I412" s="34">
        <v>5</v>
      </c>
      <c r="J412" s="59"/>
      <c r="K412" s="11">
        <v>1</v>
      </c>
      <c r="L412" s="35"/>
      <c r="M412" s="36"/>
      <c r="N412" s="37">
        <f>IF(M412&gt;0,ROUND(L412/M412,4),0)</f>
        <v>0</v>
      </c>
      <c r="O412" s="38"/>
      <c r="P412" s="39"/>
      <c r="Q412" s="37">
        <f>ROUND(ROUND(N412,4)*(1-O412),4)</f>
        <v>0</v>
      </c>
      <c r="R412" s="37">
        <f>ROUND(ROUND(Q412,4)*(1+P412),4)</f>
        <v>0</v>
      </c>
      <c r="S412" s="37">
        <f>ROUND($I412*Q412,4)</f>
        <v>0</v>
      </c>
      <c r="T412" s="37">
        <f>ROUND($I412*R412,4)</f>
        <v>0</v>
      </c>
      <c r="U412" s="40"/>
      <c r="V412" s="40"/>
      <c r="W412" s="40"/>
      <c r="X412" s="40"/>
      <c r="Y412" s="41"/>
    </row>
    <row r="413" spans="1:25" x14ac:dyDescent="0.25">
      <c r="A413" s="55" t="s">
        <v>85</v>
      </c>
      <c r="B413" s="11">
        <v>401</v>
      </c>
      <c r="C413" s="32" t="s">
        <v>902</v>
      </c>
      <c r="D413" s="32" t="s">
        <v>903</v>
      </c>
      <c r="E413" s="32" t="s">
        <v>88</v>
      </c>
      <c r="F413" s="32" t="s">
        <v>904</v>
      </c>
      <c r="G413" s="32" t="s">
        <v>85</v>
      </c>
      <c r="H413" s="33" t="s">
        <v>90</v>
      </c>
      <c r="I413" s="34">
        <v>15</v>
      </c>
      <c r="J413" s="59"/>
      <c r="K413" s="11">
        <v>1</v>
      </c>
      <c r="L413" s="35"/>
      <c r="M413" s="36"/>
      <c r="N413" s="37">
        <f>IF(M413&gt;0,ROUND(L413/M413,4),0)</f>
        <v>0</v>
      </c>
      <c r="O413" s="38"/>
      <c r="P413" s="39"/>
      <c r="Q413" s="37">
        <f>ROUND(ROUND(N413,4)*(1-O413),4)</f>
        <v>0</v>
      </c>
      <c r="R413" s="37">
        <f>ROUND(ROUND(Q413,4)*(1+P413),4)</f>
        <v>0</v>
      </c>
      <c r="S413" s="37">
        <f>ROUND($I413*Q413,4)</f>
        <v>0</v>
      </c>
      <c r="T413" s="37">
        <f>ROUND($I413*R413,4)</f>
        <v>0</v>
      </c>
      <c r="U413" s="40"/>
      <c r="V413" s="40"/>
      <c r="W413" s="40"/>
      <c r="X413" s="40"/>
      <c r="Y413" s="41"/>
    </row>
    <row r="414" spans="1:25" x14ac:dyDescent="0.25">
      <c r="A414" s="55" t="s">
        <v>85</v>
      </c>
      <c r="B414" s="11">
        <v>402</v>
      </c>
      <c r="C414" s="32" t="s">
        <v>905</v>
      </c>
      <c r="D414" s="32" t="s">
        <v>906</v>
      </c>
      <c r="E414" s="32" t="s">
        <v>103</v>
      </c>
      <c r="F414" s="32" t="s">
        <v>907</v>
      </c>
      <c r="G414" s="32" t="s">
        <v>85</v>
      </c>
      <c r="H414" s="33" t="s">
        <v>90</v>
      </c>
      <c r="I414" s="34">
        <v>200</v>
      </c>
      <c r="J414" s="59"/>
      <c r="K414" s="11">
        <v>1</v>
      </c>
      <c r="L414" s="35"/>
      <c r="M414" s="36"/>
      <c r="N414" s="37">
        <f>IF(M414&gt;0,ROUND(L414/M414,4),0)</f>
        <v>0</v>
      </c>
      <c r="O414" s="38"/>
      <c r="P414" s="39"/>
      <c r="Q414" s="37">
        <f>ROUND(ROUND(N414,4)*(1-O414),4)</f>
        <v>0</v>
      </c>
      <c r="R414" s="37">
        <f>ROUND(ROUND(Q414,4)*(1+P414),4)</f>
        <v>0</v>
      </c>
      <c r="S414" s="37">
        <f>ROUND($I414*Q414,4)</f>
        <v>0</v>
      </c>
      <c r="T414" s="37">
        <f>ROUND($I414*R414,4)</f>
        <v>0</v>
      </c>
      <c r="U414" s="40"/>
      <c r="V414" s="40"/>
      <c r="W414" s="40"/>
      <c r="X414" s="40"/>
      <c r="Y414" s="41"/>
    </row>
    <row r="415" spans="1:25" x14ac:dyDescent="0.25">
      <c r="A415" s="55" t="s">
        <v>85</v>
      </c>
      <c r="B415" s="11">
        <v>403</v>
      </c>
      <c r="C415" s="32" t="s">
        <v>905</v>
      </c>
      <c r="D415" s="32" t="s">
        <v>908</v>
      </c>
      <c r="E415" s="32" t="s">
        <v>103</v>
      </c>
      <c r="F415" s="32" t="s">
        <v>907</v>
      </c>
      <c r="G415" s="32" t="s">
        <v>85</v>
      </c>
      <c r="H415" s="33" t="s">
        <v>90</v>
      </c>
      <c r="I415" s="34">
        <v>1000</v>
      </c>
      <c r="J415" s="59"/>
      <c r="K415" s="11">
        <v>1</v>
      </c>
      <c r="L415" s="35"/>
      <c r="M415" s="36"/>
      <c r="N415" s="37">
        <f>IF(M415&gt;0,ROUND(L415/M415,4),0)</f>
        <v>0</v>
      </c>
      <c r="O415" s="38"/>
      <c r="P415" s="39"/>
      <c r="Q415" s="37">
        <f>ROUND(ROUND(N415,4)*(1-O415),4)</f>
        <v>0</v>
      </c>
      <c r="R415" s="37">
        <f>ROUND(ROUND(Q415,4)*(1+P415),4)</f>
        <v>0</v>
      </c>
      <c r="S415" s="37">
        <f>ROUND($I415*Q415,4)</f>
        <v>0</v>
      </c>
      <c r="T415" s="37">
        <f>ROUND($I415*R415,4)</f>
        <v>0</v>
      </c>
      <c r="U415" s="40"/>
      <c r="V415" s="40"/>
      <c r="W415" s="40"/>
      <c r="X415" s="40"/>
      <c r="Y415" s="41"/>
    </row>
    <row r="416" spans="1:25" ht="25.5" x14ac:dyDescent="0.25">
      <c r="A416" s="55" t="s">
        <v>85</v>
      </c>
      <c r="B416" s="11">
        <v>404</v>
      </c>
      <c r="C416" s="32" t="s">
        <v>905</v>
      </c>
      <c r="D416" s="32" t="s">
        <v>909</v>
      </c>
      <c r="E416" s="32" t="s">
        <v>241</v>
      </c>
      <c r="F416" s="32" t="s">
        <v>907</v>
      </c>
      <c r="G416" s="32" t="s">
        <v>85</v>
      </c>
      <c r="H416" s="33" t="s">
        <v>90</v>
      </c>
      <c r="I416" s="34">
        <v>800</v>
      </c>
      <c r="J416" s="59"/>
      <c r="K416" s="11">
        <v>1</v>
      </c>
      <c r="L416" s="35"/>
      <c r="M416" s="36"/>
      <c r="N416" s="37">
        <f>IF(M416&gt;0,ROUND(L416/M416,4),0)</f>
        <v>0</v>
      </c>
      <c r="O416" s="38"/>
      <c r="P416" s="39"/>
      <c r="Q416" s="37">
        <f>ROUND(ROUND(N416,4)*(1-O416),4)</f>
        <v>0</v>
      </c>
      <c r="R416" s="37">
        <f>ROUND(ROUND(Q416,4)*(1+P416),4)</f>
        <v>0</v>
      </c>
      <c r="S416" s="37">
        <f>ROUND($I416*Q416,4)</f>
        <v>0</v>
      </c>
      <c r="T416" s="37">
        <f>ROUND($I416*R416,4)</f>
        <v>0</v>
      </c>
      <c r="U416" s="40"/>
      <c r="V416" s="40"/>
      <c r="W416" s="40"/>
      <c r="X416" s="40"/>
      <c r="Y416" s="41"/>
    </row>
    <row r="417" spans="1:25" x14ac:dyDescent="0.25">
      <c r="A417" s="55" t="s">
        <v>85</v>
      </c>
      <c r="B417" s="11">
        <v>405</v>
      </c>
      <c r="C417" s="32" t="s">
        <v>905</v>
      </c>
      <c r="D417" s="32" t="s">
        <v>910</v>
      </c>
      <c r="E417" s="32" t="s">
        <v>120</v>
      </c>
      <c r="F417" s="32" t="s">
        <v>911</v>
      </c>
      <c r="G417" s="32" t="s">
        <v>85</v>
      </c>
      <c r="H417" s="33" t="s">
        <v>90</v>
      </c>
      <c r="I417" s="34">
        <v>50</v>
      </c>
      <c r="J417" s="59"/>
      <c r="K417" s="11">
        <v>1</v>
      </c>
      <c r="L417" s="35"/>
      <c r="M417" s="36"/>
      <c r="N417" s="37">
        <f>IF(M417&gt;0,ROUND(L417/M417,4),0)</f>
        <v>0</v>
      </c>
      <c r="O417" s="38"/>
      <c r="P417" s="39"/>
      <c r="Q417" s="37">
        <f>ROUND(ROUND(N417,4)*(1-O417),4)</f>
        <v>0</v>
      </c>
      <c r="R417" s="37">
        <f>ROUND(ROUND(Q417,4)*(1+P417),4)</f>
        <v>0</v>
      </c>
      <c r="S417" s="37">
        <f>ROUND($I417*Q417,4)</f>
        <v>0</v>
      </c>
      <c r="T417" s="37">
        <f>ROUND($I417*R417,4)</f>
        <v>0</v>
      </c>
      <c r="U417" s="40"/>
      <c r="V417" s="40"/>
      <c r="W417" s="40"/>
      <c r="X417" s="40"/>
      <c r="Y417" s="41"/>
    </row>
    <row r="418" spans="1:25" x14ac:dyDescent="0.25">
      <c r="A418" s="55" t="s">
        <v>85</v>
      </c>
      <c r="B418" s="11">
        <v>406</v>
      </c>
      <c r="C418" s="32" t="s">
        <v>905</v>
      </c>
      <c r="D418" s="32" t="s">
        <v>912</v>
      </c>
      <c r="E418" s="32" t="s">
        <v>241</v>
      </c>
      <c r="F418" s="32" t="s">
        <v>907</v>
      </c>
      <c r="G418" s="32" t="s">
        <v>85</v>
      </c>
      <c r="H418" s="33" t="s">
        <v>90</v>
      </c>
      <c r="I418" s="34">
        <v>50</v>
      </c>
      <c r="J418" s="59"/>
      <c r="K418" s="11">
        <v>1</v>
      </c>
      <c r="L418" s="35"/>
      <c r="M418" s="36"/>
      <c r="N418" s="37">
        <f>IF(M418&gt;0,ROUND(L418/M418,4),0)</f>
        <v>0</v>
      </c>
      <c r="O418" s="38"/>
      <c r="P418" s="39"/>
      <c r="Q418" s="37">
        <f>ROUND(ROUND(N418,4)*(1-O418),4)</f>
        <v>0</v>
      </c>
      <c r="R418" s="37">
        <f>ROUND(ROUND(Q418,4)*(1+P418),4)</f>
        <v>0</v>
      </c>
      <c r="S418" s="37">
        <f>ROUND($I418*Q418,4)</f>
        <v>0</v>
      </c>
      <c r="T418" s="37">
        <f>ROUND($I418*R418,4)</f>
        <v>0</v>
      </c>
      <c r="U418" s="40"/>
      <c r="V418" s="40"/>
      <c r="W418" s="40"/>
      <c r="X418" s="40"/>
      <c r="Y418" s="41"/>
    </row>
    <row r="419" spans="1:25" x14ac:dyDescent="0.25">
      <c r="A419" s="55" t="s">
        <v>85</v>
      </c>
      <c r="B419" s="11">
        <v>407</v>
      </c>
      <c r="C419" s="32" t="s">
        <v>905</v>
      </c>
      <c r="D419" s="32" t="s">
        <v>913</v>
      </c>
      <c r="E419" s="32" t="s">
        <v>914</v>
      </c>
      <c r="F419" s="32" t="s">
        <v>911</v>
      </c>
      <c r="G419" s="32" t="s">
        <v>85</v>
      </c>
      <c r="H419" s="33" t="s">
        <v>915</v>
      </c>
      <c r="I419" s="34">
        <v>1</v>
      </c>
      <c r="J419" s="59"/>
      <c r="K419" s="11">
        <v>1</v>
      </c>
      <c r="L419" s="35"/>
      <c r="M419" s="36"/>
      <c r="N419" s="37">
        <f>IF(M419&gt;0,ROUND(L419/M419,4),0)</f>
        <v>0</v>
      </c>
      <c r="O419" s="38"/>
      <c r="P419" s="39"/>
      <c r="Q419" s="37">
        <f>ROUND(ROUND(N419,4)*(1-O419),4)</f>
        <v>0</v>
      </c>
      <c r="R419" s="37">
        <f>ROUND(ROUND(Q419,4)*(1+P419),4)</f>
        <v>0</v>
      </c>
      <c r="S419" s="37">
        <f>ROUND($I419*Q419,4)</f>
        <v>0</v>
      </c>
      <c r="T419" s="37">
        <f>ROUND($I419*R419,4)</f>
        <v>0</v>
      </c>
      <c r="U419" s="40"/>
      <c r="V419" s="40"/>
      <c r="W419" s="40"/>
      <c r="X419" s="40"/>
      <c r="Y419" s="41"/>
    </row>
    <row r="420" spans="1:25" x14ac:dyDescent="0.25">
      <c r="A420" s="55" t="s">
        <v>85</v>
      </c>
      <c r="B420" s="11">
        <v>408</v>
      </c>
      <c r="C420" s="32" t="s">
        <v>905</v>
      </c>
      <c r="D420" s="32" t="s">
        <v>916</v>
      </c>
      <c r="E420" s="32" t="s">
        <v>914</v>
      </c>
      <c r="F420" s="32" t="s">
        <v>911</v>
      </c>
      <c r="G420" s="32" t="s">
        <v>85</v>
      </c>
      <c r="H420" s="33" t="s">
        <v>915</v>
      </c>
      <c r="I420" s="34">
        <v>1</v>
      </c>
      <c r="J420" s="59"/>
      <c r="K420" s="11">
        <v>1</v>
      </c>
      <c r="L420" s="35"/>
      <c r="M420" s="36"/>
      <c r="N420" s="37">
        <f>IF(M420&gt;0,ROUND(L420/M420,4),0)</f>
        <v>0</v>
      </c>
      <c r="O420" s="38"/>
      <c r="P420" s="39"/>
      <c r="Q420" s="37">
        <f>ROUND(ROUND(N420,4)*(1-O420),4)</f>
        <v>0</v>
      </c>
      <c r="R420" s="37">
        <f>ROUND(ROUND(Q420,4)*(1+P420),4)</f>
        <v>0</v>
      </c>
      <c r="S420" s="37">
        <f>ROUND($I420*Q420,4)</f>
        <v>0</v>
      </c>
      <c r="T420" s="37">
        <f>ROUND($I420*R420,4)</f>
        <v>0</v>
      </c>
      <c r="U420" s="40"/>
      <c r="V420" s="40"/>
      <c r="W420" s="40"/>
      <c r="X420" s="40"/>
      <c r="Y420" s="41"/>
    </row>
    <row r="421" spans="1:25" x14ac:dyDescent="0.25">
      <c r="A421" s="55" t="s">
        <v>85</v>
      </c>
      <c r="B421" s="11">
        <v>409</v>
      </c>
      <c r="C421" s="32" t="s">
        <v>917</v>
      </c>
      <c r="D421" s="32" t="s">
        <v>206</v>
      </c>
      <c r="E421" s="32" t="s">
        <v>88</v>
      </c>
      <c r="F421" s="32" t="s">
        <v>918</v>
      </c>
      <c r="G421" s="32" t="s">
        <v>85</v>
      </c>
      <c r="H421" s="33" t="s">
        <v>90</v>
      </c>
      <c r="I421" s="34">
        <v>30</v>
      </c>
      <c r="J421" s="59"/>
      <c r="K421" s="11">
        <v>1</v>
      </c>
      <c r="L421" s="35"/>
      <c r="M421" s="36"/>
      <c r="N421" s="37">
        <f>IF(M421&gt;0,ROUND(L421/M421,4),0)</f>
        <v>0</v>
      </c>
      <c r="O421" s="38"/>
      <c r="P421" s="39"/>
      <c r="Q421" s="37">
        <f>ROUND(ROUND(N421,4)*(1-O421),4)</f>
        <v>0</v>
      </c>
      <c r="R421" s="37">
        <f>ROUND(ROUND(Q421,4)*(1+P421),4)</f>
        <v>0</v>
      </c>
      <c r="S421" s="37">
        <f>ROUND($I421*Q421,4)</f>
        <v>0</v>
      </c>
      <c r="T421" s="37">
        <f>ROUND($I421*R421,4)</f>
        <v>0</v>
      </c>
      <c r="U421" s="40"/>
      <c r="V421" s="40"/>
      <c r="W421" s="40"/>
      <c r="X421" s="40"/>
      <c r="Y421" s="41"/>
    </row>
    <row r="422" spans="1:25" x14ac:dyDescent="0.25">
      <c r="A422" s="55" t="s">
        <v>85</v>
      </c>
      <c r="B422" s="11">
        <v>410</v>
      </c>
      <c r="C422" s="32" t="s">
        <v>919</v>
      </c>
      <c r="D422" s="32" t="s">
        <v>920</v>
      </c>
      <c r="E422" s="32" t="s">
        <v>527</v>
      </c>
      <c r="F422" s="32" t="s">
        <v>921</v>
      </c>
      <c r="G422" s="32" t="s">
        <v>85</v>
      </c>
      <c r="H422" s="33" t="s">
        <v>90</v>
      </c>
      <c r="I422" s="34">
        <v>50</v>
      </c>
      <c r="J422" s="59"/>
      <c r="K422" s="11">
        <v>1</v>
      </c>
      <c r="L422" s="35"/>
      <c r="M422" s="36"/>
      <c r="N422" s="37">
        <f>IF(M422&gt;0,ROUND(L422/M422,4),0)</f>
        <v>0</v>
      </c>
      <c r="O422" s="38"/>
      <c r="P422" s="39"/>
      <c r="Q422" s="37">
        <f>ROUND(ROUND(N422,4)*(1-O422),4)</f>
        <v>0</v>
      </c>
      <c r="R422" s="37">
        <f>ROUND(ROUND(Q422,4)*(1+P422),4)</f>
        <v>0</v>
      </c>
      <c r="S422" s="37">
        <f>ROUND($I422*Q422,4)</f>
        <v>0</v>
      </c>
      <c r="T422" s="37">
        <f>ROUND($I422*R422,4)</f>
        <v>0</v>
      </c>
      <c r="U422" s="40"/>
      <c r="V422" s="40"/>
      <c r="W422" s="40"/>
      <c r="X422" s="40"/>
      <c r="Y422" s="41"/>
    </row>
    <row r="423" spans="1:25" x14ac:dyDescent="0.25">
      <c r="A423" s="55" t="s">
        <v>85</v>
      </c>
      <c r="B423" s="11">
        <v>411</v>
      </c>
      <c r="C423" s="32" t="s">
        <v>922</v>
      </c>
      <c r="D423" s="32" t="s">
        <v>923</v>
      </c>
      <c r="E423" s="32" t="s">
        <v>396</v>
      </c>
      <c r="F423" s="32" t="s">
        <v>921</v>
      </c>
      <c r="G423" s="32" t="s">
        <v>85</v>
      </c>
      <c r="H423" s="33" t="s">
        <v>90</v>
      </c>
      <c r="I423" s="34">
        <v>400</v>
      </c>
      <c r="J423" s="59"/>
      <c r="K423" s="11">
        <v>1</v>
      </c>
      <c r="L423" s="35"/>
      <c r="M423" s="36"/>
      <c r="N423" s="37">
        <f>IF(M423&gt;0,ROUND(L423/M423,4),0)</f>
        <v>0</v>
      </c>
      <c r="O423" s="38"/>
      <c r="P423" s="39"/>
      <c r="Q423" s="37">
        <f>ROUND(ROUND(N423,4)*(1-O423),4)</f>
        <v>0</v>
      </c>
      <c r="R423" s="37">
        <f>ROUND(ROUND(Q423,4)*(1+P423),4)</f>
        <v>0</v>
      </c>
      <c r="S423" s="37">
        <f>ROUND($I423*Q423,4)</f>
        <v>0</v>
      </c>
      <c r="T423" s="37">
        <f>ROUND($I423*R423,4)</f>
        <v>0</v>
      </c>
      <c r="U423" s="40"/>
      <c r="V423" s="40"/>
      <c r="W423" s="40"/>
      <c r="X423" s="40"/>
      <c r="Y423" s="41"/>
    </row>
    <row r="424" spans="1:25" x14ac:dyDescent="0.25">
      <c r="A424" s="55" t="s">
        <v>85</v>
      </c>
      <c r="B424" s="11">
        <v>412</v>
      </c>
      <c r="C424" s="32" t="s">
        <v>922</v>
      </c>
      <c r="D424" s="32" t="s">
        <v>924</v>
      </c>
      <c r="E424" s="32" t="s">
        <v>396</v>
      </c>
      <c r="F424" s="32" t="s">
        <v>921</v>
      </c>
      <c r="G424" s="32" t="s">
        <v>85</v>
      </c>
      <c r="H424" s="33" t="s">
        <v>90</v>
      </c>
      <c r="I424" s="34">
        <v>100</v>
      </c>
      <c r="J424" s="59"/>
      <c r="K424" s="11">
        <v>1</v>
      </c>
      <c r="L424" s="35"/>
      <c r="M424" s="36"/>
      <c r="N424" s="37">
        <f>IF(M424&gt;0,ROUND(L424/M424,4),0)</f>
        <v>0</v>
      </c>
      <c r="O424" s="38"/>
      <c r="P424" s="39"/>
      <c r="Q424" s="37">
        <f>ROUND(ROUND(N424,4)*(1-O424),4)</f>
        <v>0</v>
      </c>
      <c r="R424" s="37">
        <f>ROUND(ROUND(Q424,4)*(1+P424),4)</f>
        <v>0</v>
      </c>
      <c r="S424" s="37">
        <f>ROUND($I424*Q424,4)</f>
        <v>0</v>
      </c>
      <c r="T424" s="37">
        <f>ROUND($I424*R424,4)</f>
        <v>0</v>
      </c>
      <c r="U424" s="40"/>
      <c r="V424" s="40"/>
      <c r="W424" s="40"/>
      <c r="X424" s="40"/>
      <c r="Y424" s="41"/>
    </row>
    <row r="425" spans="1:25" x14ac:dyDescent="0.25">
      <c r="A425" s="55" t="s">
        <v>85</v>
      </c>
      <c r="B425" s="11">
        <v>413</v>
      </c>
      <c r="C425" s="32" t="s">
        <v>922</v>
      </c>
      <c r="D425" s="32" t="s">
        <v>925</v>
      </c>
      <c r="E425" s="32" t="s">
        <v>552</v>
      </c>
      <c r="F425" s="32" t="s">
        <v>921</v>
      </c>
      <c r="G425" s="32" t="s">
        <v>85</v>
      </c>
      <c r="H425" s="33" t="s">
        <v>90</v>
      </c>
      <c r="I425" s="34">
        <v>30</v>
      </c>
      <c r="J425" s="59"/>
      <c r="K425" s="11">
        <v>1</v>
      </c>
      <c r="L425" s="35"/>
      <c r="M425" s="36"/>
      <c r="N425" s="37">
        <f>IF(M425&gt;0,ROUND(L425/M425,4),0)</f>
        <v>0</v>
      </c>
      <c r="O425" s="38"/>
      <c r="P425" s="39"/>
      <c r="Q425" s="37">
        <f>ROUND(ROUND(N425,4)*(1-O425),4)</f>
        <v>0</v>
      </c>
      <c r="R425" s="37">
        <f>ROUND(ROUND(Q425,4)*(1+P425),4)</f>
        <v>0</v>
      </c>
      <c r="S425" s="37">
        <f>ROUND($I425*Q425,4)</f>
        <v>0</v>
      </c>
      <c r="T425" s="37">
        <f>ROUND($I425*R425,4)</f>
        <v>0</v>
      </c>
      <c r="U425" s="40"/>
      <c r="V425" s="40"/>
      <c r="W425" s="40"/>
      <c r="X425" s="40"/>
      <c r="Y425" s="41"/>
    </row>
    <row r="426" spans="1:25" x14ac:dyDescent="0.25">
      <c r="A426" s="55" t="s">
        <v>85</v>
      </c>
      <c r="B426" s="11">
        <v>414</v>
      </c>
      <c r="C426" s="32" t="s">
        <v>922</v>
      </c>
      <c r="D426" s="32" t="s">
        <v>926</v>
      </c>
      <c r="E426" s="32" t="s">
        <v>96</v>
      </c>
      <c r="F426" s="32" t="s">
        <v>921</v>
      </c>
      <c r="G426" s="32" t="s">
        <v>85</v>
      </c>
      <c r="H426" s="33" t="s">
        <v>90</v>
      </c>
      <c r="I426" s="34">
        <v>180</v>
      </c>
      <c r="J426" s="59"/>
      <c r="K426" s="11">
        <v>1</v>
      </c>
      <c r="L426" s="35"/>
      <c r="M426" s="36"/>
      <c r="N426" s="37">
        <f>IF(M426&gt;0,ROUND(L426/M426,4),0)</f>
        <v>0</v>
      </c>
      <c r="O426" s="38"/>
      <c r="P426" s="39"/>
      <c r="Q426" s="37">
        <f>ROUND(ROUND(N426,4)*(1-O426),4)</f>
        <v>0</v>
      </c>
      <c r="R426" s="37">
        <f>ROUND(ROUND(Q426,4)*(1+P426),4)</f>
        <v>0</v>
      </c>
      <c r="S426" s="37">
        <f>ROUND($I426*Q426,4)</f>
        <v>0</v>
      </c>
      <c r="T426" s="37">
        <f>ROUND($I426*R426,4)</f>
        <v>0</v>
      </c>
      <c r="U426" s="40"/>
      <c r="V426" s="40"/>
      <c r="W426" s="40"/>
      <c r="X426" s="40"/>
      <c r="Y426" s="41"/>
    </row>
    <row r="427" spans="1:25" ht="25.5" x14ac:dyDescent="0.25">
      <c r="A427" s="55" t="s">
        <v>85</v>
      </c>
      <c r="B427" s="11">
        <v>415</v>
      </c>
      <c r="C427" s="32" t="s">
        <v>927</v>
      </c>
      <c r="D427" s="32" t="s">
        <v>928</v>
      </c>
      <c r="E427" s="32" t="s">
        <v>88</v>
      </c>
      <c r="F427" s="32" t="s">
        <v>929</v>
      </c>
      <c r="G427" s="32" t="s">
        <v>734</v>
      </c>
      <c r="H427" s="33" t="s">
        <v>90</v>
      </c>
      <c r="I427" s="34">
        <v>50</v>
      </c>
      <c r="J427" s="59"/>
      <c r="K427" s="11">
        <v>1</v>
      </c>
      <c r="L427" s="35"/>
      <c r="M427" s="36"/>
      <c r="N427" s="37">
        <f>IF(M427&gt;0,ROUND(L427/M427,4),0)</f>
        <v>0</v>
      </c>
      <c r="O427" s="38"/>
      <c r="P427" s="39"/>
      <c r="Q427" s="37">
        <f>ROUND(ROUND(N427,4)*(1-O427),4)</f>
        <v>0</v>
      </c>
      <c r="R427" s="37">
        <f>ROUND(ROUND(Q427,4)*(1+P427),4)</f>
        <v>0</v>
      </c>
      <c r="S427" s="37">
        <f>ROUND($I427*Q427,4)</f>
        <v>0</v>
      </c>
      <c r="T427" s="37">
        <f>ROUND($I427*R427,4)</f>
        <v>0</v>
      </c>
      <c r="U427" s="40"/>
      <c r="V427" s="40"/>
      <c r="W427" s="40"/>
      <c r="X427" s="40"/>
      <c r="Y427" s="41"/>
    </row>
    <row r="428" spans="1:25" ht="25.5" x14ac:dyDescent="0.25">
      <c r="A428" s="55" t="s">
        <v>85</v>
      </c>
      <c r="B428" s="11">
        <v>416</v>
      </c>
      <c r="C428" s="32" t="s">
        <v>927</v>
      </c>
      <c r="D428" s="32" t="s">
        <v>930</v>
      </c>
      <c r="E428" s="32" t="s">
        <v>88</v>
      </c>
      <c r="F428" s="32" t="s">
        <v>929</v>
      </c>
      <c r="G428" s="32" t="s">
        <v>734</v>
      </c>
      <c r="H428" s="33" t="s">
        <v>90</v>
      </c>
      <c r="I428" s="34">
        <v>300</v>
      </c>
      <c r="J428" s="59"/>
      <c r="K428" s="11">
        <v>1</v>
      </c>
      <c r="L428" s="35"/>
      <c r="M428" s="36"/>
      <c r="N428" s="37">
        <f>IF(M428&gt;0,ROUND(L428/M428,4),0)</f>
        <v>0</v>
      </c>
      <c r="O428" s="38"/>
      <c r="P428" s="39"/>
      <c r="Q428" s="37">
        <f>ROUND(ROUND(N428,4)*(1-O428),4)</f>
        <v>0</v>
      </c>
      <c r="R428" s="37">
        <f>ROUND(ROUND(Q428,4)*(1+P428),4)</f>
        <v>0</v>
      </c>
      <c r="S428" s="37">
        <f>ROUND($I428*Q428,4)</f>
        <v>0</v>
      </c>
      <c r="T428" s="37">
        <f>ROUND($I428*R428,4)</f>
        <v>0</v>
      </c>
      <c r="U428" s="40"/>
      <c r="V428" s="40"/>
      <c r="W428" s="40"/>
      <c r="X428" s="40"/>
      <c r="Y428" s="41"/>
    </row>
    <row r="429" spans="1:25" ht="25.5" x14ac:dyDescent="0.25">
      <c r="A429" s="55" t="s">
        <v>85</v>
      </c>
      <c r="B429" s="11">
        <v>417</v>
      </c>
      <c r="C429" s="32" t="s">
        <v>931</v>
      </c>
      <c r="D429" s="32" t="s">
        <v>932</v>
      </c>
      <c r="E429" s="32" t="s">
        <v>145</v>
      </c>
      <c r="F429" s="32" t="s">
        <v>933</v>
      </c>
      <c r="G429" s="32" t="s">
        <v>85</v>
      </c>
      <c r="H429" s="33" t="s">
        <v>90</v>
      </c>
      <c r="I429" s="34">
        <v>5</v>
      </c>
      <c r="J429" s="59"/>
      <c r="K429" s="11">
        <v>1</v>
      </c>
      <c r="L429" s="35"/>
      <c r="M429" s="36"/>
      <c r="N429" s="37">
        <f>IF(M429&gt;0,ROUND(L429/M429,4),0)</f>
        <v>0</v>
      </c>
      <c r="O429" s="38"/>
      <c r="P429" s="39"/>
      <c r="Q429" s="37">
        <f>ROUND(ROUND(N429,4)*(1-O429),4)</f>
        <v>0</v>
      </c>
      <c r="R429" s="37">
        <f>ROUND(ROUND(Q429,4)*(1+P429),4)</f>
        <v>0</v>
      </c>
      <c r="S429" s="37">
        <f>ROUND($I429*Q429,4)</f>
        <v>0</v>
      </c>
      <c r="T429" s="37">
        <f>ROUND($I429*R429,4)</f>
        <v>0</v>
      </c>
      <c r="U429" s="40"/>
      <c r="V429" s="40"/>
      <c r="W429" s="40"/>
      <c r="X429" s="40"/>
      <c r="Y429" s="41"/>
    </row>
    <row r="430" spans="1:25" ht="25.5" x14ac:dyDescent="0.25">
      <c r="A430" s="55" t="s">
        <v>85</v>
      </c>
      <c r="B430" s="11">
        <v>418</v>
      </c>
      <c r="C430" s="32" t="s">
        <v>934</v>
      </c>
      <c r="D430" s="32" t="s">
        <v>935</v>
      </c>
      <c r="E430" s="32" t="s">
        <v>163</v>
      </c>
      <c r="F430" s="32" t="s">
        <v>936</v>
      </c>
      <c r="G430" s="32" t="s">
        <v>85</v>
      </c>
      <c r="H430" s="33" t="s">
        <v>90</v>
      </c>
      <c r="I430" s="34">
        <v>150</v>
      </c>
      <c r="J430" s="59"/>
      <c r="K430" s="11">
        <v>1</v>
      </c>
      <c r="L430" s="35"/>
      <c r="M430" s="36"/>
      <c r="N430" s="37">
        <f>IF(M430&gt;0,ROUND(L430/M430,4),0)</f>
        <v>0</v>
      </c>
      <c r="O430" s="38"/>
      <c r="P430" s="39"/>
      <c r="Q430" s="37">
        <f>ROUND(ROUND(N430,4)*(1-O430),4)</f>
        <v>0</v>
      </c>
      <c r="R430" s="37">
        <f>ROUND(ROUND(Q430,4)*(1+P430),4)</f>
        <v>0</v>
      </c>
      <c r="S430" s="37">
        <f>ROUND($I430*Q430,4)</f>
        <v>0</v>
      </c>
      <c r="T430" s="37">
        <f>ROUND($I430*R430,4)</f>
        <v>0</v>
      </c>
      <c r="U430" s="40"/>
      <c r="V430" s="40"/>
      <c r="W430" s="40"/>
      <c r="X430" s="40"/>
      <c r="Y430" s="41"/>
    </row>
    <row r="431" spans="1:25" x14ac:dyDescent="0.25">
      <c r="A431" s="55" t="s">
        <v>85</v>
      </c>
      <c r="B431" s="11">
        <v>419</v>
      </c>
      <c r="C431" s="32" t="s">
        <v>937</v>
      </c>
      <c r="D431" s="32" t="s">
        <v>938</v>
      </c>
      <c r="E431" s="32" t="s">
        <v>88</v>
      </c>
      <c r="F431" s="32" t="s">
        <v>939</v>
      </c>
      <c r="G431" s="32" t="s">
        <v>85</v>
      </c>
      <c r="H431" s="33" t="s">
        <v>90</v>
      </c>
      <c r="I431" s="34">
        <v>2000</v>
      </c>
      <c r="J431" s="59"/>
      <c r="K431" s="11">
        <v>1</v>
      </c>
      <c r="L431" s="35"/>
      <c r="M431" s="36"/>
      <c r="N431" s="37">
        <f>IF(M431&gt;0,ROUND(L431/M431,4),0)</f>
        <v>0</v>
      </c>
      <c r="O431" s="38"/>
      <c r="P431" s="39"/>
      <c r="Q431" s="37">
        <f>ROUND(ROUND(N431,4)*(1-O431),4)</f>
        <v>0</v>
      </c>
      <c r="R431" s="37">
        <f>ROUND(ROUND(Q431,4)*(1+P431),4)</f>
        <v>0</v>
      </c>
      <c r="S431" s="37">
        <f>ROUND($I431*Q431,4)</f>
        <v>0</v>
      </c>
      <c r="T431" s="37">
        <f>ROUND($I431*R431,4)</f>
        <v>0</v>
      </c>
      <c r="U431" s="40"/>
      <c r="V431" s="40"/>
      <c r="W431" s="40"/>
      <c r="X431" s="40"/>
      <c r="Y431" s="41"/>
    </row>
    <row r="432" spans="1:25" x14ac:dyDescent="0.25">
      <c r="A432" s="55" t="s">
        <v>85</v>
      </c>
      <c r="B432" s="11">
        <v>420</v>
      </c>
      <c r="C432" s="32" t="s">
        <v>940</v>
      </c>
      <c r="D432" s="32" t="s">
        <v>941</v>
      </c>
      <c r="E432" s="32" t="s">
        <v>88</v>
      </c>
      <c r="F432" s="32" t="s">
        <v>942</v>
      </c>
      <c r="G432" s="32" t="s">
        <v>85</v>
      </c>
      <c r="H432" s="33" t="s">
        <v>90</v>
      </c>
      <c r="I432" s="34">
        <v>50</v>
      </c>
      <c r="J432" s="59"/>
      <c r="K432" s="11">
        <v>1</v>
      </c>
      <c r="L432" s="35"/>
      <c r="M432" s="36"/>
      <c r="N432" s="37">
        <f>IF(M432&gt;0,ROUND(L432/M432,4),0)</f>
        <v>0</v>
      </c>
      <c r="O432" s="38"/>
      <c r="P432" s="39"/>
      <c r="Q432" s="37">
        <f>ROUND(ROUND(N432,4)*(1-O432),4)</f>
        <v>0</v>
      </c>
      <c r="R432" s="37">
        <f>ROUND(ROUND(Q432,4)*(1+P432),4)</f>
        <v>0</v>
      </c>
      <c r="S432" s="37">
        <f>ROUND($I432*Q432,4)</f>
        <v>0</v>
      </c>
      <c r="T432" s="37">
        <f>ROUND($I432*R432,4)</f>
        <v>0</v>
      </c>
      <c r="U432" s="40"/>
      <c r="V432" s="40"/>
      <c r="W432" s="40"/>
      <c r="X432" s="40"/>
      <c r="Y432" s="41"/>
    </row>
    <row r="433" spans="1:25" x14ac:dyDescent="0.25">
      <c r="A433" s="55" t="s">
        <v>85</v>
      </c>
      <c r="B433" s="11">
        <v>421</v>
      </c>
      <c r="C433" s="32" t="s">
        <v>940</v>
      </c>
      <c r="D433" s="32" t="s">
        <v>612</v>
      </c>
      <c r="E433" s="32" t="s">
        <v>88</v>
      </c>
      <c r="F433" s="32" t="s">
        <v>942</v>
      </c>
      <c r="G433" s="32" t="s">
        <v>85</v>
      </c>
      <c r="H433" s="33" t="s">
        <v>90</v>
      </c>
      <c r="I433" s="34">
        <v>50</v>
      </c>
      <c r="J433" s="59"/>
      <c r="K433" s="11">
        <v>1</v>
      </c>
      <c r="L433" s="35"/>
      <c r="M433" s="36"/>
      <c r="N433" s="37">
        <f>IF(M433&gt;0,ROUND(L433/M433,4),0)</f>
        <v>0</v>
      </c>
      <c r="O433" s="38"/>
      <c r="P433" s="39"/>
      <c r="Q433" s="37">
        <f>ROUND(ROUND(N433,4)*(1-O433),4)</f>
        <v>0</v>
      </c>
      <c r="R433" s="37">
        <f>ROUND(ROUND(Q433,4)*(1+P433),4)</f>
        <v>0</v>
      </c>
      <c r="S433" s="37">
        <f>ROUND($I433*Q433,4)</f>
        <v>0</v>
      </c>
      <c r="T433" s="37">
        <f>ROUND($I433*R433,4)</f>
        <v>0</v>
      </c>
      <c r="U433" s="40"/>
      <c r="V433" s="40"/>
      <c r="W433" s="40"/>
      <c r="X433" s="40"/>
      <c r="Y433" s="41"/>
    </row>
    <row r="434" spans="1:25" x14ac:dyDescent="0.25">
      <c r="A434" s="55" t="s">
        <v>85</v>
      </c>
      <c r="B434" s="11">
        <v>422</v>
      </c>
      <c r="C434" s="32" t="s">
        <v>940</v>
      </c>
      <c r="D434" s="32" t="s">
        <v>943</v>
      </c>
      <c r="E434" s="32" t="s">
        <v>88</v>
      </c>
      <c r="F434" s="32" t="s">
        <v>942</v>
      </c>
      <c r="G434" s="32" t="s">
        <v>85</v>
      </c>
      <c r="H434" s="33" t="s">
        <v>90</v>
      </c>
      <c r="I434" s="34">
        <v>50</v>
      </c>
      <c r="J434" s="59"/>
      <c r="K434" s="11">
        <v>1</v>
      </c>
      <c r="L434" s="35"/>
      <c r="M434" s="36"/>
      <c r="N434" s="37">
        <f>IF(M434&gt;0,ROUND(L434/M434,4),0)</f>
        <v>0</v>
      </c>
      <c r="O434" s="38"/>
      <c r="P434" s="39"/>
      <c r="Q434" s="37">
        <f>ROUND(ROUND(N434,4)*(1-O434),4)</f>
        <v>0</v>
      </c>
      <c r="R434" s="37">
        <f>ROUND(ROUND(Q434,4)*(1+P434),4)</f>
        <v>0</v>
      </c>
      <c r="S434" s="37">
        <f>ROUND($I434*Q434,4)</f>
        <v>0</v>
      </c>
      <c r="T434" s="37">
        <f>ROUND($I434*R434,4)</f>
        <v>0</v>
      </c>
      <c r="U434" s="40"/>
      <c r="V434" s="40"/>
      <c r="W434" s="40"/>
      <c r="X434" s="40"/>
      <c r="Y434" s="41"/>
    </row>
    <row r="435" spans="1:25" x14ac:dyDescent="0.25">
      <c r="A435" s="55" t="s">
        <v>85</v>
      </c>
      <c r="B435" s="11">
        <v>423</v>
      </c>
      <c r="C435" s="32" t="s">
        <v>944</v>
      </c>
      <c r="D435" s="32" t="s">
        <v>188</v>
      </c>
      <c r="E435" s="32" t="s">
        <v>88</v>
      </c>
      <c r="F435" s="32" t="s">
        <v>945</v>
      </c>
      <c r="G435" s="32" t="s">
        <v>85</v>
      </c>
      <c r="H435" s="33" t="s">
        <v>90</v>
      </c>
      <c r="I435" s="34">
        <v>30</v>
      </c>
      <c r="J435" s="59"/>
      <c r="K435" s="11">
        <v>1</v>
      </c>
      <c r="L435" s="35"/>
      <c r="M435" s="36"/>
      <c r="N435" s="37">
        <f>IF(M435&gt;0,ROUND(L435/M435,4),0)</f>
        <v>0</v>
      </c>
      <c r="O435" s="38"/>
      <c r="P435" s="39"/>
      <c r="Q435" s="37">
        <f>ROUND(ROUND(N435,4)*(1-O435),4)</f>
        <v>0</v>
      </c>
      <c r="R435" s="37">
        <f>ROUND(ROUND(Q435,4)*(1+P435),4)</f>
        <v>0</v>
      </c>
      <c r="S435" s="37">
        <f>ROUND($I435*Q435,4)</f>
        <v>0</v>
      </c>
      <c r="T435" s="37">
        <f>ROUND($I435*R435,4)</f>
        <v>0</v>
      </c>
      <c r="U435" s="40"/>
      <c r="V435" s="40"/>
      <c r="W435" s="40"/>
      <c r="X435" s="40"/>
      <c r="Y435" s="41"/>
    </row>
    <row r="436" spans="1:25" x14ac:dyDescent="0.25">
      <c r="A436" s="55" t="s">
        <v>85</v>
      </c>
      <c r="B436" s="11">
        <v>424</v>
      </c>
      <c r="C436" s="32" t="s">
        <v>944</v>
      </c>
      <c r="D436" s="32" t="s">
        <v>206</v>
      </c>
      <c r="E436" s="32" t="s">
        <v>88</v>
      </c>
      <c r="F436" s="32" t="s">
        <v>945</v>
      </c>
      <c r="G436" s="32" t="s">
        <v>85</v>
      </c>
      <c r="H436" s="33" t="s">
        <v>90</v>
      </c>
      <c r="I436" s="34">
        <v>30</v>
      </c>
      <c r="J436" s="59"/>
      <c r="K436" s="11">
        <v>1</v>
      </c>
      <c r="L436" s="35"/>
      <c r="M436" s="36"/>
      <c r="N436" s="37">
        <f>IF(M436&gt;0,ROUND(L436/M436,4),0)</f>
        <v>0</v>
      </c>
      <c r="O436" s="38"/>
      <c r="P436" s="39"/>
      <c r="Q436" s="37">
        <f>ROUND(ROUND(N436,4)*(1-O436),4)</f>
        <v>0</v>
      </c>
      <c r="R436" s="37">
        <f>ROUND(ROUND(Q436,4)*(1+P436),4)</f>
        <v>0</v>
      </c>
      <c r="S436" s="37">
        <f>ROUND($I436*Q436,4)</f>
        <v>0</v>
      </c>
      <c r="T436" s="37">
        <f>ROUND($I436*R436,4)</f>
        <v>0</v>
      </c>
      <c r="U436" s="40"/>
      <c r="V436" s="40"/>
      <c r="W436" s="40"/>
      <c r="X436" s="40"/>
      <c r="Y436" s="41"/>
    </row>
    <row r="437" spans="1:25" ht="38.25" x14ac:dyDescent="0.25">
      <c r="A437" s="55" t="s">
        <v>85</v>
      </c>
      <c r="B437" s="11">
        <v>425</v>
      </c>
      <c r="C437" s="32" t="s">
        <v>946</v>
      </c>
      <c r="D437" s="32" t="s">
        <v>947</v>
      </c>
      <c r="E437" s="32" t="s">
        <v>96</v>
      </c>
      <c r="F437" s="32" t="s">
        <v>948</v>
      </c>
      <c r="G437" s="32" t="s">
        <v>85</v>
      </c>
      <c r="H437" s="33" t="s">
        <v>90</v>
      </c>
      <c r="I437" s="34">
        <v>10</v>
      </c>
      <c r="J437" s="59"/>
      <c r="K437" s="11">
        <v>1</v>
      </c>
      <c r="L437" s="35"/>
      <c r="M437" s="36"/>
      <c r="N437" s="37">
        <f>IF(M437&gt;0,ROUND(L437/M437,4),0)</f>
        <v>0</v>
      </c>
      <c r="O437" s="38"/>
      <c r="P437" s="39"/>
      <c r="Q437" s="37">
        <f>ROUND(ROUND(N437,4)*(1-O437),4)</f>
        <v>0</v>
      </c>
      <c r="R437" s="37">
        <f>ROUND(ROUND(Q437,4)*(1+P437),4)</f>
        <v>0</v>
      </c>
      <c r="S437" s="37">
        <f>ROUND($I437*Q437,4)</f>
        <v>0</v>
      </c>
      <c r="T437" s="37">
        <f>ROUND($I437*R437,4)</f>
        <v>0</v>
      </c>
      <c r="U437" s="40"/>
      <c r="V437" s="40"/>
      <c r="W437" s="40"/>
      <c r="X437" s="40"/>
      <c r="Y437" s="41"/>
    </row>
    <row r="438" spans="1:25" ht="25.5" x14ac:dyDescent="0.25">
      <c r="A438" s="55" t="s">
        <v>85</v>
      </c>
      <c r="B438" s="11">
        <v>426</v>
      </c>
      <c r="C438" s="32" t="s">
        <v>949</v>
      </c>
      <c r="D438" s="32" t="s">
        <v>950</v>
      </c>
      <c r="E438" s="32" t="s">
        <v>163</v>
      </c>
      <c r="F438" s="32" t="s">
        <v>951</v>
      </c>
      <c r="G438" s="32" t="s">
        <v>85</v>
      </c>
      <c r="H438" s="33" t="s">
        <v>90</v>
      </c>
      <c r="I438" s="34">
        <v>40</v>
      </c>
      <c r="J438" s="59"/>
      <c r="K438" s="11">
        <v>1</v>
      </c>
      <c r="L438" s="35"/>
      <c r="M438" s="36"/>
      <c r="N438" s="37">
        <f>IF(M438&gt;0,ROUND(L438/M438,4),0)</f>
        <v>0</v>
      </c>
      <c r="O438" s="38"/>
      <c r="P438" s="39"/>
      <c r="Q438" s="37">
        <f>ROUND(ROUND(N438,4)*(1-O438),4)</f>
        <v>0</v>
      </c>
      <c r="R438" s="37">
        <f>ROUND(ROUND(Q438,4)*(1+P438),4)</f>
        <v>0</v>
      </c>
      <c r="S438" s="37">
        <f>ROUND($I438*Q438,4)</f>
        <v>0</v>
      </c>
      <c r="T438" s="37">
        <f>ROUND($I438*R438,4)</f>
        <v>0</v>
      </c>
      <c r="U438" s="40"/>
      <c r="V438" s="40"/>
      <c r="W438" s="40"/>
      <c r="X438" s="40"/>
      <c r="Y438" s="41"/>
    </row>
    <row r="439" spans="1:25" ht="25.5" x14ac:dyDescent="0.25">
      <c r="A439" s="55" t="s">
        <v>85</v>
      </c>
      <c r="B439" s="11">
        <v>427</v>
      </c>
      <c r="C439" s="32" t="s">
        <v>952</v>
      </c>
      <c r="D439" s="32" t="s">
        <v>953</v>
      </c>
      <c r="E439" s="32" t="s">
        <v>493</v>
      </c>
      <c r="F439" s="32" t="s">
        <v>954</v>
      </c>
      <c r="G439" s="32" t="s">
        <v>85</v>
      </c>
      <c r="H439" s="33" t="s">
        <v>90</v>
      </c>
      <c r="I439" s="34">
        <v>2</v>
      </c>
      <c r="J439" s="59"/>
      <c r="K439" s="11">
        <v>1</v>
      </c>
      <c r="L439" s="35"/>
      <c r="M439" s="36"/>
      <c r="N439" s="37">
        <f>IF(M439&gt;0,ROUND(L439/M439,4),0)</f>
        <v>0</v>
      </c>
      <c r="O439" s="38"/>
      <c r="P439" s="39"/>
      <c r="Q439" s="37">
        <f>ROUND(ROUND(N439,4)*(1-O439),4)</f>
        <v>0</v>
      </c>
      <c r="R439" s="37">
        <f>ROUND(ROUND(Q439,4)*(1+P439),4)</f>
        <v>0</v>
      </c>
      <c r="S439" s="37">
        <f>ROUND($I439*Q439,4)</f>
        <v>0</v>
      </c>
      <c r="T439" s="37">
        <f>ROUND($I439*R439,4)</f>
        <v>0</v>
      </c>
      <c r="U439" s="40"/>
      <c r="V439" s="40"/>
      <c r="W439" s="40"/>
      <c r="X439" s="40"/>
      <c r="Y439" s="41"/>
    </row>
    <row r="440" spans="1:25" ht="25.5" x14ac:dyDescent="0.25">
      <c r="A440" s="55" t="s">
        <v>85</v>
      </c>
      <c r="B440" s="11">
        <v>428</v>
      </c>
      <c r="C440" s="32" t="s">
        <v>955</v>
      </c>
      <c r="D440" s="32" t="s">
        <v>956</v>
      </c>
      <c r="E440" s="32" t="s">
        <v>103</v>
      </c>
      <c r="F440" s="32" t="s">
        <v>957</v>
      </c>
      <c r="G440" s="32" t="s">
        <v>85</v>
      </c>
      <c r="H440" s="33" t="s">
        <v>90</v>
      </c>
      <c r="I440" s="34">
        <v>100</v>
      </c>
      <c r="J440" s="59"/>
      <c r="K440" s="11">
        <v>1</v>
      </c>
      <c r="L440" s="35"/>
      <c r="M440" s="36"/>
      <c r="N440" s="37">
        <f>IF(M440&gt;0,ROUND(L440/M440,4),0)</f>
        <v>0</v>
      </c>
      <c r="O440" s="38"/>
      <c r="P440" s="39"/>
      <c r="Q440" s="37">
        <f>ROUND(ROUND(N440,4)*(1-O440),4)</f>
        <v>0</v>
      </c>
      <c r="R440" s="37">
        <f>ROUND(ROUND(Q440,4)*(1+P440),4)</f>
        <v>0</v>
      </c>
      <c r="S440" s="37">
        <f>ROUND($I440*Q440,4)</f>
        <v>0</v>
      </c>
      <c r="T440" s="37">
        <f>ROUND($I440*R440,4)</f>
        <v>0</v>
      </c>
      <c r="U440" s="40"/>
      <c r="V440" s="40"/>
      <c r="W440" s="40"/>
      <c r="X440" s="40"/>
      <c r="Y440" s="41"/>
    </row>
    <row r="441" spans="1:25" ht="25.5" x14ac:dyDescent="0.25">
      <c r="A441" s="55" t="s">
        <v>85</v>
      </c>
      <c r="B441" s="11">
        <v>429</v>
      </c>
      <c r="C441" s="32" t="s">
        <v>955</v>
      </c>
      <c r="D441" s="32" t="s">
        <v>958</v>
      </c>
      <c r="E441" s="32" t="s">
        <v>103</v>
      </c>
      <c r="F441" s="32" t="s">
        <v>957</v>
      </c>
      <c r="G441" s="32" t="s">
        <v>85</v>
      </c>
      <c r="H441" s="33" t="s">
        <v>90</v>
      </c>
      <c r="I441" s="34">
        <v>25</v>
      </c>
      <c r="J441" s="59"/>
      <c r="K441" s="11">
        <v>1</v>
      </c>
      <c r="L441" s="35"/>
      <c r="M441" s="36"/>
      <c r="N441" s="37">
        <f>IF(M441&gt;0,ROUND(L441/M441,4),0)</f>
        <v>0</v>
      </c>
      <c r="O441" s="38"/>
      <c r="P441" s="39"/>
      <c r="Q441" s="37">
        <f>ROUND(ROUND(N441,4)*(1-O441),4)</f>
        <v>0</v>
      </c>
      <c r="R441" s="37">
        <f>ROUND(ROUND(Q441,4)*(1+P441),4)</f>
        <v>0</v>
      </c>
      <c r="S441" s="37">
        <f>ROUND($I441*Q441,4)</f>
        <v>0</v>
      </c>
      <c r="T441" s="37">
        <f>ROUND($I441*R441,4)</f>
        <v>0</v>
      </c>
      <c r="U441" s="40"/>
      <c r="V441" s="40"/>
      <c r="W441" s="40"/>
      <c r="X441" s="40"/>
      <c r="Y441" s="41"/>
    </row>
    <row r="442" spans="1:25" x14ac:dyDescent="0.25">
      <c r="A442" s="55" t="s">
        <v>85</v>
      </c>
      <c r="B442" s="11">
        <v>430</v>
      </c>
      <c r="C442" s="32" t="s">
        <v>955</v>
      </c>
      <c r="D442" s="32" t="s">
        <v>959</v>
      </c>
      <c r="E442" s="32" t="s">
        <v>88</v>
      </c>
      <c r="F442" s="32" t="s">
        <v>957</v>
      </c>
      <c r="G442" s="32" t="s">
        <v>85</v>
      </c>
      <c r="H442" s="33" t="s">
        <v>90</v>
      </c>
      <c r="I442" s="34">
        <v>100</v>
      </c>
      <c r="J442" s="59"/>
      <c r="K442" s="11">
        <v>1</v>
      </c>
      <c r="L442" s="35"/>
      <c r="M442" s="36"/>
      <c r="N442" s="37">
        <f>IF(M442&gt;0,ROUND(L442/M442,4),0)</f>
        <v>0</v>
      </c>
      <c r="O442" s="38"/>
      <c r="P442" s="39"/>
      <c r="Q442" s="37">
        <f>ROUND(ROUND(N442,4)*(1-O442),4)</f>
        <v>0</v>
      </c>
      <c r="R442" s="37">
        <f>ROUND(ROUND(Q442,4)*(1+P442),4)</f>
        <v>0</v>
      </c>
      <c r="S442" s="37">
        <f>ROUND($I442*Q442,4)</f>
        <v>0</v>
      </c>
      <c r="T442" s="37">
        <f>ROUND($I442*R442,4)</f>
        <v>0</v>
      </c>
      <c r="U442" s="40"/>
      <c r="V442" s="40"/>
      <c r="W442" s="40"/>
      <c r="X442" s="40"/>
      <c r="Y442" s="41"/>
    </row>
    <row r="443" spans="1:25" ht="25.5" x14ac:dyDescent="0.25">
      <c r="A443" s="55" t="s">
        <v>85</v>
      </c>
      <c r="B443" s="11">
        <v>431</v>
      </c>
      <c r="C443" s="32" t="s">
        <v>960</v>
      </c>
      <c r="D443" s="32" t="s">
        <v>961</v>
      </c>
      <c r="E443" s="32" t="s">
        <v>163</v>
      </c>
      <c r="F443" s="32" t="s">
        <v>962</v>
      </c>
      <c r="G443" s="32" t="s">
        <v>85</v>
      </c>
      <c r="H443" s="33" t="s">
        <v>90</v>
      </c>
      <c r="I443" s="34">
        <v>750</v>
      </c>
      <c r="J443" s="59"/>
      <c r="K443" s="11">
        <v>1</v>
      </c>
      <c r="L443" s="35"/>
      <c r="M443" s="36"/>
      <c r="N443" s="37">
        <f>IF(M443&gt;0,ROUND(L443/M443,4),0)</f>
        <v>0</v>
      </c>
      <c r="O443" s="38"/>
      <c r="P443" s="39"/>
      <c r="Q443" s="37">
        <f>ROUND(ROUND(N443,4)*(1-O443),4)</f>
        <v>0</v>
      </c>
      <c r="R443" s="37">
        <f>ROUND(ROUND(Q443,4)*(1+P443),4)</f>
        <v>0</v>
      </c>
      <c r="S443" s="37">
        <f>ROUND($I443*Q443,4)</f>
        <v>0</v>
      </c>
      <c r="T443" s="37">
        <f>ROUND($I443*R443,4)</f>
        <v>0</v>
      </c>
      <c r="U443" s="40"/>
      <c r="V443" s="40"/>
      <c r="W443" s="40"/>
      <c r="X443" s="40"/>
      <c r="Y443" s="41"/>
    </row>
    <row r="444" spans="1:25" ht="25.5" x14ac:dyDescent="0.25">
      <c r="A444" s="55" t="s">
        <v>85</v>
      </c>
      <c r="B444" s="11">
        <v>432</v>
      </c>
      <c r="C444" s="32" t="s">
        <v>960</v>
      </c>
      <c r="D444" s="32" t="s">
        <v>963</v>
      </c>
      <c r="E444" s="32" t="s">
        <v>163</v>
      </c>
      <c r="F444" s="32" t="s">
        <v>962</v>
      </c>
      <c r="G444" s="32" t="s">
        <v>85</v>
      </c>
      <c r="H444" s="33" t="s">
        <v>90</v>
      </c>
      <c r="I444" s="34">
        <v>5</v>
      </c>
      <c r="J444" s="59"/>
      <c r="K444" s="11">
        <v>1</v>
      </c>
      <c r="L444" s="35"/>
      <c r="M444" s="36"/>
      <c r="N444" s="37">
        <f>IF(M444&gt;0,ROUND(L444/M444,4),0)</f>
        <v>0</v>
      </c>
      <c r="O444" s="38"/>
      <c r="P444" s="39"/>
      <c r="Q444" s="37">
        <f>ROUND(ROUND(N444,4)*(1-O444),4)</f>
        <v>0</v>
      </c>
      <c r="R444" s="37">
        <f>ROUND(ROUND(Q444,4)*(1+P444),4)</f>
        <v>0</v>
      </c>
      <c r="S444" s="37">
        <f>ROUND($I444*Q444,4)</f>
        <v>0</v>
      </c>
      <c r="T444" s="37">
        <f>ROUND($I444*R444,4)</f>
        <v>0</v>
      </c>
      <c r="U444" s="40"/>
      <c r="V444" s="40"/>
      <c r="W444" s="40"/>
      <c r="X444" s="40"/>
      <c r="Y444" s="41"/>
    </row>
    <row r="445" spans="1:25" ht="25.5" x14ac:dyDescent="0.25">
      <c r="A445" s="55" t="s">
        <v>85</v>
      </c>
      <c r="B445" s="11">
        <v>433</v>
      </c>
      <c r="C445" s="32" t="s">
        <v>960</v>
      </c>
      <c r="D445" s="32" t="s">
        <v>964</v>
      </c>
      <c r="E445" s="32" t="s">
        <v>536</v>
      </c>
      <c r="F445" s="32" t="s">
        <v>962</v>
      </c>
      <c r="G445" s="32" t="s">
        <v>85</v>
      </c>
      <c r="H445" s="33" t="s">
        <v>90</v>
      </c>
      <c r="I445" s="34">
        <v>15</v>
      </c>
      <c r="J445" s="59"/>
      <c r="K445" s="11">
        <v>1</v>
      </c>
      <c r="L445" s="35"/>
      <c r="M445" s="36"/>
      <c r="N445" s="37">
        <f>IF(M445&gt;0,ROUND(L445/M445,4),0)</f>
        <v>0</v>
      </c>
      <c r="O445" s="38"/>
      <c r="P445" s="39"/>
      <c r="Q445" s="37">
        <f>ROUND(ROUND(N445,4)*(1-O445),4)</f>
        <v>0</v>
      </c>
      <c r="R445" s="37">
        <f>ROUND(ROUND(Q445,4)*(1+P445),4)</f>
        <v>0</v>
      </c>
      <c r="S445" s="37">
        <f>ROUND($I445*Q445,4)</f>
        <v>0</v>
      </c>
      <c r="T445" s="37">
        <f>ROUND($I445*R445,4)</f>
        <v>0</v>
      </c>
      <c r="U445" s="40"/>
      <c r="V445" s="40"/>
      <c r="W445" s="40"/>
      <c r="X445" s="40"/>
      <c r="Y445" s="41"/>
    </row>
    <row r="446" spans="1:25" x14ac:dyDescent="0.25">
      <c r="A446" s="55" t="s">
        <v>85</v>
      </c>
      <c r="B446" s="11">
        <v>434</v>
      </c>
      <c r="C446" s="32" t="s">
        <v>960</v>
      </c>
      <c r="D446" s="32" t="s">
        <v>612</v>
      </c>
      <c r="E446" s="32" t="s">
        <v>88</v>
      </c>
      <c r="F446" s="32" t="s">
        <v>962</v>
      </c>
      <c r="G446" s="32" t="s">
        <v>85</v>
      </c>
      <c r="H446" s="33" t="s">
        <v>90</v>
      </c>
      <c r="I446" s="34">
        <v>12</v>
      </c>
      <c r="J446" s="59"/>
      <c r="K446" s="11">
        <v>1</v>
      </c>
      <c r="L446" s="35"/>
      <c r="M446" s="36"/>
      <c r="N446" s="37">
        <f>IF(M446&gt;0,ROUND(L446/M446,4),0)</f>
        <v>0</v>
      </c>
      <c r="O446" s="38"/>
      <c r="P446" s="39"/>
      <c r="Q446" s="37">
        <f>ROUND(ROUND(N446,4)*(1-O446),4)</f>
        <v>0</v>
      </c>
      <c r="R446" s="37">
        <f>ROUND(ROUND(Q446,4)*(1+P446),4)</f>
        <v>0</v>
      </c>
      <c r="S446" s="37">
        <f>ROUND($I446*Q446,4)</f>
        <v>0</v>
      </c>
      <c r="T446" s="37">
        <f>ROUND($I446*R446,4)</f>
        <v>0</v>
      </c>
      <c r="U446" s="40"/>
      <c r="V446" s="40"/>
      <c r="W446" s="40"/>
      <c r="X446" s="40"/>
      <c r="Y446" s="41"/>
    </row>
    <row r="447" spans="1:25" x14ac:dyDescent="0.25">
      <c r="A447" s="55" t="s">
        <v>85</v>
      </c>
      <c r="B447" s="11">
        <v>435</v>
      </c>
      <c r="C447" s="32" t="s">
        <v>965</v>
      </c>
      <c r="D447" s="32" t="s">
        <v>966</v>
      </c>
      <c r="E447" s="32" t="s">
        <v>96</v>
      </c>
      <c r="F447" s="32" t="s">
        <v>502</v>
      </c>
      <c r="G447" s="32" t="s">
        <v>85</v>
      </c>
      <c r="H447" s="33" t="s">
        <v>90</v>
      </c>
      <c r="I447" s="34">
        <v>3000</v>
      </c>
      <c r="J447" s="59"/>
      <c r="K447" s="11">
        <v>1</v>
      </c>
      <c r="L447" s="35"/>
      <c r="M447" s="36"/>
      <c r="N447" s="37">
        <f>IF(M447&gt;0,ROUND(L447/M447,4),0)</f>
        <v>0</v>
      </c>
      <c r="O447" s="38"/>
      <c r="P447" s="39"/>
      <c r="Q447" s="37">
        <f>ROUND(ROUND(N447,4)*(1-O447),4)</f>
        <v>0</v>
      </c>
      <c r="R447" s="37">
        <f>ROUND(ROUND(Q447,4)*(1+P447),4)</f>
        <v>0</v>
      </c>
      <c r="S447" s="37">
        <f>ROUND($I447*Q447,4)</f>
        <v>0</v>
      </c>
      <c r="T447" s="37">
        <f>ROUND($I447*R447,4)</f>
        <v>0</v>
      </c>
      <c r="U447" s="40"/>
      <c r="V447" s="40"/>
      <c r="W447" s="40"/>
      <c r="X447" s="40"/>
      <c r="Y447" s="41"/>
    </row>
    <row r="448" spans="1:25" x14ac:dyDescent="0.25">
      <c r="A448" s="55" t="s">
        <v>85</v>
      </c>
      <c r="B448" s="11">
        <v>436</v>
      </c>
      <c r="C448" s="32" t="s">
        <v>967</v>
      </c>
      <c r="D448" s="32" t="s">
        <v>188</v>
      </c>
      <c r="E448" s="32" t="s">
        <v>88</v>
      </c>
      <c r="F448" s="32" t="s">
        <v>968</v>
      </c>
      <c r="G448" s="32" t="s">
        <v>85</v>
      </c>
      <c r="H448" s="33" t="s">
        <v>90</v>
      </c>
      <c r="I448" s="34">
        <v>800</v>
      </c>
      <c r="J448" s="59"/>
      <c r="K448" s="11">
        <v>1</v>
      </c>
      <c r="L448" s="35"/>
      <c r="M448" s="36"/>
      <c r="N448" s="37">
        <f>IF(M448&gt;0,ROUND(L448/M448,4),0)</f>
        <v>0</v>
      </c>
      <c r="O448" s="38"/>
      <c r="P448" s="39"/>
      <c r="Q448" s="37">
        <f>ROUND(ROUND(N448,4)*(1-O448),4)</f>
        <v>0</v>
      </c>
      <c r="R448" s="37">
        <f>ROUND(ROUND(Q448,4)*(1+P448),4)</f>
        <v>0</v>
      </c>
      <c r="S448" s="37">
        <f>ROUND($I448*Q448,4)</f>
        <v>0</v>
      </c>
      <c r="T448" s="37">
        <f>ROUND($I448*R448,4)</f>
        <v>0</v>
      </c>
      <c r="U448" s="40"/>
      <c r="V448" s="40"/>
      <c r="W448" s="40"/>
      <c r="X448" s="40"/>
      <c r="Y448" s="41"/>
    </row>
    <row r="449" spans="1:25" ht="38.25" x14ac:dyDescent="0.25">
      <c r="A449" s="55" t="s">
        <v>85</v>
      </c>
      <c r="B449" s="11">
        <v>437</v>
      </c>
      <c r="C449" s="32" t="s">
        <v>967</v>
      </c>
      <c r="D449" s="32" t="s">
        <v>969</v>
      </c>
      <c r="E449" s="32" t="s">
        <v>96</v>
      </c>
      <c r="F449" s="32" t="s">
        <v>968</v>
      </c>
      <c r="G449" s="32" t="s">
        <v>85</v>
      </c>
      <c r="H449" s="33" t="s">
        <v>90</v>
      </c>
      <c r="I449" s="34">
        <v>450</v>
      </c>
      <c r="J449" s="59"/>
      <c r="K449" s="11">
        <v>1</v>
      </c>
      <c r="L449" s="35"/>
      <c r="M449" s="36"/>
      <c r="N449" s="37">
        <f>IF(M449&gt;0,ROUND(L449/M449,4),0)</f>
        <v>0</v>
      </c>
      <c r="O449" s="38"/>
      <c r="P449" s="39"/>
      <c r="Q449" s="37">
        <f>ROUND(ROUND(N449,4)*(1-O449),4)</f>
        <v>0</v>
      </c>
      <c r="R449" s="37">
        <f>ROUND(ROUND(Q449,4)*(1+P449),4)</f>
        <v>0</v>
      </c>
      <c r="S449" s="37">
        <f>ROUND($I449*Q449,4)</f>
        <v>0</v>
      </c>
      <c r="T449" s="37">
        <f>ROUND($I449*R449,4)</f>
        <v>0</v>
      </c>
      <c r="U449" s="40"/>
      <c r="V449" s="40"/>
      <c r="W449" s="40"/>
      <c r="X449" s="40"/>
      <c r="Y449" s="41"/>
    </row>
    <row r="450" spans="1:25" ht="38.25" x14ac:dyDescent="0.25">
      <c r="A450" s="55" t="s">
        <v>85</v>
      </c>
      <c r="B450" s="11">
        <v>438</v>
      </c>
      <c r="C450" s="32" t="s">
        <v>967</v>
      </c>
      <c r="D450" s="32" t="s">
        <v>970</v>
      </c>
      <c r="E450" s="32" t="s">
        <v>96</v>
      </c>
      <c r="F450" s="32" t="s">
        <v>968</v>
      </c>
      <c r="G450" s="32" t="s">
        <v>85</v>
      </c>
      <c r="H450" s="33" t="s">
        <v>90</v>
      </c>
      <c r="I450" s="34">
        <v>3</v>
      </c>
      <c r="J450" s="59"/>
      <c r="K450" s="11">
        <v>1</v>
      </c>
      <c r="L450" s="35"/>
      <c r="M450" s="36"/>
      <c r="N450" s="37">
        <f>IF(M450&gt;0,ROUND(L450/M450,4),0)</f>
        <v>0</v>
      </c>
      <c r="O450" s="38"/>
      <c r="P450" s="39"/>
      <c r="Q450" s="37">
        <f>ROUND(ROUND(N450,4)*(1-O450),4)</f>
        <v>0</v>
      </c>
      <c r="R450" s="37">
        <f>ROUND(ROUND(Q450,4)*(1+P450),4)</f>
        <v>0</v>
      </c>
      <c r="S450" s="37">
        <f>ROUND($I450*Q450,4)</f>
        <v>0</v>
      </c>
      <c r="T450" s="37">
        <f>ROUND($I450*R450,4)</f>
        <v>0</v>
      </c>
      <c r="U450" s="40"/>
      <c r="V450" s="40"/>
      <c r="W450" s="40"/>
      <c r="X450" s="40"/>
      <c r="Y450" s="41"/>
    </row>
    <row r="451" spans="1:25" ht="25.5" x14ac:dyDescent="0.25">
      <c r="A451" s="55" t="s">
        <v>85</v>
      </c>
      <c r="B451" s="11">
        <v>439</v>
      </c>
      <c r="C451" s="32" t="s">
        <v>971</v>
      </c>
      <c r="D451" s="32" t="s">
        <v>972</v>
      </c>
      <c r="E451" s="32" t="s">
        <v>273</v>
      </c>
      <c r="F451" s="32" t="s">
        <v>973</v>
      </c>
      <c r="G451" s="32" t="s">
        <v>85</v>
      </c>
      <c r="H451" s="33" t="s">
        <v>90</v>
      </c>
      <c r="I451" s="34">
        <v>1</v>
      </c>
      <c r="J451" s="59"/>
      <c r="K451" s="11">
        <v>1</v>
      </c>
      <c r="L451" s="35"/>
      <c r="M451" s="36"/>
      <c r="N451" s="37">
        <f>IF(M451&gt;0,ROUND(L451/M451,4),0)</f>
        <v>0</v>
      </c>
      <c r="O451" s="38"/>
      <c r="P451" s="39"/>
      <c r="Q451" s="37">
        <f>ROUND(ROUND(N451,4)*(1-O451),4)</f>
        <v>0</v>
      </c>
      <c r="R451" s="37">
        <f>ROUND(ROUND(Q451,4)*(1+P451),4)</f>
        <v>0</v>
      </c>
      <c r="S451" s="37">
        <f>ROUND($I451*Q451,4)</f>
        <v>0</v>
      </c>
      <c r="T451" s="37">
        <f>ROUND($I451*R451,4)</f>
        <v>0</v>
      </c>
      <c r="U451" s="40"/>
      <c r="V451" s="40"/>
      <c r="W451" s="40"/>
      <c r="X451" s="40"/>
      <c r="Y451" s="41"/>
    </row>
    <row r="452" spans="1:25" x14ac:dyDescent="0.25">
      <c r="A452" s="55" t="s">
        <v>85</v>
      </c>
      <c r="B452" s="11">
        <v>440</v>
      </c>
      <c r="C452" s="32" t="s">
        <v>971</v>
      </c>
      <c r="D452" s="32" t="s">
        <v>974</v>
      </c>
      <c r="E452" s="32" t="s">
        <v>120</v>
      </c>
      <c r="F452" s="32" t="s">
        <v>973</v>
      </c>
      <c r="G452" s="32" t="s">
        <v>85</v>
      </c>
      <c r="H452" s="33" t="s">
        <v>90</v>
      </c>
      <c r="I452" s="34">
        <v>15</v>
      </c>
      <c r="J452" s="59"/>
      <c r="K452" s="11">
        <v>1</v>
      </c>
      <c r="L452" s="35"/>
      <c r="M452" s="36"/>
      <c r="N452" s="37">
        <f>IF(M452&gt;0,ROUND(L452/M452,4),0)</f>
        <v>0</v>
      </c>
      <c r="O452" s="38"/>
      <c r="P452" s="39"/>
      <c r="Q452" s="37">
        <f>ROUND(ROUND(N452,4)*(1-O452),4)</f>
        <v>0</v>
      </c>
      <c r="R452" s="37">
        <f>ROUND(ROUND(Q452,4)*(1+P452),4)</f>
        <v>0</v>
      </c>
      <c r="S452" s="37">
        <f>ROUND($I452*Q452,4)</f>
        <v>0</v>
      </c>
      <c r="T452" s="37">
        <f>ROUND($I452*R452,4)</f>
        <v>0</v>
      </c>
      <c r="U452" s="40"/>
      <c r="V452" s="40"/>
      <c r="W452" s="40"/>
      <c r="X452" s="40"/>
      <c r="Y452" s="41"/>
    </row>
    <row r="453" spans="1:25" x14ac:dyDescent="0.25">
      <c r="A453" s="55" t="s">
        <v>85</v>
      </c>
      <c r="B453" s="11">
        <v>441</v>
      </c>
      <c r="C453" s="32" t="s">
        <v>975</v>
      </c>
      <c r="D453" s="32" t="s">
        <v>976</v>
      </c>
      <c r="E453" s="32" t="s">
        <v>116</v>
      </c>
      <c r="F453" s="32" t="s">
        <v>977</v>
      </c>
      <c r="G453" s="32" t="s">
        <v>85</v>
      </c>
      <c r="H453" s="33" t="s">
        <v>90</v>
      </c>
      <c r="I453" s="34">
        <v>50</v>
      </c>
      <c r="J453" s="59"/>
      <c r="K453" s="11">
        <v>1</v>
      </c>
      <c r="L453" s="35"/>
      <c r="M453" s="36"/>
      <c r="N453" s="37">
        <f>IF(M453&gt;0,ROUND(L453/M453,4),0)</f>
        <v>0</v>
      </c>
      <c r="O453" s="38"/>
      <c r="P453" s="39"/>
      <c r="Q453" s="37">
        <f>ROUND(ROUND(N453,4)*(1-O453),4)</f>
        <v>0</v>
      </c>
      <c r="R453" s="37">
        <f>ROUND(ROUND(Q453,4)*(1+P453),4)</f>
        <v>0</v>
      </c>
      <c r="S453" s="37">
        <f>ROUND($I453*Q453,4)</f>
        <v>0</v>
      </c>
      <c r="T453" s="37">
        <f>ROUND($I453*R453,4)</f>
        <v>0</v>
      </c>
      <c r="U453" s="40"/>
      <c r="V453" s="40"/>
      <c r="W453" s="40"/>
      <c r="X453" s="40"/>
      <c r="Y453" s="41"/>
    </row>
    <row r="454" spans="1:25" x14ac:dyDescent="0.25">
      <c r="A454" s="55" t="s">
        <v>85</v>
      </c>
      <c r="B454" s="11">
        <v>442</v>
      </c>
      <c r="C454" s="32" t="s">
        <v>978</v>
      </c>
      <c r="D454" s="32" t="s">
        <v>979</v>
      </c>
      <c r="E454" s="32" t="s">
        <v>163</v>
      </c>
      <c r="F454" s="32" t="s">
        <v>980</v>
      </c>
      <c r="G454" s="32" t="s">
        <v>85</v>
      </c>
      <c r="H454" s="33" t="s">
        <v>90</v>
      </c>
      <c r="I454" s="34">
        <v>100</v>
      </c>
      <c r="J454" s="59"/>
      <c r="K454" s="11">
        <v>1</v>
      </c>
      <c r="L454" s="35"/>
      <c r="M454" s="36"/>
      <c r="N454" s="37">
        <f>IF(M454&gt;0,ROUND(L454/M454,4),0)</f>
        <v>0</v>
      </c>
      <c r="O454" s="38"/>
      <c r="P454" s="39"/>
      <c r="Q454" s="37">
        <f>ROUND(ROUND(N454,4)*(1-O454),4)</f>
        <v>0</v>
      </c>
      <c r="R454" s="37">
        <f>ROUND(ROUND(Q454,4)*(1+P454),4)</f>
        <v>0</v>
      </c>
      <c r="S454" s="37">
        <f>ROUND($I454*Q454,4)</f>
        <v>0</v>
      </c>
      <c r="T454" s="37">
        <f>ROUND($I454*R454,4)</f>
        <v>0</v>
      </c>
      <c r="U454" s="40"/>
      <c r="V454" s="40"/>
      <c r="W454" s="40"/>
      <c r="X454" s="40"/>
      <c r="Y454" s="41"/>
    </row>
    <row r="455" spans="1:25" ht="25.5" x14ac:dyDescent="0.25">
      <c r="A455" s="55" t="s">
        <v>85</v>
      </c>
      <c r="B455" s="11">
        <v>443</v>
      </c>
      <c r="C455" s="32" t="s">
        <v>981</v>
      </c>
      <c r="D455" s="32" t="s">
        <v>982</v>
      </c>
      <c r="E455" s="32" t="s">
        <v>116</v>
      </c>
      <c r="F455" s="32" t="s">
        <v>983</v>
      </c>
      <c r="G455" s="32" t="s">
        <v>85</v>
      </c>
      <c r="H455" s="33" t="s">
        <v>90</v>
      </c>
      <c r="I455" s="34">
        <v>30</v>
      </c>
      <c r="J455" s="59"/>
      <c r="K455" s="11">
        <v>1</v>
      </c>
      <c r="L455" s="35"/>
      <c r="M455" s="36"/>
      <c r="N455" s="37">
        <f>IF(M455&gt;0,ROUND(L455/M455,4),0)</f>
        <v>0</v>
      </c>
      <c r="O455" s="38"/>
      <c r="P455" s="39"/>
      <c r="Q455" s="37">
        <f>ROUND(ROUND(N455,4)*(1-O455),4)</f>
        <v>0</v>
      </c>
      <c r="R455" s="37">
        <f>ROUND(ROUND(Q455,4)*(1+P455),4)</f>
        <v>0</v>
      </c>
      <c r="S455" s="37">
        <f>ROUND($I455*Q455,4)</f>
        <v>0</v>
      </c>
      <c r="T455" s="37">
        <f>ROUND($I455*R455,4)</f>
        <v>0</v>
      </c>
      <c r="U455" s="40"/>
      <c r="V455" s="40"/>
      <c r="W455" s="40"/>
      <c r="X455" s="40"/>
      <c r="Y455" s="41"/>
    </row>
    <row r="456" spans="1:25" ht="25.5" x14ac:dyDescent="0.25">
      <c r="A456" s="55" t="s">
        <v>85</v>
      </c>
      <c r="B456" s="11">
        <v>444</v>
      </c>
      <c r="C456" s="32" t="s">
        <v>984</v>
      </c>
      <c r="D456" s="32" t="s">
        <v>985</v>
      </c>
      <c r="E456" s="32" t="s">
        <v>88</v>
      </c>
      <c r="F456" s="32" t="s">
        <v>986</v>
      </c>
      <c r="G456" s="32" t="s">
        <v>987</v>
      </c>
      <c r="H456" s="33" t="s">
        <v>90</v>
      </c>
      <c r="I456" s="34">
        <v>2500</v>
      </c>
      <c r="J456" s="59"/>
      <c r="K456" s="11">
        <v>1</v>
      </c>
      <c r="L456" s="35"/>
      <c r="M456" s="36"/>
      <c r="N456" s="37">
        <f>IF(M456&gt;0,ROUND(L456/M456,4),0)</f>
        <v>0</v>
      </c>
      <c r="O456" s="38"/>
      <c r="P456" s="39"/>
      <c r="Q456" s="37">
        <f>ROUND(ROUND(N456,4)*(1-O456),4)</f>
        <v>0</v>
      </c>
      <c r="R456" s="37">
        <f>ROUND(ROUND(Q456,4)*(1+P456),4)</f>
        <v>0</v>
      </c>
      <c r="S456" s="37">
        <f>ROUND($I456*Q456,4)</f>
        <v>0</v>
      </c>
      <c r="T456" s="37">
        <f>ROUND($I456*R456,4)</f>
        <v>0</v>
      </c>
      <c r="U456" s="40"/>
      <c r="V456" s="40"/>
      <c r="W456" s="40"/>
      <c r="X456" s="40"/>
      <c r="Y456" s="41"/>
    </row>
    <row r="457" spans="1:25" ht="25.5" x14ac:dyDescent="0.25">
      <c r="A457" s="55" t="s">
        <v>85</v>
      </c>
      <c r="B457" s="11">
        <v>445</v>
      </c>
      <c r="C457" s="32" t="s">
        <v>988</v>
      </c>
      <c r="D457" s="32" t="s">
        <v>989</v>
      </c>
      <c r="E457" s="32" t="s">
        <v>149</v>
      </c>
      <c r="F457" s="32" t="s">
        <v>990</v>
      </c>
      <c r="G457" s="32" t="s">
        <v>85</v>
      </c>
      <c r="H457" s="33" t="s">
        <v>90</v>
      </c>
      <c r="I457" s="34">
        <v>75</v>
      </c>
      <c r="J457" s="59"/>
      <c r="K457" s="11">
        <v>1</v>
      </c>
      <c r="L457" s="35"/>
      <c r="M457" s="36"/>
      <c r="N457" s="37">
        <f>IF(M457&gt;0,ROUND(L457/M457,4),0)</f>
        <v>0</v>
      </c>
      <c r="O457" s="38"/>
      <c r="P457" s="39"/>
      <c r="Q457" s="37">
        <f>ROUND(ROUND(N457,4)*(1-O457),4)</f>
        <v>0</v>
      </c>
      <c r="R457" s="37">
        <f>ROUND(ROUND(Q457,4)*(1+P457),4)</f>
        <v>0</v>
      </c>
      <c r="S457" s="37">
        <f>ROUND($I457*Q457,4)</f>
        <v>0</v>
      </c>
      <c r="T457" s="37">
        <f>ROUND($I457*R457,4)</f>
        <v>0</v>
      </c>
      <c r="U457" s="40"/>
      <c r="V457" s="40"/>
      <c r="W457" s="40"/>
      <c r="X457" s="40"/>
      <c r="Y457" s="41"/>
    </row>
    <row r="458" spans="1:25" ht="25.5" x14ac:dyDescent="0.25">
      <c r="A458" s="55" t="s">
        <v>85</v>
      </c>
      <c r="B458" s="11">
        <v>446</v>
      </c>
      <c r="C458" s="32" t="s">
        <v>991</v>
      </c>
      <c r="D458" s="32" t="s">
        <v>992</v>
      </c>
      <c r="E458" s="32" t="s">
        <v>96</v>
      </c>
      <c r="F458" s="32" t="s">
        <v>993</v>
      </c>
      <c r="G458" s="32" t="s">
        <v>85</v>
      </c>
      <c r="H458" s="33" t="s">
        <v>90</v>
      </c>
      <c r="I458" s="34">
        <v>11</v>
      </c>
      <c r="J458" s="59"/>
      <c r="K458" s="11">
        <v>1</v>
      </c>
      <c r="L458" s="35"/>
      <c r="M458" s="36"/>
      <c r="N458" s="37">
        <f>IF(M458&gt;0,ROUND(L458/M458,4),0)</f>
        <v>0</v>
      </c>
      <c r="O458" s="38"/>
      <c r="P458" s="39"/>
      <c r="Q458" s="37">
        <f>ROUND(ROUND(N458,4)*(1-O458),4)</f>
        <v>0</v>
      </c>
      <c r="R458" s="37">
        <f>ROUND(ROUND(Q458,4)*(1+P458),4)</f>
        <v>0</v>
      </c>
      <c r="S458" s="37">
        <f>ROUND($I458*Q458,4)</f>
        <v>0</v>
      </c>
      <c r="T458" s="37">
        <f>ROUND($I458*R458,4)</f>
        <v>0</v>
      </c>
      <c r="U458" s="40"/>
      <c r="V458" s="40"/>
      <c r="W458" s="40"/>
      <c r="X458" s="40"/>
      <c r="Y458" s="41"/>
    </row>
    <row r="459" spans="1:25" ht="25.5" x14ac:dyDescent="0.25">
      <c r="A459" s="55" t="s">
        <v>85</v>
      </c>
      <c r="B459" s="11">
        <v>447</v>
      </c>
      <c r="C459" s="32" t="s">
        <v>994</v>
      </c>
      <c r="D459" s="32" t="s">
        <v>995</v>
      </c>
      <c r="E459" s="32" t="s">
        <v>996</v>
      </c>
      <c r="F459" s="32" t="s">
        <v>997</v>
      </c>
      <c r="G459" s="32" t="s">
        <v>85</v>
      </c>
      <c r="H459" s="33" t="s">
        <v>90</v>
      </c>
      <c r="I459" s="34">
        <v>4</v>
      </c>
      <c r="J459" s="59"/>
      <c r="K459" s="11">
        <v>1</v>
      </c>
      <c r="L459" s="35"/>
      <c r="M459" s="36"/>
      <c r="N459" s="37">
        <f>IF(M459&gt;0,ROUND(L459/M459,4),0)</f>
        <v>0</v>
      </c>
      <c r="O459" s="38"/>
      <c r="P459" s="39"/>
      <c r="Q459" s="37">
        <f>ROUND(ROUND(N459,4)*(1-O459),4)</f>
        <v>0</v>
      </c>
      <c r="R459" s="37">
        <f>ROUND(ROUND(Q459,4)*(1+P459),4)</f>
        <v>0</v>
      </c>
      <c r="S459" s="37">
        <f>ROUND($I459*Q459,4)</f>
        <v>0</v>
      </c>
      <c r="T459" s="37">
        <f>ROUND($I459*R459,4)</f>
        <v>0</v>
      </c>
      <c r="U459" s="40"/>
      <c r="V459" s="40"/>
      <c r="W459" s="40"/>
      <c r="X459" s="40"/>
      <c r="Y459" s="41"/>
    </row>
    <row r="460" spans="1:25" ht="25.5" x14ac:dyDescent="0.25">
      <c r="A460" s="55" t="s">
        <v>85</v>
      </c>
      <c r="B460" s="11">
        <v>448</v>
      </c>
      <c r="C460" s="32" t="s">
        <v>994</v>
      </c>
      <c r="D460" s="32" t="s">
        <v>998</v>
      </c>
      <c r="E460" s="32" t="s">
        <v>996</v>
      </c>
      <c r="F460" s="32" t="s">
        <v>997</v>
      </c>
      <c r="G460" s="32" t="s">
        <v>85</v>
      </c>
      <c r="H460" s="33" t="s">
        <v>90</v>
      </c>
      <c r="I460" s="34">
        <v>15</v>
      </c>
      <c r="J460" s="59"/>
      <c r="K460" s="11">
        <v>1</v>
      </c>
      <c r="L460" s="35"/>
      <c r="M460" s="36"/>
      <c r="N460" s="37">
        <f>IF(M460&gt;0,ROUND(L460/M460,4),0)</f>
        <v>0</v>
      </c>
      <c r="O460" s="38"/>
      <c r="P460" s="39"/>
      <c r="Q460" s="37">
        <f>ROUND(ROUND(N460,4)*(1-O460),4)</f>
        <v>0</v>
      </c>
      <c r="R460" s="37">
        <f>ROUND(ROUND(Q460,4)*(1+P460),4)</f>
        <v>0</v>
      </c>
      <c r="S460" s="37">
        <f>ROUND($I460*Q460,4)</f>
        <v>0</v>
      </c>
      <c r="T460" s="37">
        <f>ROUND($I460*R460,4)</f>
        <v>0</v>
      </c>
      <c r="U460" s="40"/>
      <c r="V460" s="40"/>
      <c r="W460" s="40"/>
      <c r="X460" s="40"/>
      <c r="Y460" s="41"/>
    </row>
    <row r="461" spans="1:25" ht="25.5" x14ac:dyDescent="0.25">
      <c r="A461" s="55" t="s">
        <v>85</v>
      </c>
      <c r="B461" s="11">
        <v>449</v>
      </c>
      <c r="C461" s="32" t="s">
        <v>999</v>
      </c>
      <c r="D461" s="32" t="s">
        <v>1000</v>
      </c>
      <c r="E461" s="32" t="s">
        <v>493</v>
      </c>
      <c r="F461" s="32" t="s">
        <v>1001</v>
      </c>
      <c r="G461" s="32" t="s">
        <v>85</v>
      </c>
      <c r="H461" s="33" t="s">
        <v>90</v>
      </c>
      <c r="I461" s="34">
        <v>2</v>
      </c>
      <c r="J461" s="59"/>
      <c r="K461" s="11">
        <v>1</v>
      </c>
      <c r="L461" s="35"/>
      <c r="M461" s="36"/>
      <c r="N461" s="37">
        <f>IF(M461&gt;0,ROUND(L461/M461,4),0)</f>
        <v>0</v>
      </c>
      <c r="O461" s="38"/>
      <c r="P461" s="39"/>
      <c r="Q461" s="37">
        <f>ROUND(ROUND(N461,4)*(1-O461),4)</f>
        <v>0</v>
      </c>
      <c r="R461" s="37">
        <f>ROUND(ROUND(Q461,4)*(1+P461),4)</f>
        <v>0</v>
      </c>
      <c r="S461" s="37">
        <f>ROUND($I461*Q461,4)</f>
        <v>0</v>
      </c>
      <c r="T461" s="37">
        <f>ROUND($I461*R461,4)</f>
        <v>0</v>
      </c>
      <c r="U461" s="40"/>
      <c r="V461" s="40"/>
      <c r="W461" s="40"/>
      <c r="X461" s="40"/>
      <c r="Y461" s="41"/>
    </row>
    <row r="462" spans="1:25" x14ac:dyDescent="0.25">
      <c r="A462" s="55" t="s">
        <v>85</v>
      </c>
      <c r="B462" s="11">
        <v>450</v>
      </c>
      <c r="C462" s="32" t="s">
        <v>1002</v>
      </c>
      <c r="D462" s="32" t="s">
        <v>1003</v>
      </c>
      <c r="E462" s="32" t="s">
        <v>88</v>
      </c>
      <c r="F462" s="32" t="s">
        <v>1004</v>
      </c>
      <c r="G462" s="32" t="s">
        <v>85</v>
      </c>
      <c r="H462" s="33" t="s">
        <v>90</v>
      </c>
      <c r="I462" s="34">
        <v>100</v>
      </c>
      <c r="J462" s="59"/>
      <c r="K462" s="11">
        <v>1</v>
      </c>
      <c r="L462" s="35"/>
      <c r="M462" s="36"/>
      <c r="N462" s="37">
        <f>IF(M462&gt;0,ROUND(L462/M462,4),0)</f>
        <v>0</v>
      </c>
      <c r="O462" s="38"/>
      <c r="P462" s="39"/>
      <c r="Q462" s="37">
        <f>ROUND(ROUND(N462,4)*(1-O462),4)</f>
        <v>0</v>
      </c>
      <c r="R462" s="37">
        <f>ROUND(ROUND(Q462,4)*(1+P462),4)</f>
        <v>0</v>
      </c>
      <c r="S462" s="37">
        <f>ROUND($I462*Q462,4)</f>
        <v>0</v>
      </c>
      <c r="T462" s="37">
        <f>ROUND($I462*R462,4)</f>
        <v>0</v>
      </c>
      <c r="U462" s="40"/>
      <c r="V462" s="40"/>
      <c r="W462" s="40"/>
      <c r="X462" s="40"/>
      <c r="Y462" s="41"/>
    </row>
    <row r="463" spans="1:25" x14ac:dyDescent="0.25">
      <c r="A463" s="55" t="s">
        <v>85</v>
      </c>
      <c r="B463" s="11">
        <v>451</v>
      </c>
      <c r="C463" s="32" t="s">
        <v>1002</v>
      </c>
      <c r="D463" s="32" t="s">
        <v>423</v>
      </c>
      <c r="E463" s="32" t="s">
        <v>88</v>
      </c>
      <c r="F463" s="32" t="s">
        <v>1004</v>
      </c>
      <c r="G463" s="32" t="s">
        <v>85</v>
      </c>
      <c r="H463" s="33" t="s">
        <v>90</v>
      </c>
      <c r="I463" s="34">
        <v>1300</v>
      </c>
      <c r="J463" s="59"/>
      <c r="K463" s="11">
        <v>1</v>
      </c>
      <c r="L463" s="35"/>
      <c r="M463" s="36"/>
      <c r="N463" s="37">
        <f>IF(M463&gt;0,ROUND(L463/M463,4),0)</f>
        <v>0</v>
      </c>
      <c r="O463" s="38"/>
      <c r="P463" s="39"/>
      <c r="Q463" s="37">
        <f>ROUND(ROUND(N463,4)*(1-O463),4)</f>
        <v>0</v>
      </c>
      <c r="R463" s="37">
        <f>ROUND(ROUND(Q463,4)*(1+P463),4)</f>
        <v>0</v>
      </c>
      <c r="S463" s="37">
        <f>ROUND($I463*Q463,4)</f>
        <v>0</v>
      </c>
      <c r="T463" s="37">
        <f>ROUND($I463*R463,4)</f>
        <v>0</v>
      </c>
      <c r="U463" s="40"/>
      <c r="V463" s="40"/>
      <c r="W463" s="40"/>
      <c r="X463" s="40"/>
      <c r="Y463" s="41"/>
    </row>
    <row r="464" spans="1:25" x14ac:dyDescent="0.25">
      <c r="A464" s="55" t="s">
        <v>85</v>
      </c>
      <c r="B464" s="11">
        <v>452</v>
      </c>
      <c r="C464" s="32" t="s">
        <v>1002</v>
      </c>
      <c r="D464" s="32" t="s">
        <v>1005</v>
      </c>
      <c r="E464" s="32" t="s">
        <v>88</v>
      </c>
      <c r="F464" s="32" t="s">
        <v>1004</v>
      </c>
      <c r="G464" s="32" t="s">
        <v>85</v>
      </c>
      <c r="H464" s="33" t="s">
        <v>90</v>
      </c>
      <c r="I464" s="34">
        <v>350</v>
      </c>
      <c r="J464" s="59"/>
      <c r="K464" s="11">
        <v>1</v>
      </c>
      <c r="L464" s="35"/>
      <c r="M464" s="36"/>
      <c r="N464" s="37">
        <f>IF(M464&gt;0,ROUND(L464/M464,4),0)</f>
        <v>0</v>
      </c>
      <c r="O464" s="38"/>
      <c r="P464" s="39"/>
      <c r="Q464" s="37">
        <f>ROUND(ROUND(N464,4)*(1-O464),4)</f>
        <v>0</v>
      </c>
      <c r="R464" s="37">
        <f>ROUND(ROUND(Q464,4)*(1+P464),4)</f>
        <v>0</v>
      </c>
      <c r="S464" s="37">
        <f>ROUND($I464*Q464,4)</f>
        <v>0</v>
      </c>
      <c r="T464" s="37">
        <f>ROUND($I464*R464,4)</f>
        <v>0</v>
      </c>
      <c r="U464" s="40"/>
      <c r="V464" s="40"/>
      <c r="W464" s="40"/>
      <c r="X464" s="40"/>
      <c r="Y464" s="41"/>
    </row>
    <row r="465" spans="1:25" x14ac:dyDescent="0.25">
      <c r="A465" s="55" t="s">
        <v>85</v>
      </c>
      <c r="B465" s="11">
        <v>453</v>
      </c>
      <c r="C465" s="32" t="s">
        <v>1002</v>
      </c>
      <c r="D465" s="32" t="s">
        <v>1006</v>
      </c>
      <c r="E465" s="32" t="s">
        <v>149</v>
      </c>
      <c r="F465" s="32" t="s">
        <v>1004</v>
      </c>
      <c r="G465" s="32" t="s">
        <v>85</v>
      </c>
      <c r="H465" s="33" t="s">
        <v>90</v>
      </c>
      <c r="I465" s="34">
        <v>30</v>
      </c>
      <c r="J465" s="59"/>
      <c r="K465" s="11">
        <v>1</v>
      </c>
      <c r="L465" s="35"/>
      <c r="M465" s="36"/>
      <c r="N465" s="37">
        <f>IF(M465&gt;0,ROUND(L465/M465,4),0)</f>
        <v>0</v>
      </c>
      <c r="O465" s="38"/>
      <c r="P465" s="39"/>
      <c r="Q465" s="37">
        <f>ROUND(ROUND(N465,4)*(1-O465),4)</f>
        <v>0</v>
      </c>
      <c r="R465" s="37">
        <f>ROUND(ROUND(Q465,4)*(1+P465),4)</f>
        <v>0</v>
      </c>
      <c r="S465" s="37">
        <f>ROUND($I465*Q465,4)</f>
        <v>0</v>
      </c>
      <c r="T465" s="37">
        <f>ROUND($I465*R465,4)</f>
        <v>0</v>
      </c>
      <c r="U465" s="40"/>
      <c r="V465" s="40"/>
      <c r="W465" s="40"/>
      <c r="X465" s="40"/>
      <c r="Y465" s="41"/>
    </row>
    <row r="466" spans="1:25" x14ac:dyDescent="0.25">
      <c r="A466" s="55" t="s">
        <v>85</v>
      </c>
      <c r="B466" s="11">
        <v>454</v>
      </c>
      <c r="C466" s="32" t="s">
        <v>1007</v>
      </c>
      <c r="D466" s="32" t="s">
        <v>1008</v>
      </c>
      <c r="E466" s="32" t="s">
        <v>103</v>
      </c>
      <c r="F466" s="32" t="s">
        <v>1009</v>
      </c>
      <c r="G466" s="32" t="s">
        <v>85</v>
      </c>
      <c r="H466" s="33" t="s">
        <v>90</v>
      </c>
      <c r="I466" s="34">
        <v>150</v>
      </c>
      <c r="J466" s="59"/>
      <c r="K466" s="11">
        <v>1</v>
      </c>
      <c r="L466" s="35"/>
      <c r="M466" s="36"/>
      <c r="N466" s="37">
        <f>IF(M466&gt;0,ROUND(L466/M466,4),0)</f>
        <v>0</v>
      </c>
      <c r="O466" s="38"/>
      <c r="P466" s="39"/>
      <c r="Q466" s="37">
        <f>ROUND(ROUND(N466,4)*(1-O466),4)</f>
        <v>0</v>
      </c>
      <c r="R466" s="37">
        <f>ROUND(ROUND(Q466,4)*(1+P466),4)</f>
        <v>0</v>
      </c>
      <c r="S466" s="37">
        <f>ROUND($I466*Q466,4)</f>
        <v>0</v>
      </c>
      <c r="T466" s="37">
        <f>ROUND($I466*R466,4)</f>
        <v>0</v>
      </c>
      <c r="U466" s="40"/>
      <c r="V466" s="40"/>
      <c r="W466" s="40"/>
      <c r="X466" s="40"/>
      <c r="Y466" s="41"/>
    </row>
    <row r="467" spans="1:25" ht="25.5" x14ac:dyDescent="0.25">
      <c r="A467" s="55" t="s">
        <v>85</v>
      </c>
      <c r="B467" s="11">
        <v>455</v>
      </c>
      <c r="C467" s="32" t="s">
        <v>1010</v>
      </c>
      <c r="D467" s="32" t="s">
        <v>287</v>
      </c>
      <c r="E467" s="32" t="s">
        <v>96</v>
      </c>
      <c r="F467" s="32" t="s">
        <v>1011</v>
      </c>
      <c r="G467" s="32" t="s">
        <v>85</v>
      </c>
      <c r="H467" s="33" t="s">
        <v>90</v>
      </c>
      <c r="I467" s="34">
        <v>1700</v>
      </c>
      <c r="J467" s="59"/>
      <c r="K467" s="11">
        <v>1</v>
      </c>
      <c r="L467" s="35"/>
      <c r="M467" s="36"/>
      <c r="N467" s="37">
        <f>IF(M467&gt;0,ROUND(L467/M467,4),0)</f>
        <v>0</v>
      </c>
      <c r="O467" s="38"/>
      <c r="P467" s="39"/>
      <c r="Q467" s="37">
        <f>ROUND(ROUND(N467,4)*(1-O467),4)</f>
        <v>0</v>
      </c>
      <c r="R467" s="37">
        <f>ROUND(ROUND(Q467,4)*(1+P467),4)</f>
        <v>0</v>
      </c>
      <c r="S467" s="37">
        <f>ROUND($I467*Q467,4)</f>
        <v>0</v>
      </c>
      <c r="T467" s="37">
        <f>ROUND($I467*R467,4)</f>
        <v>0</v>
      </c>
      <c r="U467" s="40"/>
      <c r="V467" s="40"/>
      <c r="W467" s="40"/>
      <c r="X467" s="40"/>
      <c r="Y467" s="41"/>
    </row>
    <row r="468" spans="1:25" ht="38.25" x14ac:dyDescent="0.25">
      <c r="A468" s="55" t="s">
        <v>85</v>
      </c>
      <c r="B468" s="11">
        <v>456</v>
      </c>
      <c r="C468" s="32" t="s">
        <v>1012</v>
      </c>
      <c r="D468" s="32" t="s">
        <v>1013</v>
      </c>
      <c r="E468" s="32" t="s">
        <v>145</v>
      </c>
      <c r="F468" s="32" t="s">
        <v>1014</v>
      </c>
      <c r="G468" s="32" t="s">
        <v>85</v>
      </c>
      <c r="H468" s="33" t="s">
        <v>90</v>
      </c>
      <c r="I468" s="34">
        <v>1</v>
      </c>
      <c r="J468" s="59"/>
      <c r="K468" s="11">
        <v>1</v>
      </c>
      <c r="L468" s="35"/>
      <c r="M468" s="36"/>
      <c r="N468" s="37">
        <f>IF(M468&gt;0,ROUND(L468/M468,4),0)</f>
        <v>0</v>
      </c>
      <c r="O468" s="38"/>
      <c r="P468" s="39"/>
      <c r="Q468" s="37">
        <f>ROUND(ROUND(N468,4)*(1-O468),4)</f>
        <v>0</v>
      </c>
      <c r="R468" s="37">
        <f>ROUND(ROUND(Q468,4)*(1+P468),4)</f>
        <v>0</v>
      </c>
      <c r="S468" s="37">
        <f>ROUND($I468*Q468,4)</f>
        <v>0</v>
      </c>
      <c r="T468" s="37">
        <f>ROUND($I468*R468,4)</f>
        <v>0</v>
      </c>
      <c r="U468" s="40"/>
      <c r="V468" s="40"/>
      <c r="W468" s="40"/>
      <c r="X468" s="40"/>
      <c r="Y468" s="41"/>
    </row>
    <row r="469" spans="1:25" ht="25.5" x14ac:dyDescent="0.25">
      <c r="A469" s="55" t="s">
        <v>85</v>
      </c>
      <c r="B469" s="11">
        <v>457</v>
      </c>
      <c r="C469" s="32" t="s">
        <v>1015</v>
      </c>
      <c r="D469" s="32" t="s">
        <v>1016</v>
      </c>
      <c r="E469" s="32" t="s">
        <v>145</v>
      </c>
      <c r="F469" s="32" t="s">
        <v>1017</v>
      </c>
      <c r="G469" s="32" t="s">
        <v>85</v>
      </c>
      <c r="H469" s="33" t="s">
        <v>90</v>
      </c>
      <c r="I469" s="34">
        <v>5</v>
      </c>
      <c r="J469" s="59"/>
      <c r="K469" s="11">
        <v>1</v>
      </c>
      <c r="L469" s="35"/>
      <c r="M469" s="36"/>
      <c r="N469" s="37">
        <f>IF(M469&gt;0,ROUND(L469/M469,4),0)</f>
        <v>0</v>
      </c>
      <c r="O469" s="38"/>
      <c r="P469" s="39"/>
      <c r="Q469" s="37">
        <f>ROUND(ROUND(N469,4)*(1-O469),4)</f>
        <v>0</v>
      </c>
      <c r="R469" s="37">
        <f>ROUND(ROUND(Q469,4)*(1+P469),4)</f>
        <v>0</v>
      </c>
      <c r="S469" s="37">
        <f>ROUND($I469*Q469,4)</f>
        <v>0</v>
      </c>
      <c r="T469" s="37">
        <f>ROUND($I469*R469,4)</f>
        <v>0</v>
      </c>
      <c r="U469" s="40"/>
      <c r="V469" s="40"/>
      <c r="W469" s="40"/>
      <c r="X469" s="40"/>
      <c r="Y469" s="41"/>
    </row>
    <row r="470" spans="1:25" ht="25.5" x14ac:dyDescent="0.25">
      <c r="A470" s="55" t="s">
        <v>85</v>
      </c>
      <c r="B470" s="11">
        <v>458</v>
      </c>
      <c r="C470" s="32" t="s">
        <v>1018</v>
      </c>
      <c r="D470" s="32" t="s">
        <v>1019</v>
      </c>
      <c r="E470" s="32" t="s">
        <v>88</v>
      </c>
      <c r="F470" s="32" t="s">
        <v>1020</v>
      </c>
      <c r="G470" s="32" t="s">
        <v>1021</v>
      </c>
      <c r="H470" s="33" t="s">
        <v>90</v>
      </c>
      <c r="I470" s="34">
        <v>450</v>
      </c>
      <c r="J470" s="59"/>
      <c r="K470" s="11">
        <v>1</v>
      </c>
      <c r="L470" s="35"/>
      <c r="M470" s="36"/>
      <c r="N470" s="37">
        <f>IF(M470&gt;0,ROUND(L470/M470,4),0)</f>
        <v>0</v>
      </c>
      <c r="O470" s="38"/>
      <c r="P470" s="39"/>
      <c r="Q470" s="37">
        <f>ROUND(ROUND(N470,4)*(1-O470),4)</f>
        <v>0</v>
      </c>
      <c r="R470" s="37">
        <f>ROUND(ROUND(Q470,4)*(1+P470),4)</f>
        <v>0</v>
      </c>
      <c r="S470" s="37">
        <f>ROUND($I470*Q470,4)</f>
        <v>0</v>
      </c>
      <c r="T470" s="37">
        <f>ROUND($I470*R470,4)</f>
        <v>0</v>
      </c>
      <c r="U470" s="40"/>
      <c r="V470" s="40"/>
      <c r="W470" s="40"/>
      <c r="X470" s="40"/>
      <c r="Y470" s="41"/>
    </row>
    <row r="471" spans="1:25" x14ac:dyDescent="0.25">
      <c r="A471" s="55" t="s">
        <v>85</v>
      </c>
      <c r="B471" s="11">
        <v>459</v>
      </c>
      <c r="C471" s="32" t="s">
        <v>1022</v>
      </c>
      <c r="D471" s="32" t="s">
        <v>1023</v>
      </c>
      <c r="E471" s="32" t="s">
        <v>116</v>
      </c>
      <c r="F471" s="32" t="s">
        <v>1024</v>
      </c>
      <c r="G471" s="32" t="s">
        <v>85</v>
      </c>
      <c r="H471" s="33" t="s">
        <v>90</v>
      </c>
      <c r="I471" s="34">
        <v>150</v>
      </c>
      <c r="J471" s="59"/>
      <c r="K471" s="11">
        <v>1</v>
      </c>
      <c r="L471" s="35"/>
      <c r="M471" s="36"/>
      <c r="N471" s="37">
        <f>IF(M471&gt;0,ROUND(L471/M471,4),0)</f>
        <v>0</v>
      </c>
      <c r="O471" s="38"/>
      <c r="P471" s="39"/>
      <c r="Q471" s="37">
        <f>ROUND(ROUND(N471,4)*(1-O471),4)</f>
        <v>0</v>
      </c>
      <c r="R471" s="37">
        <f>ROUND(ROUND(Q471,4)*(1+P471),4)</f>
        <v>0</v>
      </c>
      <c r="S471" s="37">
        <f>ROUND($I471*Q471,4)</f>
        <v>0</v>
      </c>
      <c r="T471" s="37">
        <f>ROUND($I471*R471,4)</f>
        <v>0</v>
      </c>
      <c r="U471" s="40"/>
      <c r="V471" s="40"/>
      <c r="W471" s="40"/>
      <c r="X471" s="40"/>
      <c r="Y471" s="41"/>
    </row>
    <row r="472" spans="1:25" ht="25.5" x14ac:dyDescent="0.25">
      <c r="A472" s="55" t="s">
        <v>85</v>
      </c>
      <c r="B472" s="11">
        <v>460</v>
      </c>
      <c r="C472" s="32" t="s">
        <v>1025</v>
      </c>
      <c r="D472" s="32" t="s">
        <v>1026</v>
      </c>
      <c r="E472" s="32" t="s">
        <v>1027</v>
      </c>
      <c r="F472" s="32" t="s">
        <v>1028</v>
      </c>
      <c r="G472" s="32" t="s">
        <v>85</v>
      </c>
      <c r="H472" s="33" t="s">
        <v>90</v>
      </c>
      <c r="I472" s="34">
        <v>3</v>
      </c>
      <c r="J472" s="59"/>
      <c r="K472" s="11">
        <v>1</v>
      </c>
      <c r="L472" s="35"/>
      <c r="M472" s="36"/>
      <c r="N472" s="37">
        <f>IF(M472&gt;0,ROUND(L472/M472,4),0)</f>
        <v>0</v>
      </c>
      <c r="O472" s="38"/>
      <c r="P472" s="39"/>
      <c r="Q472" s="37">
        <f>ROUND(ROUND(N472,4)*(1-O472),4)</f>
        <v>0</v>
      </c>
      <c r="R472" s="37">
        <f>ROUND(ROUND(Q472,4)*(1+P472),4)</f>
        <v>0</v>
      </c>
      <c r="S472" s="37">
        <f>ROUND($I472*Q472,4)</f>
        <v>0</v>
      </c>
      <c r="T472" s="37">
        <f>ROUND($I472*R472,4)</f>
        <v>0</v>
      </c>
      <c r="U472" s="40"/>
      <c r="V472" s="40"/>
      <c r="W472" s="40"/>
      <c r="X472" s="40"/>
      <c r="Y472" s="41"/>
    </row>
    <row r="473" spans="1:25" ht="25.5" x14ac:dyDescent="0.25">
      <c r="A473" s="55" t="s">
        <v>85</v>
      </c>
      <c r="B473" s="11">
        <v>461</v>
      </c>
      <c r="C473" s="32" t="s">
        <v>1029</v>
      </c>
      <c r="D473" s="32" t="s">
        <v>1030</v>
      </c>
      <c r="E473" s="32" t="s">
        <v>1031</v>
      </c>
      <c r="F473" s="32" t="s">
        <v>1032</v>
      </c>
      <c r="G473" s="32" t="s">
        <v>85</v>
      </c>
      <c r="H473" s="33" t="s">
        <v>90</v>
      </c>
      <c r="I473" s="34">
        <v>3</v>
      </c>
      <c r="J473" s="59"/>
      <c r="K473" s="11">
        <v>1</v>
      </c>
      <c r="L473" s="35"/>
      <c r="M473" s="36"/>
      <c r="N473" s="37">
        <f>IF(M473&gt;0,ROUND(L473/M473,4),0)</f>
        <v>0</v>
      </c>
      <c r="O473" s="38"/>
      <c r="P473" s="39"/>
      <c r="Q473" s="37">
        <f>ROUND(ROUND(N473,4)*(1-O473),4)</f>
        <v>0</v>
      </c>
      <c r="R473" s="37">
        <f>ROUND(ROUND(Q473,4)*(1+P473),4)</f>
        <v>0</v>
      </c>
      <c r="S473" s="37">
        <f>ROUND($I473*Q473,4)</f>
        <v>0</v>
      </c>
      <c r="T473" s="37">
        <f>ROUND($I473*R473,4)</f>
        <v>0</v>
      </c>
      <c r="U473" s="40"/>
      <c r="V473" s="40"/>
      <c r="W473" s="40"/>
      <c r="X473" s="40"/>
      <c r="Y473" s="41"/>
    </row>
    <row r="474" spans="1:25" x14ac:dyDescent="0.25">
      <c r="A474" s="55" t="s">
        <v>85</v>
      </c>
      <c r="B474" s="11">
        <v>462</v>
      </c>
      <c r="C474" s="32" t="s">
        <v>1033</v>
      </c>
      <c r="D474" s="32" t="s">
        <v>1034</v>
      </c>
      <c r="E474" s="32" t="s">
        <v>88</v>
      </c>
      <c r="F474" s="32" t="s">
        <v>1035</v>
      </c>
      <c r="G474" s="32" t="s">
        <v>85</v>
      </c>
      <c r="H474" s="33" t="s">
        <v>90</v>
      </c>
      <c r="I474" s="34">
        <v>90</v>
      </c>
      <c r="J474" s="59"/>
      <c r="K474" s="11">
        <v>1</v>
      </c>
      <c r="L474" s="35"/>
      <c r="M474" s="36"/>
      <c r="N474" s="37">
        <f>IF(M474&gt;0,ROUND(L474/M474,4),0)</f>
        <v>0</v>
      </c>
      <c r="O474" s="38"/>
      <c r="P474" s="39"/>
      <c r="Q474" s="37">
        <f>ROUND(ROUND(N474,4)*(1-O474),4)</f>
        <v>0</v>
      </c>
      <c r="R474" s="37">
        <f>ROUND(ROUND(Q474,4)*(1+P474),4)</f>
        <v>0</v>
      </c>
      <c r="S474" s="37">
        <f>ROUND($I474*Q474,4)</f>
        <v>0</v>
      </c>
      <c r="T474" s="37">
        <f>ROUND($I474*R474,4)</f>
        <v>0</v>
      </c>
      <c r="U474" s="40"/>
      <c r="V474" s="40"/>
      <c r="W474" s="40"/>
      <c r="X474" s="40"/>
      <c r="Y474" s="41"/>
    </row>
    <row r="475" spans="1:25" x14ac:dyDescent="0.25">
      <c r="A475" s="55" t="s">
        <v>85</v>
      </c>
      <c r="B475" s="11">
        <v>463</v>
      </c>
      <c r="C475" s="32" t="s">
        <v>1033</v>
      </c>
      <c r="D475" s="32" t="s">
        <v>1036</v>
      </c>
      <c r="E475" s="32" t="s">
        <v>88</v>
      </c>
      <c r="F475" s="32" t="s">
        <v>1035</v>
      </c>
      <c r="G475" s="32" t="s">
        <v>85</v>
      </c>
      <c r="H475" s="33" t="s">
        <v>90</v>
      </c>
      <c r="I475" s="34">
        <v>90</v>
      </c>
      <c r="J475" s="59"/>
      <c r="K475" s="11">
        <v>1</v>
      </c>
      <c r="L475" s="35"/>
      <c r="M475" s="36"/>
      <c r="N475" s="37">
        <f>IF(M475&gt;0,ROUND(L475/M475,4),0)</f>
        <v>0</v>
      </c>
      <c r="O475" s="38"/>
      <c r="P475" s="39"/>
      <c r="Q475" s="37">
        <f>ROUND(ROUND(N475,4)*(1-O475),4)</f>
        <v>0</v>
      </c>
      <c r="R475" s="37">
        <f>ROUND(ROUND(Q475,4)*(1+P475),4)</f>
        <v>0</v>
      </c>
      <c r="S475" s="37">
        <f>ROUND($I475*Q475,4)</f>
        <v>0</v>
      </c>
      <c r="T475" s="37">
        <f>ROUND($I475*R475,4)</f>
        <v>0</v>
      </c>
      <c r="U475" s="40"/>
      <c r="V475" s="40"/>
      <c r="W475" s="40"/>
      <c r="X475" s="40"/>
      <c r="Y475" s="41"/>
    </row>
    <row r="476" spans="1:25" ht="25.5" x14ac:dyDescent="0.25">
      <c r="A476" s="55" t="s">
        <v>85</v>
      </c>
      <c r="B476" s="11">
        <v>464</v>
      </c>
      <c r="C476" s="32" t="s">
        <v>1037</v>
      </c>
      <c r="D476" s="32" t="s">
        <v>1038</v>
      </c>
      <c r="E476" s="32" t="s">
        <v>88</v>
      </c>
      <c r="F476" s="32" t="s">
        <v>1039</v>
      </c>
      <c r="G476" s="32" t="s">
        <v>85</v>
      </c>
      <c r="H476" s="33" t="s">
        <v>90</v>
      </c>
      <c r="I476" s="34">
        <v>28</v>
      </c>
      <c r="J476" s="59"/>
      <c r="K476" s="11">
        <v>1</v>
      </c>
      <c r="L476" s="35"/>
      <c r="M476" s="36"/>
      <c r="N476" s="37">
        <f>IF(M476&gt;0,ROUND(L476/M476,4),0)</f>
        <v>0</v>
      </c>
      <c r="O476" s="38"/>
      <c r="P476" s="39"/>
      <c r="Q476" s="37">
        <f>ROUND(ROUND(N476,4)*(1-O476),4)</f>
        <v>0</v>
      </c>
      <c r="R476" s="37">
        <f>ROUND(ROUND(Q476,4)*(1+P476),4)</f>
        <v>0</v>
      </c>
      <c r="S476" s="37">
        <f>ROUND($I476*Q476,4)</f>
        <v>0</v>
      </c>
      <c r="T476" s="37">
        <f>ROUND($I476*R476,4)</f>
        <v>0</v>
      </c>
      <c r="U476" s="40"/>
      <c r="V476" s="40"/>
      <c r="W476" s="40"/>
      <c r="X476" s="40"/>
      <c r="Y476" s="41"/>
    </row>
    <row r="477" spans="1:25" ht="25.5" x14ac:dyDescent="0.25">
      <c r="A477" s="55" t="s">
        <v>85</v>
      </c>
      <c r="B477" s="11">
        <v>465</v>
      </c>
      <c r="C477" s="32" t="s">
        <v>1037</v>
      </c>
      <c r="D477" s="32" t="s">
        <v>1040</v>
      </c>
      <c r="E477" s="32" t="s">
        <v>88</v>
      </c>
      <c r="F477" s="32" t="s">
        <v>1039</v>
      </c>
      <c r="G477" s="32" t="s">
        <v>85</v>
      </c>
      <c r="H477" s="33" t="s">
        <v>90</v>
      </c>
      <c r="I477" s="34">
        <v>28</v>
      </c>
      <c r="J477" s="59"/>
      <c r="K477" s="11">
        <v>1</v>
      </c>
      <c r="L477" s="35"/>
      <c r="M477" s="36"/>
      <c r="N477" s="37">
        <f>IF(M477&gt;0,ROUND(L477/M477,4),0)</f>
        <v>0</v>
      </c>
      <c r="O477" s="38"/>
      <c r="P477" s="39"/>
      <c r="Q477" s="37">
        <f>ROUND(ROUND(N477,4)*(1-O477),4)</f>
        <v>0</v>
      </c>
      <c r="R477" s="37">
        <f>ROUND(ROUND(Q477,4)*(1+P477),4)</f>
        <v>0</v>
      </c>
      <c r="S477" s="37">
        <f>ROUND($I477*Q477,4)</f>
        <v>0</v>
      </c>
      <c r="T477" s="37">
        <f>ROUND($I477*R477,4)</f>
        <v>0</v>
      </c>
      <c r="U477" s="40"/>
      <c r="V477" s="40"/>
      <c r="W477" s="40"/>
      <c r="X477" s="40"/>
      <c r="Y477" s="41"/>
    </row>
    <row r="478" spans="1:25" x14ac:dyDescent="0.25">
      <c r="A478" s="55" t="s">
        <v>85</v>
      </c>
      <c r="B478" s="11">
        <v>466</v>
      </c>
      <c r="C478" s="32" t="s">
        <v>1041</v>
      </c>
      <c r="D478" s="32" t="s">
        <v>1042</v>
      </c>
      <c r="E478" s="32" t="s">
        <v>116</v>
      </c>
      <c r="F478" s="32" t="s">
        <v>1043</v>
      </c>
      <c r="G478" s="32" t="s">
        <v>85</v>
      </c>
      <c r="H478" s="33" t="s">
        <v>90</v>
      </c>
      <c r="I478" s="34">
        <v>30</v>
      </c>
      <c r="J478" s="59"/>
      <c r="K478" s="11">
        <v>1</v>
      </c>
      <c r="L478" s="35"/>
      <c r="M478" s="36"/>
      <c r="N478" s="37">
        <f>IF(M478&gt;0,ROUND(L478/M478,4),0)</f>
        <v>0</v>
      </c>
      <c r="O478" s="38"/>
      <c r="P478" s="39"/>
      <c r="Q478" s="37">
        <f>ROUND(ROUND(N478,4)*(1-O478),4)</f>
        <v>0</v>
      </c>
      <c r="R478" s="37">
        <f>ROUND(ROUND(Q478,4)*(1+P478),4)</f>
        <v>0</v>
      </c>
      <c r="S478" s="37">
        <f>ROUND($I478*Q478,4)</f>
        <v>0</v>
      </c>
      <c r="T478" s="37">
        <f>ROUND($I478*R478,4)</f>
        <v>0</v>
      </c>
      <c r="U478" s="40"/>
      <c r="V478" s="40"/>
      <c r="W478" s="40"/>
      <c r="X478" s="40"/>
      <c r="Y478" s="41"/>
    </row>
    <row r="479" spans="1:25" ht="25.5" x14ac:dyDescent="0.25">
      <c r="A479" s="55" t="s">
        <v>85</v>
      </c>
      <c r="B479" s="11">
        <v>467</v>
      </c>
      <c r="C479" s="32" t="s">
        <v>1041</v>
      </c>
      <c r="D479" s="32" t="s">
        <v>1044</v>
      </c>
      <c r="E479" s="32" t="s">
        <v>536</v>
      </c>
      <c r="F479" s="32" t="s">
        <v>1043</v>
      </c>
      <c r="G479" s="32" t="s">
        <v>85</v>
      </c>
      <c r="H479" s="33" t="s">
        <v>90</v>
      </c>
      <c r="I479" s="34">
        <v>1</v>
      </c>
      <c r="J479" s="59"/>
      <c r="K479" s="11">
        <v>1</v>
      </c>
      <c r="L479" s="35"/>
      <c r="M479" s="36"/>
      <c r="N479" s="37">
        <f>IF(M479&gt;0,ROUND(L479/M479,4),0)</f>
        <v>0</v>
      </c>
      <c r="O479" s="38"/>
      <c r="P479" s="39"/>
      <c r="Q479" s="37">
        <f>ROUND(ROUND(N479,4)*(1-O479),4)</f>
        <v>0</v>
      </c>
      <c r="R479" s="37">
        <f>ROUND(ROUND(Q479,4)*(1+P479),4)</f>
        <v>0</v>
      </c>
      <c r="S479" s="37">
        <f>ROUND($I479*Q479,4)</f>
        <v>0</v>
      </c>
      <c r="T479" s="37">
        <f>ROUND($I479*R479,4)</f>
        <v>0</v>
      </c>
      <c r="U479" s="40"/>
      <c r="V479" s="40"/>
      <c r="W479" s="40"/>
      <c r="X479" s="40"/>
      <c r="Y479" s="41"/>
    </row>
    <row r="480" spans="1:25" x14ac:dyDescent="0.25">
      <c r="A480" s="55" t="s">
        <v>85</v>
      </c>
      <c r="B480" s="11">
        <v>468</v>
      </c>
      <c r="C480" s="32" t="s">
        <v>1045</v>
      </c>
      <c r="D480" s="32" t="s">
        <v>1046</v>
      </c>
      <c r="E480" s="32" t="s">
        <v>88</v>
      </c>
      <c r="F480" s="32" t="s">
        <v>1047</v>
      </c>
      <c r="G480" s="32" t="s">
        <v>1048</v>
      </c>
      <c r="H480" s="33" t="s">
        <v>90</v>
      </c>
      <c r="I480" s="34">
        <v>30</v>
      </c>
      <c r="J480" s="59"/>
      <c r="K480" s="11">
        <v>1</v>
      </c>
      <c r="L480" s="35"/>
      <c r="M480" s="36"/>
      <c r="N480" s="37">
        <f>IF(M480&gt;0,ROUND(L480/M480,4),0)</f>
        <v>0</v>
      </c>
      <c r="O480" s="38"/>
      <c r="P480" s="39"/>
      <c r="Q480" s="37">
        <f>ROUND(ROUND(N480,4)*(1-O480),4)</f>
        <v>0</v>
      </c>
      <c r="R480" s="37">
        <f>ROUND(ROUND(Q480,4)*(1+P480),4)</f>
        <v>0</v>
      </c>
      <c r="S480" s="37">
        <f>ROUND($I480*Q480,4)</f>
        <v>0</v>
      </c>
      <c r="T480" s="37">
        <f>ROUND($I480*R480,4)</f>
        <v>0</v>
      </c>
      <c r="U480" s="40"/>
      <c r="V480" s="40"/>
      <c r="W480" s="40"/>
      <c r="X480" s="40"/>
      <c r="Y480" s="41"/>
    </row>
    <row r="481" spans="1:25" x14ac:dyDescent="0.25">
      <c r="A481" s="55" t="s">
        <v>85</v>
      </c>
      <c r="B481" s="11">
        <v>469</v>
      </c>
      <c r="C481" s="32" t="s">
        <v>1045</v>
      </c>
      <c r="D481" s="32" t="s">
        <v>358</v>
      </c>
      <c r="E481" s="32" t="s">
        <v>88</v>
      </c>
      <c r="F481" s="32" t="s">
        <v>1047</v>
      </c>
      <c r="G481" s="32" t="s">
        <v>1048</v>
      </c>
      <c r="H481" s="33" t="s">
        <v>90</v>
      </c>
      <c r="I481" s="34">
        <v>250</v>
      </c>
      <c r="J481" s="59"/>
      <c r="K481" s="11">
        <v>1</v>
      </c>
      <c r="L481" s="35"/>
      <c r="M481" s="36"/>
      <c r="N481" s="37">
        <f>IF(M481&gt;0,ROUND(L481/M481,4),0)</f>
        <v>0</v>
      </c>
      <c r="O481" s="38"/>
      <c r="P481" s="39"/>
      <c r="Q481" s="37">
        <f>ROUND(ROUND(N481,4)*(1-O481),4)</f>
        <v>0</v>
      </c>
      <c r="R481" s="37">
        <f>ROUND(ROUND(Q481,4)*(1+P481),4)</f>
        <v>0</v>
      </c>
      <c r="S481" s="37">
        <f>ROUND($I481*Q481,4)</f>
        <v>0</v>
      </c>
      <c r="T481" s="37">
        <f>ROUND($I481*R481,4)</f>
        <v>0</v>
      </c>
      <c r="U481" s="40"/>
      <c r="V481" s="40"/>
      <c r="W481" s="40"/>
      <c r="X481" s="40"/>
      <c r="Y481" s="41"/>
    </row>
    <row r="482" spans="1:25" x14ac:dyDescent="0.25">
      <c r="A482" s="55" t="s">
        <v>85</v>
      </c>
      <c r="B482" s="11">
        <v>470</v>
      </c>
      <c r="C482" s="32" t="s">
        <v>1049</v>
      </c>
      <c r="D482" s="32" t="s">
        <v>664</v>
      </c>
      <c r="E482" s="32" t="s">
        <v>88</v>
      </c>
      <c r="F482" s="32" t="s">
        <v>1050</v>
      </c>
      <c r="G482" s="32" t="s">
        <v>85</v>
      </c>
      <c r="H482" s="33" t="s">
        <v>90</v>
      </c>
      <c r="I482" s="34">
        <v>100</v>
      </c>
      <c r="J482" s="59"/>
      <c r="K482" s="11">
        <v>1</v>
      </c>
      <c r="L482" s="35"/>
      <c r="M482" s="36"/>
      <c r="N482" s="37">
        <f>IF(M482&gt;0,ROUND(L482/M482,4),0)</f>
        <v>0</v>
      </c>
      <c r="O482" s="38"/>
      <c r="P482" s="39"/>
      <c r="Q482" s="37">
        <f>ROUND(ROUND(N482,4)*(1-O482),4)</f>
        <v>0</v>
      </c>
      <c r="R482" s="37">
        <f>ROUND(ROUND(Q482,4)*(1+P482),4)</f>
        <v>0</v>
      </c>
      <c r="S482" s="37">
        <f>ROUND($I482*Q482,4)</f>
        <v>0</v>
      </c>
      <c r="T482" s="37">
        <f>ROUND($I482*R482,4)</f>
        <v>0</v>
      </c>
      <c r="U482" s="40"/>
      <c r="V482" s="40"/>
      <c r="W482" s="40"/>
      <c r="X482" s="40"/>
      <c r="Y482" s="41"/>
    </row>
    <row r="483" spans="1:25" ht="25.5" x14ac:dyDescent="0.25">
      <c r="A483" s="55" t="s">
        <v>85</v>
      </c>
      <c r="B483" s="11">
        <v>471</v>
      </c>
      <c r="C483" s="32" t="s">
        <v>1049</v>
      </c>
      <c r="D483" s="32" t="s">
        <v>1051</v>
      </c>
      <c r="E483" s="32" t="s">
        <v>116</v>
      </c>
      <c r="F483" s="32" t="s">
        <v>1050</v>
      </c>
      <c r="G483" s="32" t="s">
        <v>85</v>
      </c>
      <c r="H483" s="33" t="s">
        <v>90</v>
      </c>
      <c r="I483" s="34">
        <v>250</v>
      </c>
      <c r="J483" s="59"/>
      <c r="K483" s="11">
        <v>1</v>
      </c>
      <c r="L483" s="35"/>
      <c r="M483" s="36"/>
      <c r="N483" s="37">
        <f>IF(M483&gt;0,ROUND(L483/M483,4),0)</f>
        <v>0</v>
      </c>
      <c r="O483" s="38"/>
      <c r="P483" s="39"/>
      <c r="Q483" s="37">
        <f>ROUND(ROUND(N483,4)*(1-O483),4)</f>
        <v>0</v>
      </c>
      <c r="R483" s="37">
        <f>ROUND(ROUND(Q483,4)*(1+P483),4)</f>
        <v>0</v>
      </c>
      <c r="S483" s="37">
        <f>ROUND($I483*Q483,4)</f>
        <v>0</v>
      </c>
      <c r="T483" s="37">
        <f>ROUND($I483*R483,4)</f>
        <v>0</v>
      </c>
      <c r="U483" s="40"/>
      <c r="V483" s="40"/>
      <c r="W483" s="40"/>
      <c r="X483" s="40"/>
      <c r="Y483" s="41"/>
    </row>
    <row r="484" spans="1:25" ht="25.5" x14ac:dyDescent="0.25">
      <c r="A484" s="55" t="s">
        <v>85</v>
      </c>
      <c r="B484" s="11">
        <v>472</v>
      </c>
      <c r="C484" s="32" t="s">
        <v>1049</v>
      </c>
      <c r="D484" s="32" t="s">
        <v>1052</v>
      </c>
      <c r="E484" s="32" t="s">
        <v>116</v>
      </c>
      <c r="F484" s="32" t="s">
        <v>1050</v>
      </c>
      <c r="G484" s="32" t="s">
        <v>85</v>
      </c>
      <c r="H484" s="33" t="s">
        <v>90</v>
      </c>
      <c r="I484" s="34">
        <v>50</v>
      </c>
      <c r="J484" s="59"/>
      <c r="K484" s="11">
        <v>1</v>
      </c>
      <c r="L484" s="35"/>
      <c r="M484" s="36"/>
      <c r="N484" s="37">
        <f>IF(M484&gt;0,ROUND(L484/M484,4),0)</f>
        <v>0</v>
      </c>
      <c r="O484" s="38"/>
      <c r="P484" s="39"/>
      <c r="Q484" s="37">
        <f>ROUND(ROUND(N484,4)*(1-O484),4)</f>
        <v>0</v>
      </c>
      <c r="R484" s="37">
        <f>ROUND(ROUND(Q484,4)*(1+P484),4)</f>
        <v>0</v>
      </c>
      <c r="S484" s="37">
        <f>ROUND($I484*Q484,4)</f>
        <v>0</v>
      </c>
      <c r="T484" s="37">
        <f>ROUND($I484*R484,4)</f>
        <v>0</v>
      </c>
      <c r="U484" s="40"/>
      <c r="V484" s="40"/>
      <c r="W484" s="40"/>
      <c r="X484" s="40"/>
      <c r="Y484" s="41"/>
    </row>
    <row r="485" spans="1:25" ht="25.5" x14ac:dyDescent="0.25">
      <c r="A485" s="55" t="s">
        <v>85</v>
      </c>
      <c r="B485" s="11">
        <v>473</v>
      </c>
      <c r="C485" s="32" t="s">
        <v>1053</v>
      </c>
      <c r="D485" s="32" t="s">
        <v>1054</v>
      </c>
      <c r="E485" s="32" t="s">
        <v>96</v>
      </c>
      <c r="F485" s="32" t="s">
        <v>1055</v>
      </c>
      <c r="G485" s="32" t="s">
        <v>85</v>
      </c>
      <c r="H485" s="33" t="s">
        <v>90</v>
      </c>
      <c r="I485" s="34">
        <v>40</v>
      </c>
      <c r="J485" s="59"/>
      <c r="K485" s="11">
        <v>1</v>
      </c>
      <c r="L485" s="35"/>
      <c r="M485" s="36"/>
      <c r="N485" s="37">
        <f>IF(M485&gt;0,ROUND(L485/M485,4),0)</f>
        <v>0</v>
      </c>
      <c r="O485" s="38"/>
      <c r="P485" s="39"/>
      <c r="Q485" s="37">
        <f>ROUND(ROUND(N485,4)*(1-O485),4)</f>
        <v>0</v>
      </c>
      <c r="R485" s="37">
        <f>ROUND(ROUND(Q485,4)*(1+P485),4)</f>
        <v>0</v>
      </c>
      <c r="S485" s="37">
        <f>ROUND($I485*Q485,4)</f>
        <v>0</v>
      </c>
      <c r="T485" s="37">
        <f>ROUND($I485*R485,4)</f>
        <v>0</v>
      </c>
      <c r="U485" s="40"/>
      <c r="V485" s="40"/>
      <c r="W485" s="40"/>
      <c r="X485" s="40"/>
      <c r="Y485" s="41"/>
    </row>
    <row r="486" spans="1:25" ht="25.5" x14ac:dyDescent="0.25">
      <c r="A486" s="55" t="s">
        <v>85</v>
      </c>
      <c r="B486" s="11">
        <v>474</v>
      </c>
      <c r="C486" s="32" t="s">
        <v>1053</v>
      </c>
      <c r="D486" s="32" t="s">
        <v>1056</v>
      </c>
      <c r="E486" s="32" t="s">
        <v>96</v>
      </c>
      <c r="F486" s="32" t="s">
        <v>1055</v>
      </c>
      <c r="G486" s="32" t="s">
        <v>85</v>
      </c>
      <c r="H486" s="33" t="s">
        <v>90</v>
      </c>
      <c r="I486" s="34">
        <v>80</v>
      </c>
      <c r="J486" s="59"/>
      <c r="K486" s="11">
        <v>1</v>
      </c>
      <c r="L486" s="35"/>
      <c r="M486" s="36"/>
      <c r="N486" s="37">
        <f>IF(M486&gt;0,ROUND(L486/M486,4),0)</f>
        <v>0</v>
      </c>
      <c r="O486" s="38"/>
      <c r="P486" s="39"/>
      <c r="Q486" s="37">
        <f>ROUND(ROUND(N486,4)*(1-O486),4)</f>
        <v>0</v>
      </c>
      <c r="R486" s="37">
        <f>ROUND(ROUND(Q486,4)*(1+P486),4)</f>
        <v>0</v>
      </c>
      <c r="S486" s="37">
        <f>ROUND($I486*Q486,4)</f>
        <v>0</v>
      </c>
      <c r="T486" s="37">
        <f>ROUND($I486*R486,4)</f>
        <v>0</v>
      </c>
      <c r="U486" s="40"/>
      <c r="V486" s="40"/>
      <c r="W486" s="40"/>
      <c r="X486" s="40"/>
      <c r="Y486" s="41"/>
    </row>
    <row r="487" spans="1:25" ht="25.5" x14ac:dyDescent="0.25">
      <c r="A487" s="55" t="s">
        <v>85</v>
      </c>
      <c r="B487" s="11">
        <v>475</v>
      </c>
      <c r="C487" s="32" t="s">
        <v>1053</v>
      </c>
      <c r="D487" s="32" t="s">
        <v>1057</v>
      </c>
      <c r="E487" s="32" t="s">
        <v>96</v>
      </c>
      <c r="F487" s="32" t="s">
        <v>1055</v>
      </c>
      <c r="G487" s="32" t="s">
        <v>85</v>
      </c>
      <c r="H487" s="33" t="s">
        <v>90</v>
      </c>
      <c r="I487" s="34">
        <v>80</v>
      </c>
      <c r="J487" s="59"/>
      <c r="K487" s="11">
        <v>1</v>
      </c>
      <c r="L487" s="35"/>
      <c r="M487" s="36"/>
      <c r="N487" s="37">
        <f>IF(M487&gt;0,ROUND(L487/M487,4),0)</f>
        <v>0</v>
      </c>
      <c r="O487" s="38"/>
      <c r="P487" s="39"/>
      <c r="Q487" s="37">
        <f>ROUND(ROUND(N487,4)*(1-O487),4)</f>
        <v>0</v>
      </c>
      <c r="R487" s="37">
        <f>ROUND(ROUND(Q487,4)*(1+P487),4)</f>
        <v>0</v>
      </c>
      <c r="S487" s="37">
        <f>ROUND($I487*Q487,4)</f>
        <v>0</v>
      </c>
      <c r="T487" s="37">
        <f>ROUND($I487*R487,4)</f>
        <v>0</v>
      </c>
      <c r="U487" s="40"/>
      <c r="V487" s="40"/>
      <c r="W487" s="40"/>
      <c r="X487" s="40"/>
      <c r="Y487" s="41"/>
    </row>
    <row r="488" spans="1:25" ht="25.5" x14ac:dyDescent="0.25">
      <c r="A488" s="55" t="s">
        <v>85</v>
      </c>
      <c r="B488" s="11">
        <v>476</v>
      </c>
      <c r="C488" s="32" t="s">
        <v>1053</v>
      </c>
      <c r="D488" s="32" t="s">
        <v>1058</v>
      </c>
      <c r="E488" s="32" t="s">
        <v>149</v>
      </c>
      <c r="F488" s="32" t="s">
        <v>1055</v>
      </c>
      <c r="G488" s="32" t="s">
        <v>85</v>
      </c>
      <c r="H488" s="33" t="s">
        <v>90</v>
      </c>
      <c r="I488" s="34">
        <v>72</v>
      </c>
      <c r="J488" s="59"/>
      <c r="K488" s="11">
        <v>1</v>
      </c>
      <c r="L488" s="35"/>
      <c r="M488" s="36"/>
      <c r="N488" s="37">
        <f>IF(M488&gt;0,ROUND(L488/M488,4),0)</f>
        <v>0</v>
      </c>
      <c r="O488" s="38"/>
      <c r="P488" s="39"/>
      <c r="Q488" s="37">
        <f>ROUND(ROUND(N488,4)*(1-O488),4)</f>
        <v>0</v>
      </c>
      <c r="R488" s="37">
        <f>ROUND(ROUND(Q488,4)*(1+P488),4)</f>
        <v>0</v>
      </c>
      <c r="S488" s="37">
        <f>ROUND($I488*Q488,4)</f>
        <v>0</v>
      </c>
      <c r="T488" s="37">
        <f>ROUND($I488*R488,4)</f>
        <v>0</v>
      </c>
      <c r="U488" s="40"/>
      <c r="V488" s="40"/>
      <c r="W488" s="40"/>
      <c r="X488" s="40"/>
      <c r="Y488" s="41"/>
    </row>
    <row r="489" spans="1:25" ht="25.5" x14ac:dyDescent="0.25">
      <c r="A489" s="55" t="s">
        <v>85</v>
      </c>
      <c r="B489" s="11">
        <v>477</v>
      </c>
      <c r="C489" s="32" t="s">
        <v>1059</v>
      </c>
      <c r="D489" s="32" t="s">
        <v>1060</v>
      </c>
      <c r="E489" s="32" t="s">
        <v>96</v>
      </c>
      <c r="F489" s="32" t="s">
        <v>1061</v>
      </c>
      <c r="G489" s="32" t="s">
        <v>85</v>
      </c>
      <c r="H489" s="33" t="s">
        <v>90</v>
      </c>
      <c r="I489" s="34">
        <v>1</v>
      </c>
      <c r="J489" s="59"/>
      <c r="K489" s="11">
        <v>1</v>
      </c>
      <c r="L489" s="35"/>
      <c r="M489" s="36"/>
      <c r="N489" s="37">
        <f>IF(M489&gt;0,ROUND(L489/M489,4),0)</f>
        <v>0</v>
      </c>
      <c r="O489" s="38"/>
      <c r="P489" s="39"/>
      <c r="Q489" s="37">
        <f>ROUND(ROUND(N489,4)*(1-O489),4)</f>
        <v>0</v>
      </c>
      <c r="R489" s="37">
        <f>ROUND(ROUND(Q489,4)*(1+P489),4)</f>
        <v>0</v>
      </c>
      <c r="S489" s="37">
        <f>ROUND($I489*Q489,4)</f>
        <v>0</v>
      </c>
      <c r="T489" s="37">
        <f>ROUND($I489*R489,4)</f>
        <v>0</v>
      </c>
      <c r="U489" s="40"/>
      <c r="V489" s="40"/>
      <c r="W489" s="40"/>
      <c r="X489" s="40"/>
      <c r="Y489" s="41"/>
    </row>
    <row r="490" spans="1:25" ht="25.5" x14ac:dyDescent="0.25">
      <c r="A490" s="55" t="s">
        <v>85</v>
      </c>
      <c r="B490" s="11">
        <v>478</v>
      </c>
      <c r="C490" s="32" t="s">
        <v>1059</v>
      </c>
      <c r="D490" s="32" t="s">
        <v>1062</v>
      </c>
      <c r="E490" s="32" t="s">
        <v>96</v>
      </c>
      <c r="F490" s="32" t="s">
        <v>1061</v>
      </c>
      <c r="G490" s="32" t="s">
        <v>85</v>
      </c>
      <c r="H490" s="33" t="s">
        <v>90</v>
      </c>
      <c r="I490" s="34">
        <v>150</v>
      </c>
      <c r="J490" s="59"/>
      <c r="K490" s="11">
        <v>1</v>
      </c>
      <c r="L490" s="35"/>
      <c r="M490" s="36"/>
      <c r="N490" s="37">
        <f>IF(M490&gt;0,ROUND(L490/M490,4),0)</f>
        <v>0</v>
      </c>
      <c r="O490" s="38"/>
      <c r="P490" s="39"/>
      <c r="Q490" s="37">
        <f>ROUND(ROUND(N490,4)*(1-O490),4)</f>
        <v>0</v>
      </c>
      <c r="R490" s="37">
        <f>ROUND(ROUND(Q490,4)*(1+P490),4)</f>
        <v>0</v>
      </c>
      <c r="S490" s="37">
        <f>ROUND($I490*Q490,4)</f>
        <v>0</v>
      </c>
      <c r="T490" s="37">
        <f>ROUND($I490*R490,4)</f>
        <v>0</v>
      </c>
      <c r="U490" s="40"/>
      <c r="V490" s="40"/>
      <c r="W490" s="40"/>
      <c r="X490" s="40"/>
      <c r="Y490" s="41"/>
    </row>
    <row r="491" spans="1:25" ht="25.5" x14ac:dyDescent="0.25">
      <c r="A491" s="55" t="s">
        <v>85</v>
      </c>
      <c r="B491" s="11">
        <v>479</v>
      </c>
      <c r="C491" s="32" t="s">
        <v>1059</v>
      </c>
      <c r="D491" s="32" t="s">
        <v>1063</v>
      </c>
      <c r="E491" s="32" t="s">
        <v>96</v>
      </c>
      <c r="F491" s="32" t="s">
        <v>1061</v>
      </c>
      <c r="G491" s="32" t="s">
        <v>85</v>
      </c>
      <c r="H491" s="33" t="s">
        <v>90</v>
      </c>
      <c r="I491" s="34">
        <v>100</v>
      </c>
      <c r="J491" s="59"/>
      <c r="K491" s="11">
        <v>1</v>
      </c>
      <c r="L491" s="35"/>
      <c r="M491" s="36"/>
      <c r="N491" s="37">
        <f>IF(M491&gt;0,ROUND(L491/M491,4),0)</f>
        <v>0</v>
      </c>
      <c r="O491" s="38"/>
      <c r="P491" s="39"/>
      <c r="Q491" s="37">
        <f>ROUND(ROUND(N491,4)*(1-O491),4)</f>
        <v>0</v>
      </c>
      <c r="R491" s="37">
        <f>ROUND(ROUND(Q491,4)*(1+P491),4)</f>
        <v>0</v>
      </c>
      <c r="S491" s="37">
        <f>ROUND($I491*Q491,4)</f>
        <v>0</v>
      </c>
      <c r="T491" s="37">
        <f>ROUND($I491*R491,4)</f>
        <v>0</v>
      </c>
      <c r="U491" s="40"/>
      <c r="V491" s="40"/>
      <c r="W491" s="40"/>
      <c r="X491" s="40"/>
      <c r="Y491" s="41"/>
    </row>
    <row r="492" spans="1:25" ht="25.5" x14ac:dyDescent="0.25">
      <c r="A492" s="55" t="s">
        <v>85</v>
      </c>
      <c r="B492" s="11">
        <v>480</v>
      </c>
      <c r="C492" s="32" t="s">
        <v>1059</v>
      </c>
      <c r="D492" s="32" t="s">
        <v>1064</v>
      </c>
      <c r="E492" s="32" t="s">
        <v>96</v>
      </c>
      <c r="F492" s="32" t="s">
        <v>1061</v>
      </c>
      <c r="G492" s="32" t="s">
        <v>85</v>
      </c>
      <c r="H492" s="33" t="s">
        <v>90</v>
      </c>
      <c r="I492" s="34">
        <v>220</v>
      </c>
      <c r="J492" s="59"/>
      <c r="K492" s="11">
        <v>1</v>
      </c>
      <c r="L492" s="35"/>
      <c r="M492" s="36"/>
      <c r="N492" s="37">
        <f>IF(M492&gt;0,ROUND(L492/M492,4),0)</f>
        <v>0</v>
      </c>
      <c r="O492" s="38"/>
      <c r="P492" s="39"/>
      <c r="Q492" s="37">
        <f>ROUND(ROUND(N492,4)*(1-O492),4)</f>
        <v>0</v>
      </c>
      <c r="R492" s="37">
        <f>ROUND(ROUND(Q492,4)*(1+P492),4)</f>
        <v>0</v>
      </c>
      <c r="S492" s="37">
        <f>ROUND($I492*Q492,4)</f>
        <v>0</v>
      </c>
      <c r="T492" s="37">
        <f>ROUND($I492*R492,4)</f>
        <v>0</v>
      </c>
      <c r="U492" s="40"/>
      <c r="V492" s="40"/>
      <c r="W492" s="40"/>
      <c r="X492" s="40"/>
      <c r="Y492" s="41"/>
    </row>
    <row r="493" spans="1:25" ht="25.5" x14ac:dyDescent="0.25">
      <c r="A493" s="55" t="s">
        <v>85</v>
      </c>
      <c r="B493" s="11">
        <v>481</v>
      </c>
      <c r="C493" s="32" t="s">
        <v>1059</v>
      </c>
      <c r="D493" s="32" t="s">
        <v>1065</v>
      </c>
      <c r="E493" s="32" t="s">
        <v>96</v>
      </c>
      <c r="F493" s="32" t="s">
        <v>1061</v>
      </c>
      <c r="G493" s="32" t="s">
        <v>85</v>
      </c>
      <c r="H493" s="33" t="s">
        <v>90</v>
      </c>
      <c r="I493" s="34">
        <v>180</v>
      </c>
      <c r="J493" s="59"/>
      <c r="K493" s="11">
        <v>1</v>
      </c>
      <c r="L493" s="35"/>
      <c r="M493" s="36"/>
      <c r="N493" s="37">
        <f>IF(M493&gt;0,ROUND(L493/M493,4),0)</f>
        <v>0</v>
      </c>
      <c r="O493" s="38"/>
      <c r="P493" s="39"/>
      <c r="Q493" s="37">
        <f>ROUND(ROUND(N493,4)*(1-O493),4)</f>
        <v>0</v>
      </c>
      <c r="R493" s="37">
        <f>ROUND(ROUND(Q493,4)*(1+P493),4)</f>
        <v>0</v>
      </c>
      <c r="S493" s="37">
        <f>ROUND($I493*Q493,4)</f>
        <v>0</v>
      </c>
      <c r="T493" s="37">
        <f>ROUND($I493*R493,4)</f>
        <v>0</v>
      </c>
      <c r="U493" s="40"/>
      <c r="V493" s="40"/>
      <c r="W493" s="40"/>
      <c r="X493" s="40"/>
      <c r="Y493" s="41"/>
    </row>
    <row r="494" spans="1:25" ht="25.5" x14ac:dyDescent="0.25">
      <c r="A494" s="55" t="s">
        <v>85</v>
      </c>
      <c r="B494" s="11">
        <v>482</v>
      </c>
      <c r="C494" s="32" t="s">
        <v>1059</v>
      </c>
      <c r="D494" s="32" t="s">
        <v>1066</v>
      </c>
      <c r="E494" s="32" t="s">
        <v>149</v>
      </c>
      <c r="F494" s="32" t="s">
        <v>1061</v>
      </c>
      <c r="G494" s="32" t="s">
        <v>85</v>
      </c>
      <c r="H494" s="33" t="s">
        <v>90</v>
      </c>
      <c r="I494" s="34">
        <v>114</v>
      </c>
      <c r="J494" s="59"/>
      <c r="K494" s="11">
        <v>1</v>
      </c>
      <c r="L494" s="35"/>
      <c r="M494" s="36"/>
      <c r="N494" s="37">
        <f>IF(M494&gt;0,ROUND(L494/M494,4),0)</f>
        <v>0</v>
      </c>
      <c r="O494" s="38"/>
      <c r="P494" s="39"/>
      <c r="Q494" s="37">
        <f>ROUND(ROUND(N494,4)*(1-O494),4)</f>
        <v>0</v>
      </c>
      <c r="R494" s="37">
        <f>ROUND(ROUND(Q494,4)*(1+P494),4)</f>
        <v>0</v>
      </c>
      <c r="S494" s="37">
        <f>ROUND($I494*Q494,4)</f>
        <v>0</v>
      </c>
      <c r="T494" s="37">
        <f>ROUND($I494*R494,4)</f>
        <v>0</v>
      </c>
      <c r="U494" s="40"/>
      <c r="V494" s="40"/>
      <c r="W494" s="40"/>
      <c r="X494" s="40"/>
      <c r="Y494" s="41"/>
    </row>
    <row r="495" spans="1:25" ht="25.5" x14ac:dyDescent="0.25">
      <c r="A495" s="55" t="s">
        <v>85</v>
      </c>
      <c r="B495" s="11">
        <v>483</v>
      </c>
      <c r="C495" s="32" t="s">
        <v>1059</v>
      </c>
      <c r="D495" s="32" t="s">
        <v>1067</v>
      </c>
      <c r="E495" s="32" t="s">
        <v>149</v>
      </c>
      <c r="F495" s="32" t="s">
        <v>1061</v>
      </c>
      <c r="G495" s="32" t="s">
        <v>85</v>
      </c>
      <c r="H495" s="33" t="s">
        <v>90</v>
      </c>
      <c r="I495" s="34">
        <v>50</v>
      </c>
      <c r="J495" s="59"/>
      <c r="K495" s="11">
        <v>1</v>
      </c>
      <c r="L495" s="35"/>
      <c r="M495" s="36"/>
      <c r="N495" s="37">
        <f>IF(M495&gt;0,ROUND(L495/M495,4),0)</f>
        <v>0</v>
      </c>
      <c r="O495" s="38"/>
      <c r="P495" s="39"/>
      <c r="Q495" s="37">
        <f>ROUND(ROUND(N495,4)*(1-O495),4)</f>
        <v>0</v>
      </c>
      <c r="R495" s="37">
        <f>ROUND(ROUND(Q495,4)*(1+P495),4)</f>
        <v>0</v>
      </c>
      <c r="S495" s="37">
        <f>ROUND($I495*Q495,4)</f>
        <v>0</v>
      </c>
      <c r="T495" s="37">
        <f>ROUND($I495*R495,4)</f>
        <v>0</v>
      </c>
      <c r="U495" s="40"/>
      <c r="V495" s="40"/>
      <c r="W495" s="40"/>
      <c r="X495" s="40"/>
      <c r="Y495" s="41"/>
    </row>
    <row r="496" spans="1:25" ht="25.5" x14ac:dyDescent="0.25">
      <c r="A496" s="55" t="s">
        <v>85</v>
      </c>
      <c r="B496" s="11">
        <v>484</v>
      </c>
      <c r="C496" s="32" t="s">
        <v>1068</v>
      </c>
      <c r="D496" s="32" t="s">
        <v>1069</v>
      </c>
      <c r="E496" s="32" t="s">
        <v>149</v>
      </c>
      <c r="F496" s="32" t="s">
        <v>1070</v>
      </c>
      <c r="G496" s="32" t="s">
        <v>85</v>
      </c>
      <c r="H496" s="33" t="s">
        <v>90</v>
      </c>
      <c r="I496" s="34">
        <v>60</v>
      </c>
      <c r="J496" s="59"/>
      <c r="K496" s="11">
        <v>1</v>
      </c>
      <c r="L496" s="35"/>
      <c r="M496" s="36"/>
      <c r="N496" s="37">
        <f>IF(M496&gt;0,ROUND(L496/M496,4),0)</f>
        <v>0</v>
      </c>
      <c r="O496" s="38"/>
      <c r="P496" s="39"/>
      <c r="Q496" s="37">
        <f>ROUND(ROUND(N496,4)*(1-O496),4)</f>
        <v>0</v>
      </c>
      <c r="R496" s="37">
        <f>ROUND(ROUND(Q496,4)*(1+P496),4)</f>
        <v>0</v>
      </c>
      <c r="S496" s="37">
        <f>ROUND($I496*Q496,4)</f>
        <v>0</v>
      </c>
      <c r="T496" s="37">
        <f>ROUND($I496*R496,4)</f>
        <v>0</v>
      </c>
      <c r="U496" s="40"/>
      <c r="V496" s="40"/>
      <c r="W496" s="40"/>
      <c r="X496" s="40"/>
      <c r="Y496" s="41"/>
    </row>
    <row r="497" spans="1:25" ht="25.5" x14ac:dyDescent="0.25">
      <c r="A497" s="55" t="s">
        <v>85</v>
      </c>
      <c r="B497" s="11">
        <v>485</v>
      </c>
      <c r="C497" s="32" t="s">
        <v>1071</v>
      </c>
      <c r="D497" s="32" t="s">
        <v>1072</v>
      </c>
      <c r="E497" s="32" t="s">
        <v>536</v>
      </c>
      <c r="F497" s="32" t="s">
        <v>1073</v>
      </c>
      <c r="G497" s="32" t="s">
        <v>85</v>
      </c>
      <c r="H497" s="33" t="s">
        <v>90</v>
      </c>
      <c r="I497" s="34">
        <v>100</v>
      </c>
      <c r="J497" s="59"/>
      <c r="K497" s="11">
        <v>1</v>
      </c>
      <c r="L497" s="35"/>
      <c r="M497" s="36"/>
      <c r="N497" s="37">
        <f>IF(M497&gt;0,ROUND(L497/M497,4),0)</f>
        <v>0</v>
      </c>
      <c r="O497" s="38"/>
      <c r="P497" s="39"/>
      <c r="Q497" s="37">
        <f>ROUND(ROUND(N497,4)*(1-O497),4)</f>
        <v>0</v>
      </c>
      <c r="R497" s="37">
        <f>ROUND(ROUND(Q497,4)*(1+P497),4)</f>
        <v>0</v>
      </c>
      <c r="S497" s="37">
        <f>ROUND($I497*Q497,4)</f>
        <v>0</v>
      </c>
      <c r="T497" s="37">
        <f>ROUND($I497*R497,4)</f>
        <v>0</v>
      </c>
      <c r="U497" s="40"/>
      <c r="V497" s="40"/>
      <c r="W497" s="40"/>
      <c r="X497" s="40"/>
      <c r="Y497" s="41"/>
    </row>
    <row r="498" spans="1:25" ht="25.5" x14ac:dyDescent="0.25">
      <c r="A498" s="55" t="s">
        <v>85</v>
      </c>
      <c r="B498" s="11">
        <v>486</v>
      </c>
      <c r="C498" s="32" t="s">
        <v>1071</v>
      </c>
      <c r="D498" s="32" t="s">
        <v>1074</v>
      </c>
      <c r="E498" s="32" t="s">
        <v>536</v>
      </c>
      <c r="F498" s="32" t="s">
        <v>1073</v>
      </c>
      <c r="G498" s="32" t="s">
        <v>85</v>
      </c>
      <c r="H498" s="33" t="s">
        <v>90</v>
      </c>
      <c r="I498" s="34">
        <v>100</v>
      </c>
      <c r="J498" s="59"/>
      <c r="K498" s="11">
        <v>1</v>
      </c>
      <c r="L498" s="35"/>
      <c r="M498" s="36"/>
      <c r="N498" s="37">
        <f>IF(M498&gt;0,ROUND(L498/M498,4),0)</f>
        <v>0</v>
      </c>
      <c r="O498" s="38"/>
      <c r="P498" s="39"/>
      <c r="Q498" s="37">
        <f>ROUND(ROUND(N498,4)*(1-O498),4)</f>
        <v>0</v>
      </c>
      <c r="R498" s="37">
        <f>ROUND(ROUND(Q498,4)*(1+P498),4)</f>
        <v>0</v>
      </c>
      <c r="S498" s="37">
        <f>ROUND($I498*Q498,4)</f>
        <v>0</v>
      </c>
      <c r="T498" s="37">
        <f>ROUND($I498*R498,4)</f>
        <v>0</v>
      </c>
      <c r="U498" s="40"/>
      <c r="V498" s="40"/>
      <c r="W498" s="40"/>
      <c r="X498" s="40"/>
      <c r="Y498" s="41"/>
    </row>
    <row r="499" spans="1:25" ht="25.5" x14ac:dyDescent="0.25">
      <c r="A499" s="55" t="s">
        <v>85</v>
      </c>
      <c r="B499" s="11">
        <v>487</v>
      </c>
      <c r="C499" s="32" t="s">
        <v>1071</v>
      </c>
      <c r="D499" s="32" t="s">
        <v>1075</v>
      </c>
      <c r="E499" s="32" t="s">
        <v>536</v>
      </c>
      <c r="F499" s="32" t="s">
        <v>1073</v>
      </c>
      <c r="G499" s="32" t="s">
        <v>85</v>
      </c>
      <c r="H499" s="33" t="s">
        <v>90</v>
      </c>
      <c r="I499" s="34">
        <v>50</v>
      </c>
      <c r="J499" s="59"/>
      <c r="K499" s="11">
        <v>1</v>
      </c>
      <c r="L499" s="35"/>
      <c r="M499" s="36"/>
      <c r="N499" s="37">
        <f>IF(M499&gt;0,ROUND(L499/M499,4),0)</f>
        <v>0</v>
      </c>
      <c r="O499" s="38"/>
      <c r="P499" s="39"/>
      <c r="Q499" s="37">
        <f>ROUND(ROUND(N499,4)*(1-O499),4)</f>
        <v>0</v>
      </c>
      <c r="R499" s="37">
        <f>ROUND(ROUND(Q499,4)*(1+P499),4)</f>
        <v>0</v>
      </c>
      <c r="S499" s="37">
        <f>ROUND($I499*Q499,4)</f>
        <v>0</v>
      </c>
      <c r="T499" s="37">
        <f>ROUND($I499*R499,4)</f>
        <v>0</v>
      </c>
      <c r="U499" s="40"/>
      <c r="V499" s="40"/>
      <c r="W499" s="40"/>
      <c r="X499" s="40"/>
      <c r="Y499" s="41"/>
    </row>
    <row r="500" spans="1:25" ht="25.5" x14ac:dyDescent="0.25">
      <c r="A500" s="55" t="s">
        <v>85</v>
      </c>
      <c r="B500" s="11">
        <v>488</v>
      </c>
      <c r="C500" s="32" t="s">
        <v>1071</v>
      </c>
      <c r="D500" s="32" t="s">
        <v>1076</v>
      </c>
      <c r="E500" s="32" t="s">
        <v>149</v>
      </c>
      <c r="F500" s="32" t="s">
        <v>1073</v>
      </c>
      <c r="G500" s="32" t="s">
        <v>85</v>
      </c>
      <c r="H500" s="33" t="s">
        <v>90</v>
      </c>
      <c r="I500" s="34">
        <v>32</v>
      </c>
      <c r="J500" s="59"/>
      <c r="K500" s="11">
        <v>1</v>
      </c>
      <c r="L500" s="35"/>
      <c r="M500" s="36"/>
      <c r="N500" s="37">
        <f>IF(M500&gt;0,ROUND(L500/M500,4),0)</f>
        <v>0</v>
      </c>
      <c r="O500" s="38"/>
      <c r="P500" s="39"/>
      <c r="Q500" s="37">
        <f>ROUND(ROUND(N500,4)*(1-O500),4)</f>
        <v>0</v>
      </c>
      <c r="R500" s="37">
        <f>ROUND(ROUND(Q500,4)*(1+P500),4)</f>
        <v>0</v>
      </c>
      <c r="S500" s="37">
        <f>ROUND($I500*Q500,4)</f>
        <v>0</v>
      </c>
      <c r="T500" s="37">
        <f>ROUND($I500*R500,4)</f>
        <v>0</v>
      </c>
      <c r="U500" s="40"/>
      <c r="V500" s="40"/>
      <c r="W500" s="40"/>
      <c r="X500" s="40"/>
      <c r="Y500" s="41"/>
    </row>
    <row r="501" spans="1:25" ht="25.5" x14ac:dyDescent="0.25">
      <c r="A501" s="55" t="s">
        <v>85</v>
      </c>
      <c r="B501" s="11">
        <v>489</v>
      </c>
      <c r="C501" s="32" t="s">
        <v>1077</v>
      </c>
      <c r="D501" s="32" t="s">
        <v>1078</v>
      </c>
      <c r="E501" s="32" t="s">
        <v>88</v>
      </c>
      <c r="F501" s="32" t="s">
        <v>1079</v>
      </c>
      <c r="G501" s="32" t="s">
        <v>85</v>
      </c>
      <c r="H501" s="33" t="s">
        <v>90</v>
      </c>
      <c r="I501" s="34">
        <v>180</v>
      </c>
      <c r="J501" s="59"/>
      <c r="K501" s="11">
        <v>1</v>
      </c>
      <c r="L501" s="35"/>
      <c r="M501" s="36"/>
      <c r="N501" s="37">
        <f>IF(M501&gt;0,ROUND(L501/M501,4),0)</f>
        <v>0</v>
      </c>
      <c r="O501" s="38"/>
      <c r="P501" s="39"/>
      <c r="Q501" s="37">
        <f>ROUND(ROUND(N501,4)*(1-O501),4)</f>
        <v>0</v>
      </c>
      <c r="R501" s="37">
        <f>ROUND(ROUND(Q501,4)*(1+P501),4)</f>
        <v>0</v>
      </c>
      <c r="S501" s="37">
        <f>ROUND($I501*Q501,4)</f>
        <v>0</v>
      </c>
      <c r="T501" s="37">
        <f>ROUND($I501*R501,4)</f>
        <v>0</v>
      </c>
      <c r="U501" s="40"/>
      <c r="V501" s="40"/>
      <c r="W501" s="40"/>
      <c r="X501" s="40"/>
      <c r="Y501" s="41"/>
    </row>
    <row r="502" spans="1:25" ht="25.5" x14ac:dyDescent="0.25">
      <c r="A502" s="55" t="s">
        <v>85</v>
      </c>
      <c r="B502" s="11">
        <v>490</v>
      </c>
      <c r="C502" s="32" t="s">
        <v>1080</v>
      </c>
      <c r="D502" s="32" t="s">
        <v>1081</v>
      </c>
      <c r="E502" s="32" t="s">
        <v>120</v>
      </c>
      <c r="F502" s="32" t="s">
        <v>1082</v>
      </c>
      <c r="G502" s="32" t="s">
        <v>85</v>
      </c>
      <c r="H502" s="33" t="s">
        <v>90</v>
      </c>
      <c r="I502" s="34">
        <v>5</v>
      </c>
      <c r="J502" s="59"/>
      <c r="K502" s="11">
        <v>1</v>
      </c>
      <c r="L502" s="35"/>
      <c r="M502" s="36"/>
      <c r="N502" s="37">
        <f>IF(M502&gt;0,ROUND(L502/M502,4),0)</f>
        <v>0</v>
      </c>
      <c r="O502" s="38"/>
      <c r="P502" s="39"/>
      <c r="Q502" s="37">
        <f>ROUND(ROUND(N502,4)*(1-O502),4)</f>
        <v>0</v>
      </c>
      <c r="R502" s="37">
        <f>ROUND(ROUND(Q502,4)*(1+P502),4)</f>
        <v>0</v>
      </c>
      <c r="S502" s="37">
        <f>ROUND($I502*Q502,4)</f>
        <v>0</v>
      </c>
      <c r="T502" s="37">
        <f>ROUND($I502*R502,4)</f>
        <v>0</v>
      </c>
      <c r="U502" s="40"/>
      <c r="V502" s="40"/>
      <c r="W502" s="40"/>
      <c r="X502" s="40"/>
      <c r="Y502" s="41"/>
    </row>
    <row r="503" spans="1:25" ht="25.5" x14ac:dyDescent="0.25">
      <c r="A503" s="55" t="s">
        <v>85</v>
      </c>
      <c r="B503" s="11">
        <v>491</v>
      </c>
      <c r="C503" s="32" t="s">
        <v>1083</v>
      </c>
      <c r="D503" s="32" t="s">
        <v>1084</v>
      </c>
      <c r="E503" s="32" t="s">
        <v>163</v>
      </c>
      <c r="F503" s="32" t="s">
        <v>1085</v>
      </c>
      <c r="G503" s="32" t="s">
        <v>85</v>
      </c>
      <c r="H503" s="33" t="s">
        <v>90</v>
      </c>
      <c r="I503" s="34">
        <v>5</v>
      </c>
      <c r="J503" s="59"/>
      <c r="K503" s="11">
        <v>1</v>
      </c>
      <c r="L503" s="35"/>
      <c r="M503" s="36"/>
      <c r="N503" s="37">
        <f>IF(M503&gt;0,ROUND(L503/M503,4),0)</f>
        <v>0</v>
      </c>
      <c r="O503" s="38"/>
      <c r="P503" s="39"/>
      <c r="Q503" s="37">
        <f>ROUND(ROUND(N503,4)*(1-O503),4)</f>
        <v>0</v>
      </c>
      <c r="R503" s="37">
        <f>ROUND(ROUND(Q503,4)*(1+P503),4)</f>
        <v>0</v>
      </c>
      <c r="S503" s="37">
        <f>ROUND($I503*Q503,4)</f>
        <v>0</v>
      </c>
      <c r="T503" s="37">
        <f>ROUND($I503*R503,4)</f>
        <v>0</v>
      </c>
      <c r="U503" s="40"/>
      <c r="V503" s="40"/>
      <c r="W503" s="40"/>
      <c r="X503" s="40"/>
      <c r="Y503" s="41"/>
    </row>
    <row r="504" spans="1:25" ht="25.5" x14ac:dyDescent="0.25">
      <c r="A504" s="55" t="s">
        <v>85</v>
      </c>
      <c r="B504" s="11">
        <v>492</v>
      </c>
      <c r="C504" s="32" t="s">
        <v>1086</v>
      </c>
      <c r="D504" s="32" t="s">
        <v>1087</v>
      </c>
      <c r="E504" s="32" t="s">
        <v>163</v>
      </c>
      <c r="F504" s="32" t="s">
        <v>1088</v>
      </c>
      <c r="G504" s="32" t="s">
        <v>85</v>
      </c>
      <c r="H504" s="33" t="s">
        <v>90</v>
      </c>
      <c r="I504" s="34">
        <v>300</v>
      </c>
      <c r="J504" s="59"/>
      <c r="K504" s="11">
        <v>1</v>
      </c>
      <c r="L504" s="35"/>
      <c r="M504" s="36"/>
      <c r="N504" s="37">
        <f>IF(M504&gt;0,ROUND(L504/M504,4),0)</f>
        <v>0</v>
      </c>
      <c r="O504" s="38"/>
      <c r="P504" s="39"/>
      <c r="Q504" s="37">
        <f>ROUND(ROUND(N504,4)*(1-O504),4)</f>
        <v>0</v>
      </c>
      <c r="R504" s="37">
        <f>ROUND(ROUND(Q504,4)*(1+P504),4)</f>
        <v>0</v>
      </c>
      <c r="S504" s="37">
        <f>ROUND($I504*Q504,4)</f>
        <v>0</v>
      </c>
      <c r="T504" s="37">
        <f>ROUND($I504*R504,4)</f>
        <v>0</v>
      </c>
      <c r="U504" s="40"/>
      <c r="V504" s="40"/>
      <c r="W504" s="40"/>
      <c r="X504" s="40"/>
      <c r="Y504" s="41"/>
    </row>
    <row r="505" spans="1:25" x14ac:dyDescent="0.25">
      <c r="A505" s="55" t="s">
        <v>85</v>
      </c>
      <c r="B505" s="11">
        <v>493</v>
      </c>
      <c r="C505" s="32" t="s">
        <v>1089</v>
      </c>
      <c r="D505" s="32" t="s">
        <v>1090</v>
      </c>
      <c r="E505" s="32" t="s">
        <v>116</v>
      </c>
      <c r="F505" s="32" t="s">
        <v>1091</v>
      </c>
      <c r="G505" s="32" t="s">
        <v>85</v>
      </c>
      <c r="H505" s="33" t="s">
        <v>90</v>
      </c>
      <c r="I505" s="34">
        <v>100</v>
      </c>
      <c r="J505" s="59"/>
      <c r="K505" s="11">
        <v>1</v>
      </c>
      <c r="L505" s="35"/>
      <c r="M505" s="36"/>
      <c r="N505" s="37">
        <f>IF(M505&gt;0,ROUND(L505/M505,4),0)</f>
        <v>0</v>
      </c>
      <c r="O505" s="38"/>
      <c r="P505" s="39"/>
      <c r="Q505" s="37">
        <f>ROUND(ROUND(N505,4)*(1-O505),4)</f>
        <v>0</v>
      </c>
      <c r="R505" s="37">
        <f>ROUND(ROUND(Q505,4)*(1+P505),4)</f>
        <v>0</v>
      </c>
      <c r="S505" s="37">
        <f>ROUND($I505*Q505,4)</f>
        <v>0</v>
      </c>
      <c r="T505" s="37">
        <f>ROUND($I505*R505,4)</f>
        <v>0</v>
      </c>
      <c r="U505" s="40"/>
      <c r="V505" s="40"/>
      <c r="W505" s="40"/>
      <c r="X505" s="40"/>
      <c r="Y505" s="41"/>
    </row>
    <row r="506" spans="1:25" x14ac:dyDescent="0.25">
      <c r="A506" s="55" t="s">
        <v>85</v>
      </c>
      <c r="B506" s="11">
        <v>494</v>
      </c>
      <c r="C506" s="32" t="s">
        <v>1089</v>
      </c>
      <c r="D506" s="32" t="s">
        <v>1092</v>
      </c>
      <c r="E506" s="32" t="s">
        <v>88</v>
      </c>
      <c r="F506" s="32" t="s">
        <v>1091</v>
      </c>
      <c r="G506" s="32" t="s">
        <v>85</v>
      </c>
      <c r="H506" s="33" t="s">
        <v>90</v>
      </c>
      <c r="I506" s="34">
        <v>750</v>
      </c>
      <c r="J506" s="59"/>
      <c r="K506" s="11">
        <v>1</v>
      </c>
      <c r="L506" s="35"/>
      <c r="M506" s="36"/>
      <c r="N506" s="37">
        <f>IF(M506&gt;0,ROUND(L506/M506,4),0)</f>
        <v>0</v>
      </c>
      <c r="O506" s="38"/>
      <c r="P506" s="39"/>
      <c r="Q506" s="37">
        <f>ROUND(ROUND(N506,4)*(1-O506),4)</f>
        <v>0</v>
      </c>
      <c r="R506" s="37">
        <f>ROUND(ROUND(Q506,4)*(1+P506),4)</f>
        <v>0</v>
      </c>
      <c r="S506" s="37">
        <f>ROUND($I506*Q506,4)</f>
        <v>0</v>
      </c>
      <c r="T506" s="37">
        <f>ROUND($I506*R506,4)</f>
        <v>0</v>
      </c>
      <c r="U506" s="40"/>
      <c r="V506" s="40"/>
      <c r="W506" s="40"/>
      <c r="X506" s="40"/>
      <c r="Y506" s="41"/>
    </row>
    <row r="507" spans="1:25" ht="38.25" x14ac:dyDescent="0.25">
      <c r="A507" s="55" t="s">
        <v>85</v>
      </c>
      <c r="B507" s="11">
        <v>495</v>
      </c>
      <c r="C507" s="32" t="s">
        <v>1093</v>
      </c>
      <c r="D507" s="32" t="s">
        <v>1094</v>
      </c>
      <c r="E507" s="32" t="s">
        <v>88</v>
      </c>
      <c r="F507" s="32" t="s">
        <v>1095</v>
      </c>
      <c r="G507" s="32" t="s">
        <v>85</v>
      </c>
      <c r="H507" s="33" t="s">
        <v>90</v>
      </c>
      <c r="I507" s="34">
        <v>200</v>
      </c>
      <c r="J507" s="59"/>
      <c r="K507" s="11">
        <v>1</v>
      </c>
      <c r="L507" s="35"/>
      <c r="M507" s="36"/>
      <c r="N507" s="37">
        <f>IF(M507&gt;0,ROUND(L507/M507,4),0)</f>
        <v>0</v>
      </c>
      <c r="O507" s="38"/>
      <c r="P507" s="39"/>
      <c r="Q507" s="37">
        <f>ROUND(ROUND(N507,4)*(1-O507),4)</f>
        <v>0</v>
      </c>
      <c r="R507" s="37">
        <f>ROUND(ROUND(Q507,4)*(1+P507),4)</f>
        <v>0</v>
      </c>
      <c r="S507" s="37">
        <f>ROUND($I507*Q507,4)</f>
        <v>0</v>
      </c>
      <c r="T507" s="37">
        <f>ROUND($I507*R507,4)</f>
        <v>0</v>
      </c>
      <c r="U507" s="40"/>
      <c r="V507" s="40"/>
      <c r="W507" s="40"/>
      <c r="X507" s="40"/>
      <c r="Y507" s="41"/>
    </row>
    <row r="508" spans="1:25" ht="25.5" x14ac:dyDescent="0.25">
      <c r="A508" s="55" t="s">
        <v>85</v>
      </c>
      <c r="B508" s="11">
        <v>496</v>
      </c>
      <c r="C508" s="32" t="s">
        <v>1096</v>
      </c>
      <c r="D508" s="32" t="s">
        <v>1097</v>
      </c>
      <c r="E508" s="32" t="s">
        <v>1098</v>
      </c>
      <c r="F508" s="32" t="s">
        <v>1099</v>
      </c>
      <c r="G508" s="32" t="s">
        <v>85</v>
      </c>
      <c r="H508" s="33" t="s">
        <v>90</v>
      </c>
      <c r="I508" s="34">
        <v>15</v>
      </c>
      <c r="J508" s="59"/>
      <c r="K508" s="11">
        <v>1</v>
      </c>
      <c r="L508" s="35"/>
      <c r="M508" s="36"/>
      <c r="N508" s="37">
        <f>IF(M508&gt;0,ROUND(L508/M508,4),0)</f>
        <v>0</v>
      </c>
      <c r="O508" s="38"/>
      <c r="P508" s="39"/>
      <c r="Q508" s="37">
        <f>ROUND(ROUND(N508,4)*(1-O508),4)</f>
        <v>0</v>
      </c>
      <c r="R508" s="37">
        <f>ROUND(ROUND(Q508,4)*(1+P508),4)</f>
        <v>0</v>
      </c>
      <c r="S508" s="37">
        <f>ROUND($I508*Q508,4)</f>
        <v>0</v>
      </c>
      <c r="T508" s="37">
        <f>ROUND($I508*R508,4)</f>
        <v>0</v>
      </c>
      <c r="U508" s="40"/>
      <c r="V508" s="40"/>
      <c r="W508" s="40"/>
      <c r="X508" s="40"/>
      <c r="Y508" s="41"/>
    </row>
    <row r="509" spans="1:25" x14ac:dyDescent="0.25">
      <c r="A509" s="55" t="s">
        <v>85</v>
      </c>
      <c r="B509" s="11">
        <v>497</v>
      </c>
      <c r="C509" s="32" t="s">
        <v>1100</v>
      </c>
      <c r="D509" s="32" t="s">
        <v>1101</v>
      </c>
      <c r="E509" s="32" t="s">
        <v>116</v>
      </c>
      <c r="F509" s="32" t="s">
        <v>1102</v>
      </c>
      <c r="G509" s="32" t="s">
        <v>85</v>
      </c>
      <c r="H509" s="33" t="s">
        <v>90</v>
      </c>
      <c r="I509" s="34">
        <v>500</v>
      </c>
      <c r="J509" s="59"/>
      <c r="K509" s="11">
        <v>1</v>
      </c>
      <c r="L509" s="35"/>
      <c r="M509" s="36"/>
      <c r="N509" s="37">
        <f>IF(M509&gt;0,ROUND(L509/M509,4),0)</f>
        <v>0</v>
      </c>
      <c r="O509" s="38"/>
      <c r="P509" s="39"/>
      <c r="Q509" s="37">
        <f>ROUND(ROUND(N509,4)*(1-O509),4)</f>
        <v>0</v>
      </c>
      <c r="R509" s="37">
        <f>ROUND(ROUND(Q509,4)*(1+P509),4)</f>
        <v>0</v>
      </c>
      <c r="S509" s="37">
        <f>ROUND($I509*Q509,4)</f>
        <v>0</v>
      </c>
      <c r="T509" s="37">
        <f>ROUND($I509*R509,4)</f>
        <v>0</v>
      </c>
      <c r="U509" s="40"/>
      <c r="V509" s="40"/>
      <c r="W509" s="40"/>
      <c r="X509" s="40"/>
      <c r="Y509" s="41"/>
    </row>
    <row r="510" spans="1:25" x14ac:dyDescent="0.25">
      <c r="A510" s="55" t="s">
        <v>85</v>
      </c>
      <c r="B510" s="11">
        <v>498</v>
      </c>
      <c r="C510" s="32" t="s">
        <v>1100</v>
      </c>
      <c r="D510" s="32" t="s">
        <v>1103</v>
      </c>
      <c r="E510" s="32" t="s">
        <v>116</v>
      </c>
      <c r="F510" s="32" t="s">
        <v>1102</v>
      </c>
      <c r="G510" s="32" t="s">
        <v>85</v>
      </c>
      <c r="H510" s="33" t="s">
        <v>90</v>
      </c>
      <c r="I510" s="34">
        <v>200</v>
      </c>
      <c r="J510" s="59"/>
      <c r="K510" s="11">
        <v>1</v>
      </c>
      <c r="L510" s="35"/>
      <c r="M510" s="36"/>
      <c r="N510" s="37">
        <f>IF(M510&gt;0,ROUND(L510/M510,4),0)</f>
        <v>0</v>
      </c>
      <c r="O510" s="38"/>
      <c r="P510" s="39"/>
      <c r="Q510" s="37">
        <f>ROUND(ROUND(N510,4)*(1-O510),4)</f>
        <v>0</v>
      </c>
      <c r="R510" s="37">
        <f>ROUND(ROUND(Q510,4)*(1+P510),4)</f>
        <v>0</v>
      </c>
      <c r="S510" s="37">
        <f>ROUND($I510*Q510,4)</f>
        <v>0</v>
      </c>
      <c r="T510" s="37">
        <f>ROUND($I510*R510,4)</f>
        <v>0</v>
      </c>
      <c r="U510" s="40"/>
      <c r="V510" s="40"/>
      <c r="W510" s="40"/>
      <c r="X510" s="40"/>
      <c r="Y510" s="41"/>
    </row>
    <row r="511" spans="1:25" ht="51" x14ac:dyDescent="0.25">
      <c r="A511" s="55" t="s">
        <v>85</v>
      </c>
      <c r="B511" s="11">
        <v>499</v>
      </c>
      <c r="C511" s="32" t="s">
        <v>1104</v>
      </c>
      <c r="D511" s="32" t="s">
        <v>1105</v>
      </c>
      <c r="E511" s="32" t="s">
        <v>88</v>
      </c>
      <c r="F511" s="32" t="s">
        <v>1106</v>
      </c>
      <c r="G511" s="32" t="s">
        <v>85</v>
      </c>
      <c r="H511" s="33" t="s">
        <v>90</v>
      </c>
      <c r="I511" s="34">
        <v>5000</v>
      </c>
      <c r="J511" s="59"/>
      <c r="K511" s="11">
        <v>1</v>
      </c>
      <c r="L511" s="35"/>
      <c r="M511" s="36"/>
      <c r="N511" s="37">
        <f>IF(M511&gt;0,ROUND(L511/M511,4),0)</f>
        <v>0</v>
      </c>
      <c r="O511" s="38"/>
      <c r="P511" s="39"/>
      <c r="Q511" s="37">
        <f>ROUND(ROUND(N511,4)*(1-O511),4)</f>
        <v>0</v>
      </c>
      <c r="R511" s="37">
        <f>ROUND(ROUND(Q511,4)*(1+P511),4)</f>
        <v>0</v>
      </c>
      <c r="S511" s="37">
        <f>ROUND($I511*Q511,4)</f>
        <v>0</v>
      </c>
      <c r="T511" s="37">
        <f>ROUND($I511*R511,4)</f>
        <v>0</v>
      </c>
      <c r="U511" s="40"/>
      <c r="V511" s="40"/>
      <c r="W511" s="40"/>
      <c r="X511" s="40"/>
      <c r="Y511" s="41"/>
    </row>
    <row r="512" spans="1:25" x14ac:dyDescent="0.25">
      <c r="A512" s="55" t="s">
        <v>85</v>
      </c>
      <c r="B512" s="11">
        <v>500</v>
      </c>
      <c r="C512" s="32" t="s">
        <v>1107</v>
      </c>
      <c r="D512" s="32" t="s">
        <v>1108</v>
      </c>
      <c r="E512" s="32" t="s">
        <v>88</v>
      </c>
      <c r="F512" s="32" t="s">
        <v>1109</v>
      </c>
      <c r="G512" s="32" t="s">
        <v>85</v>
      </c>
      <c r="H512" s="33" t="s">
        <v>90</v>
      </c>
      <c r="I512" s="34">
        <v>1800</v>
      </c>
      <c r="J512" s="59"/>
      <c r="K512" s="11">
        <v>1</v>
      </c>
      <c r="L512" s="35"/>
      <c r="M512" s="36"/>
      <c r="N512" s="37">
        <f>IF(M512&gt;0,ROUND(L512/M512,4),0)</f>
        <v>0</v>
      </c>
      <c r="O512" s="38"/>
      <c r="P512" s="39"/>
      <c r="Q512" s="37">
        <f>ROUND(ROUND(N512,4)*(1-O512),4)</f>
        <v>0</v>
      </c>
      <c r="R512" s="37">
        <f>ROUND(ROUND(Q512,4)*(1+P512),4)</f>
        <v>0</v>
      </c>
      <c r="S512" s="37">
        <f>ROUND($I512*Q512,4)</f>
        <v>0</v>
      </c>
      <c r="T512" s="37">
        <f>ROUND($I512*R512,4)</f>
        <v>0</v>
      </c>
      <c r="U512" s="40"/>
      <c r="V512" s="40"/>
      <c r="W512" s="40"/>
      <c r="X512" s="40"/>
      <c r="Y512" s="41"/>
    </row>
    <row r="513" spans="1:25" ht="25.5" x14ac:dyDescent="0.25">
      <c r="A513" s="55" t="s">
        <v>85</v>
      </c>
      <c r="B513" s="11">
        <v>501</v>
      </c>
      <c r="C513" s="32" t="s">
        <v>1110</v>
      </c>
      <c r="D513" s="32" t="s">
        <v>87</v>
      </c>
      <c r="E513" s="32" t="s">
        <v>88</v>
      </c>
      <c r="F513" s="32" t="s">
        <v>1111</v>
      </c>
      <c r="G513" s="32" t="s">
        <v>1112</v>
      </c>
      <c r="H513" s="33" t="s">
        <v>90</v>
      </c>
      <c r="I513" s="34">
        <v>90</v>
      </c>
      <c r="J513" s="59"/>
      <c r="K513" s="11">
        <v>1</v>
      </c>
      <c r="L513" s="35"/>
      <c r="M513" s="36"/>
      <c r="N513" s="37">
        <f>IF(M513&gt;0,ROUND(L513/M513,4),0)</f>
        <v>0</v>
      </c>
      <c r="O513" s="38"/>
      <c r="P513" s="39"/>
      <c r="Q513" s="37">
        <f>ROUND(ROUND(N513,4)*(1-O513),4)</f>
        <v>0</v>
      </c>
      <c r="R513" s="37">
        <f>ROUND(ROUND(Q513,4)*(1+P513),4)</f>
        <v>0</v>
      </c>
      <c r="S513" s="37">
        <f>ROUND($I513*Q513,4)</f>
        <v>0</v>
      </c>
      <c r="T513" s="37">
        <f>ROUND($I513*R513,4)</f>
        <v>0</v>
      </c>
      <c r="U513" s="40"/>
      <c r="V513" s="40"/>
      <c r="W513" s="40"/>
      <c r="X513" s="40"/>
      <c r="Y513" s="41"/>
    </row>
    <row r="514" spans="1:25" ht="25.5" x14ac:dyDescent="0.25">
      <c r="A514" s="55" t="s">
        <v>85</v>
      </c>
      <c r="B514" s="11">
        <v>502</v>
      </c>
      <c r="C514" s="32" t="s">
        <v>1110</v>
      </c>
      <c r="D514" s="32" t="s">
        <v>1113</v>
      </c>
      <c r="E514" s="32" t="s">
        <v>88</v>
      </c>
      <c r="F514" s="32" t="s">
        <v>1111</v>
      </c>
      <c r="G514" s="32" t="s">
        <v>1112</v>
      </c>
      <c r="H514" s="33" t="s">
        <v>90</v>
      </c>
      <c r="I514" s="34">
        <v>28</v>
      </c>
      <c r="J514" s="59"/>
      <c r="K514" s="11">
        <v>1</v>
      </c>
      <c r="L514" s="35"/>
      <c r="M514" s="36"/>
      <c r="N514" s="37">
        <f>IF(M514&gt;0,ROUND(L514/M514,4),0)</f>
        <v>0</v>
      </c>
      <c r="O514" s="38"/>
      <c r="P514" s="39"/>
      <c r="Q514" s="37">
        <f>ROUND(ROUND(N514,4)*(1-O514),4)</f>
        <v>0</v>
      </c>
      <c r="R514" s="37">
        <f>ROUND(ROUND(Q514,4)*(1+P514),4)</f>
        <v>0</v>
      </c>
      <c r="S514" s="37">
        <f>ROUND($I514*Q514,4)</f>
        <v>0</v>
      </c>
      <c r="T514" s="37">
        <f>ROUND($I514*R514,4)</f>
        <v>0</v>
      </c>
      <c r="U514" s="40"/>
      <c r="V514" s="40"/>
      <c r="W514" s="40"/>
      <c r="X514" s="40"/>
      <c r="Y514" s="41"/>
    </row>
    <row r="515" spans="1:25" ht="25.5" x14ac:dyDescent="0.25">
      <c r="A515" s="55" t="s">
        <v>85</v>
      </c>
      <c r="B515" s="11">
        <v>503</v>
      </c>
      <c r="C515" s="32" t="s">
        <v>1110</v>
      </c>
      <c r="D515" s="32" t="s">
        <v>1114</v>
      </c>
      <c r="E515" s="32" t="s">
        <v>88</v>
      </c>
      <c r="F515" s="32" t="s">
        <v>1111</v>
      </c>
      <c r="G515" s="32" t="s">
        <v>1112</v>
      </c>
      <c r="H515" s="33" t="s">
        <v>90</v>
      </c>
      <c r="I515" s="34">
        <v>14</v>
      </c>
      <c r="J515" s="59"/>
      <c r="K515" s="11">
        <v>1</v>
      </c>
      <c r="L515" s="35"/>
      <c r="M515" s="36"/>
      <c r="N515" s="37">
        <f>IF(M515&gt;0,ROUND(L515/M515,4),0)</f>
        <v>0</v>
      </c>
      <c r="O515" s="38"/>
      <c r="P515" s="39"/>
      <c r="Q515" s="37">
        <f>ROUND(ROUND(N515,4)*(1-O515),4)</f>
        <v>0</v>
      </c>
      <c r="R515" s="37">
        <f>ROUND(ROUND(Q515,4)*(1+P515),4)</f>
        <v>0</v>
      </c>
      <c r="S515" s="37">
        <f>ROUND($I515*Q515,4)</f>
        <v>0</v>
      </c>
      <c r="T515" s="37">
        <f>ROUND($I515*R515,4)</f>
        <v>0</v>
      </c>
      <c r="U515" s="40"/>
      <c r="V515" s="40"/>
      <c r="W515" s="40"/>
      <c r="X515" s="40"/>
      <c r="Y515" s="41"/>
    </row>
    <row r="516" spans="1:25" ht="25.5" x14ac:dyDescent="0.25">
      <c r="A516" s="55" t="s">
        <v>85</v>
      </c>
      <c r="B516" s="11">
        <v>504</v>
      </c>
      <c r="C516" s="32" t="s">
        <v>1110</v>
      </c>
      <c r="D516" s="32" t="s">
        <v>1115</v>
      </c>
      <c r="E516" s="32" t="s">
        <v>88</v>
      </c>
      <c r="F516" s="32" t="s">
        <v>1111</v>
      </c>
      <c r="G516" s="32" t="s">
        <v>1112</v>
      </c>
      <c r="H516" s="33" t="s">
        <v>90</v>
      </c>
      <c r="I516" s="34">
        <v>60</v>
      </c>
      <c r="J516" s="59"/>
      <c r="K516" s="11">
        <v>1</v>
      </c>
      <c r="L516" s="35"/>
      <c r="M516" s="36"/>
      <c r="N516" s="37">
        <f>IF(M516&gt;0,ROUND(L516/M516,4),0)</f>
        <v>0</v>
      </c>
      <c r="O516" s="38"/>
      <c r="P516" s="39"/>
      <c r="Q516" s="37">
        <f>ROUND(ROUND(N516,4)*(1-O516),4)</f>
        <v>0</v>
      </c>
      <c r="R516" s="37">
        <f>ROUND(ROUND(Q516,4)*(1+P516),4)</f>
        <v>0</v>
      </c>
      <c r="S516" s="37">
        <f>ROUND($I516*Q516,4)</f>
        <v>0</v>
      </c>
      <c r="T516" s="37">
        <f>ROUND($I516*R516,4)</f>
        <v>0</v>
      </c>
      <c r="U516" s="40"/>
      <c r="V516" s="40"/>
      <c r="W516" s="40"/>
      <c r="X516" s="40"/>
      <c r="Y516" s="41"/>
    </row>
    <row r="517" spans="1:25" ht="25.5" x14ac:dyDescent="0.25">
      <c r="A517" s="55" t="s">
        <v>85</v>
      </c>
      <c r="B517" s="11">
        <v>505</v>
      </c>
      <c r="C517" s="32" t="s">
        <v>1116</v>
      </c>
      <c r="D517" s="32" t="s">
        <v>1117</v>
      </c>
      <c r="E517" s="32" t="s">
        <v>88</v>
      </c>
      <c r="F517" s="32" t="s">
        <v>1111</v>
      </c>
      <c r="G517" s="32" t="s">
        <v>1112</v>
      </c>
      <c r="H517" s="33" t="s">
        <v>90</v>
      </c>
      <c r="I517" s="34">
        <v>14</v>
      </c>
      <c r="J517" s="59"/>
      <c r="K517" s="11">
        <v>1</v>
      </c>
      <c r="L517" s="35"/>
      <c r="M517" s="36"/>
      <c r="N517" s="37">
        <f>IF(M517&gt;0,ROUND(L517/M517,4),0)</f>
        <v>0</v>
      </c>
      <c r="O517" s="38"/>
      <c r="P517" s="39"/>
      <c r="Q517" s="37">
        <f>ROUND(ROUND(N517,4)*(1-O517),4)</f>
        <v>0</v>
      </c>
      <c r="R517" s="37">
        <f>ROUND(ROUND(Q517,4)*(1+P517),4)</f>
        <v>0</v>
      </c>
      <c r="S517" s="37">
        <f>ROUND($I517*Q517,4)</f>
        <v>0</v>
      </c>
      <c r="T517" s="37">
        <f>ROUND($I517*R517,4)</f>
        <v>0</v>
      </c>
      <c r="U517" s="40"/>
      <c r="V517" s="40"/>
      <c r="W517" s="40"/>
      <c r="X517" s="40"/>
      <c r="Y517" s="41"/>
    </row>
    <row r="518" spans="1:25" x14ac:dyDescent="0.25">
      <c r="A518" s="55" t="s">
        <v>85</v>
      </c>
      <c r="B518" s="11">
        <v>506</v>
      </c>
      <c r="C518" s="32" t="s">
        <v>1118</v>
      </c>
      <c r="D518" s="32" t="s">
        <v>295</v>
      </c>
      <c r="E518" s="32" t="s">
        <v>88</v>
      </c>
      <c r="F518" s="32" t="s">
        <v>1119</v>
      </c>
      <c r="G518" s="32" t="s">
        <v>85</v>
      </c>
      <c r="H518" s="33" t="s">
        <v>90</v>
      </c>
      <c r="I518" s="34">
        <v>600</v>
      </c>
      <c r="J518" s="59"/>
      <c r="K518" s="11">
        <v>1</v>
      </c>
      <c r="L518" s="35"/>
      <c r="M518" s="36"/>
      <c r="N518" s="37">
        <f>IF(M518&gt;0,ROUND(L518/M518,4),0)</f>
        <v>0</v>
      </c>
      <c r="O518" s="38"/>
      <c r="P518" s="39"/>
      <c r="Q518" s="37">
        <f>ROUND(ROUND(N518,4)*(1-O518),4)</f>
        <v>0</v>
      </c>
      <c r="R518" s="37">
        <f>ROUND(ROUND(Q518,4)*(1+P518),4)</f>
        <v>0</v>
      </c>
      <c r="S518" s="37">
        <f>ROUND($I518*Q518,4)</f>
        <v>0</v>
      </c>
      <c r="T518" s="37">
        <f>ROUND($I518*R518,4)</f>
        <v>0</v>
      </c>
      <c r="U518" s="40"/>
      <c r="V518" s="40"/>
      <c r="W518" s="40"/>
      <c r="X518" s="40"/>
      <c r="Y518" s="41"/>
    </row>
    <row r="519" spans="1:25" ht="25.5" x14ac:dyDescent="0.25">
      <c r="A519" s="55" t="s">
        <v>85</v>
      </c>
      <c r="B519" s="11">
        <v>507</v>
      </c>
      <c r="C519" s="32" t="s">
        <v>1120</v>
      </c>
      <c r="D519" s="32" t="s">
        <v>1121</v>
      </c>
      <c r="E519" s="32" t="s">
        <v>96</v>
      </c>
      <c r="F519" s="32" t="s">
        <v>1122</v>
      </c>
      <c r="G519" s="32" t="s">
        <v>85</v>
      </c>
      <c r="H519" s="33" t="s">
        <v>90</v>
      </c>
      <c r="I519" s="34">
        <v>50</v>
      </c>
      <c r="J519" s="59"/>
      <c r="K519" s="11">
        <v>1</v>
      </c>
      <c r="L519" s="35"/>
      <c r="M519" s="36"/>
      <c r="N519" s="37">
        <f>IF(M519&gt;0,ROUND(L519/M519,4),0)</f>
        <v>0</v>
      </c>
      <c r="O519" s="38"/>
      <c r="P519" s="39"/>
      <c r="Q519" s="37">
        <f>ROUND(ROUND(N519,4)*(1-O519),4)</f>
        <v>0</v>
      </c>
      <c r="R519" s="37">
        <f>ROUND(ROUND(Q519,4)*(1+P519),4)</f>
        <v>0</v>
      </c>
      <c r="S519" s="37">
        <f>ROUND($I519*Q519,4)</f>
        <v>0</v>
      </c>
      <c r="T519" s="37">
        <f>ROUND($I519*R519,4)</f>
        <v>0</v>
      </c>
      <c r="U519" s="40"/>
      <c r="V519" s="40"/>
      <c r="W519" s="40"/>
      <c r="X519" s="40"/>
      <c r="Y519" s="41"/>
    </row>
    <row r="520" spans="1:25" ht="25.5" x14ac:dyDescent="0.25">
      <c r="A520" s="55" t="s">
        <v>85</v>
      </c>
      <c r="B520" s="11">
        <v>508</v>
      </c>
      <c r="C520" s="32" t="s">
        <v>1123</v>
      </c>
      <c r="D520" s="32" t="s">
        <v>1124</v>
      </c>
      <c r="E520" s="32" t="s">
        <v>88</v>
      </c>
      <c r="F520" s="32" t="s">
        <v>1125</v>
      </c>
      <c r="G520" s="32" t="s">
        <v>85</v>
      </c>
      <c r="H520" s="33" t="s">
        <v>90</v>
      </c>
      <c r="I520" s="34">
        <v>300</v>
      </c>
      <c r="J520" s="59"/>
      <c r="K520" s="11">
        <v>1</v>
      </c>
      <c r="L520" s="35"/>
      <c r="M520" s="36"/>
      <c r="N520" s="37">
        <f>IF(M520&gt;0,ROUND(L520/M520,4),0)</f>
        <v>0</v>
      </c>
      <c r="O520" s="38"/>
      <c r="P520" s="39"/>
      <c r="Q520" s="37">
        <f>ROUND(ROUND(N520,4)*(1-O520),4)</f>
        <v>0</v>
      </c>
      <c r="R520" s="37">
        <f>ROUND(ROUND(Q520,4)*(1+P520),4)</f>
        <v>0</v>
      </c>
      <c r="S520" s="37">
        <f>ROUND($I520*Q520,4)</f>
        <v>0</v>
      </c>
      <c r="T520" s="37">
        <f>ROUND($I520*R520,4)</f>
        <v>0</v>
      </c>
      <c r="U520" s="40"/>
      <c r="V520" s="40"/>
      <c r="W520" s="40"/>
      <c r="X520" s="40"/>
      <c r="Y520" s="41"/>
    </row>
    <row r="521" spans="1:25" x14ac:dyDescent="0.25">
      <c r="A521" s="55" t="s">
        <v>85</v>
      </c>
      <c r="B521" s="11">
        <v>509</v>
      </c>
      <c r="C521" s="32" t="s">
        <v>1123</v>
      </c>
      <c r="D521" s="32" t="s">
        <v>1126</v>
      </c>
      <c r="E521" s="32" t="s">
        <v>527</v>
      </c>
      <c r="F521" s="32" t="s">
        <v>1125</v>
      </c>
      <c r="G521" s="32" t="s">
        <v>85</v>
      </c>
      <c r="H521" s="33" t="s">
        <v>90</v>
      </c>
      <c r="I521" s="34">
        <v>400</v>
      </c>
      <c r="J521" s="59"/>
      <c r="K521" s="11">
        <v>1</v>
      </c>
      <c r="L521" s="35"/>
      <c r="M521" s="36"/>
      <c r="N521" s="37">
        <f>IF(M521&gt;0,ROUND(L521/M521,4),0)</f>
        <v>0</v>
      </c>
      <c r="O521" s="38"/>
      <c r="P521" s="39"/>
      <c r="Q521" s="37">
        <f>ROUND(ROUND(N521,4)*(1-O521),4)</f>
        <v>0</v>
      </c>
      <c r="R521" s="37">
        <f>ROUND(ROUND(Q521,4)*(1+P521),4)</f>
        <v>0</v>
      </c>
      <c r="S521" s="37">
        <f>ROUND($I521*Q521,4)</f>
        <v>0</v>
      </c>
      <c r="T521" s="37">
        <f>ROUND($I521*R521,4)</f>
        <v>0</v>
      </c>
      <c r="U521" s="40"/>
      <c r="V521" s="40"/>
      <c r="W521" s="40"/>
      <c r="X521" s="40"/>
      <c r="Y521" s="41"/>
    </row>
    <row r="522" spans="1:25" x14ac:dyDescent="0.25">
      <c r="A522" s="55" t="s">
        <v>85</v>
      </c>
      <c r="B522" s="11">
        <v>510</v>
      </c>
      <c r="C522" s="32" t="s">
        <v>1127</v>
      </c>
      <c r="D522" s="32" t="s">
        <v>1128</v>
      </c>
      <c r="E522" s="32" t="s">
        <v>103</v>
      </c>
      <c r="F522" s="32" t="s">
        <v>1129</v>
      </c>
      <c r="G522" s="32" t="s">
        <v>85</v>
      </c>
      <c r="H522" s="33" t="s">
        <v>90</v>
      </c>
      <c r="I522" s="34">
        <v>3</v>
      </c>
      <c r="J522" s="59"/>
      <c r="K522" s="11">
        <v>1</v>
      </c>
      <c r="L522" s="35"/>
      <c r="M522" s="36"/>
      <c r="N522" s="37">
        <f>IF(M522&gt;0,ROUND(L522/M522,4),0)</f>
        <v>0</v>
      </c>
      <c r="O522" s="38"/>
      <c r="P522" s="39"/>
      <c r="Q522" s="37">
        <f>ROUND(ROUND(N522,4)*(1-O522),4)</f>
        <v>0</v>
      </c>
      <c r="R522" s="37">
        <f>ROUND(ROUND(Q522,4)*(1+P522),4)</f>
        <v>0</v>
      </c>
      <c r="S522" s="37">
        <f>ROUND($I522*Q522,4)</f>
        <v>0</v>
      </c>
      <c r="T522" s="37">
        <f>ROUND($I522*R522,4)</f>
        <v>0</v>
      </c>
      <c r="U522" s="40"/>
      <c r="V522" s="40"/>
      <c r="W522" s="40"/>
      <c r="X522" s="40"/>
      <c r="Y522" s="41"/>
    </row>
    <row r="523" spans="1:25" ht="25.5" x14ac:dyDescent="0.25">
      <c r="A523" s="55" t="s">
        <v>85</v>
      </c>
      <c r="B523" s="11">
        <v>511</v>
      </c>
      <c r="C523" s="32" t="s">
        <v>1130</v>
      </c>
      <c r="D523" s="32" t="s">
        <v>1131</v>
      </c>
      <c r="E523" s="32" t="s">
        <v>96</v>
      </c>
      <c r="F523" s="32" t="s">
        <v>1132</v>
      </c>
      <c r="G523" s="32" t="s">
        <v>85</v>
      </c>
      <c r="H523" s="33" t="s">
        <v>90</v>
      </c>
      <c r="I523" s="34">
        <v>5</v>
      </c>
      <c r="J523" s="59"/>
      <c r="K523" s="11">
        <v>1</v>
      </c>
      <c r="L523" s="35"/>
      <c r="M523" s="36"/>
      <c r="N523" s="37">
        <f>IF(M523&gt;0,ROUND(L523/M523,4),0)</f>
        <v>0</v>
      </c>
      <c r="O523" s="38"/>
      <c r="P523" s="39"/>
      <c r="Q523" s="37">
        <f>ROUND(ROUND(N523,4)*(1-O523),4)</f>
        <v>0</v>
      </c>
      <c r="R523" s="37">
        <f>ROUND(ROUND(Q523,4)*(1+P523),4)</f>
        <v>0</v>
      </c>
      <c r="S523" s="37">
        <f>ROUND($I523*Q523,4)</f>
        <v>0</v>
      </c>
      <c r="T523" s="37">
        <f>ROUND($I523*R523,4)</f>
        <v>0</v>
      </c>
      <c r="U523" s="40"/>
      <c r="V523" s="40"/>
      <c r="W523" s="40"/>
      <c r="X523" s="40"/>
      <c r="Y523" s="41"/>
    </row>
    <row r="524" spans="1:25" x14ac:dyDescent="0.25">
      <c r="A524" s="55" t="s">
        <v>85</v>
      </c>
      <c r="B524" s="11">
        <v>512</v>
      </c>
      <c r="C524" s="32" t="s">
        <v>1133</v>
      </c>
      <c r="D524" s="32" t="s">
        <v>1134</v>
      </c>
      <c r="E524" s="32" t="s">
        <v>88</v>
      </c>
      <c r="F524" s="32" t="s">
        <v>1135</v>
      </c>
      <c r="G524" s="32" t="s">
        <v>85</v>
      </c>
      <c r="H524" s="33" t="s">
        <v>90</v>
      </c>
      <c r="I524" s="34">
        <v>1000</v>
      </c>
      <c r="J524" s="59"/>
      <c r="K524" s="11">
        <v>1</v>
      </c>
      <c r="L524" s="35"/>
      <c r="M524" s="36"/>
      <c r="N524" s="37">
        <f>IF(M524&gt;0,ROUND(L524/M524,4),0)</f>
        <v>0</v>
      </c>
      <c r="O524" s="38"/>
      <c r="P524" s="39"/>
      <c r="Q524" s="37">
        <f>ROUND(ROUND(N524,4)*(1-O524),4)</f>
        <v>0</v>
      </c>
      <c r="R524" s="37">
        <f>ROUND(ROUND(Q524,4)*(1+P524),4)</f>
        <v>0</v>
      </c>
      <c r="S524" s="37">
        <f>ROUND($I524*Q524,4)</f>
        <v>0</v>
      </c>
      <c r="T524" s="37">
        <f>ROUND($I524*R524,4)</f>
        <v>0</v>
      </c>
      <c r="U524" s="40"/>
      <c r="V524" s="40"/>
      <c r="W524" s="40"/>
      <c r="X524" s="40"/>
      <c r="Y524" s="41"/>
    </row>
    <row r="525" spans="1:25" x14ac:dyDescent="0.25">
      <c r="A525" s="55" t="s">
        <v>85</v>
      </c>
      <c r="B525" s="11">
        <v>513</v>
      </c>
      <c r="C525" s="32" t="s">
        <v>1133</v>
      </c>
      <c r="D525" s="32" t="s">
        <v>1136</v>
      </c>
      <c r="E525" s="32" t="s">
        <v>88</v>
      </c>
      <c r="F525" s="32" t="s">
        <v>1135</v>
      </c>
      <c r="G525" s="32" t="s">
        <v>85</v>
      </c>
      <c r="H525" s="33" t="s">
        <v>90</v>
      </c>
      <c r="I525" s="34">
        <v>1500</v>
      </c>
      <c r="J525" s="59"/>
      <c r="K525" s="11">
        <v>1</v>
      </c>
      <c r="L525" s="35"/>
      <c r="M525" s="36"/>
      <c r="N525" s="37">
        <f>IF(M525&gt;0,ROUND(L525/M525,4),0)</f>
        <v>0</v>
      </c>
      <c r="O525" s="38"/>
      <c r="P525" s="39"/>
      <c r="Q525" s="37">
        <f>ROUND(ROUND(N525,4)*(1-O525),4)</f>
        <v>0</v>
      </c>
      <c r="R525" s="37">
        <f>ROUND(ROUND(Q525,4)*(1+P525),4)</f>
        <v>0</v>
      </c>
      <c r="S525" s="37">
        <f>ROUND($I525*Q525,4)</f>
        <v>0</v>
      </c>
      <c r="T525" s="37">
        <f>ROUND($I525*R525,4)</f>
        <v>0</v>
      </c>
      <c r="U525" s="40"/>
      <c r="V525" s="40"/>
      <c r="W525" s="40"/>
      <c r="X525" s="40"/>
      <c r="Y525" s="41"/>
    </row>
    <row r="526" spans="1:25" x14ac:dyDescent="0.25">
      <c r="A526" s="55" t="s">
        <v>85</v>
      </c>
      <c r="B526" s="11">
        <v>514</v>
      </c>
      <c r="C526" s="32" t="s">
        <v>1133</v>
      </c>
      <c r="D526" s="32" t="s">
        <v>1137</v>
      </c>
      <c r="E526" s="32" t="s">
        <v>88</v>
      </c>
      <c r="F526" s="32" t="s">
        <v>1135</v>
      </c>
      <c r="G526" s="32" t="s">
        <v>85</v>
      </c>
      <c r="H526" s="33" t="s">
        <v>90</v>
      </c>
      <c r="I526" s="34">
        <v>300</v>
      </c>
      <c r="J526" s="59"/>
      <c r="K526" s="11">
        <v>1</v>
      </c>
      <c r="L526" s="35"/>
      <c r="M526" s="36"/>
      <c r="N526" s="37">
        <f>IF(M526&gt;0,ROUND(L526/M526,4),0)</f>
        <v>0</v>
      </c>
      <c r="O526" s="38"/>
      <c r="P526" s="39"/>
      <c r="Q526" s="37">
        <f>ROUND(ROUND(N526,4)*(1-O526),4)</f>
        <v>0</v>
      </c>
      <c r="R526" s="37">
        <f>ROUND(ROUND(Q526,4)*(1+P526),4)</f>
        <v>0</v>
      </c>
      <c r="S526" s="37">
        <f>ROUND($I526*Q526,4)</f>
        <v>0</v>
      </c>
      <c r="T526" s="37">
        <f>ROUND($I526*R526,4)</f>
        <v>0</v>
      </c>
      <c r="U526" s="40"/>
      <c r="V526" s="40"/>
      <c r="W526" s="40"/>
      <c r="X526" s="40"/>
      <c r="Y526" s="41"/>
    </row>
    <row r="527" spans="1:25" x14ac:dyDescent="0.25">
      <c r="A527" s="55" t="s">
        <v>85</v>
      </c>
      <c r="B527" s="11">
        <v>515</v>
      </c>
      <c r="C527" s="32" t="s">
        <v>1133</v>
      </c>
      <c r="D527" s="32" t="s">
        <v>295</v>
      </c>
      <c r="E527" s="32" t="s">
        <v>88</v>
      </c>
      <c r="F527" s="32" t="s">
        <v>1135</v>
      </c>
      <c r="G527" s="32" t="s">
        <v>85</v>
      </c>
      <c r="H527" s="33" t="s">
        <v>90</v>
      </c>
      <c r="I527" s="34">
        <v>60</v>
      </c>
      <c r="J527" s="59"/>
      <c r="K527" s="11">
        <v>1</v>
      </c>
      <c r="L527" s="35"/>
      <c r="M527" s="36"/>
      <c r="N527" s="37">
        <f>IF(M527&gt;0,ROUND(L527/M527,4),0)</f>
        <v>0</v>
      </c>
      <c r="O527" s="38"/>
      <c r="P527" s="39"/>
      <c r="Q527" s="37">
        <f>ROUND(ROUND(N527,4)*(1-O527),4)</f>
        <v>0</v>
      </c>
      <c r="R527" s="37">
        <f>ROUND(ROUND(Q527,4)*(1+P527),4)</f>
        <v>0</v>
      </c>
      <c r="S527" s="37">
        <f>ROUND($I527*Q527,4)</f>
        <v>0</v>
      </c>
      <c r="T527" s="37">
        <f>ROUND($I527*R527,4)</f>
        <v>0</v>
      </c>
      <c r="U527" s="40"/>
      <c r="V527" s="40"/>
      <c r="W527" s="40"/>
      <c r="X527" s="40"/>
      <c r="Y527" s="41"/>
    </row>
    <row r="528" spans="1:25" ht="25.5" x14ac:dyDescent="0.25">
      <c r="A528" s="55" t="s">
        <v>85</v>
      </c>
      <c r="B528" s="11">
        <v>516</v>
      </c>
      <c r="C528" s="32" t="s">
        <v>1138</v>
      </c>
      <c r="D528" s="32" t="s">
        <v>1139</v>
      </c>
      <c r="E528" s="32" t="s">
        <v>96</v>
      </c>
      <c r="F528" s="32" t="s">
        <v>1140</v>
      </c>
      <c r="G528" s="32" t="s">
        <v>85</v>
      </c>
      <c r="H528" s="33" t="s">
        <v>90</v>
      </c>
      <c r="I528" s="34">
        <v>35</v>
      </c>
      <c r="J528" s="59"/>
      <c r="K528" s="11">
        <v>1</v>
      </c>
      <c r="L528" s="35"/>
      <c r="M528" s="36"/>
      <c r="N528" s="37">
        <f>IF(M528&gt;0,ROUND(L528/M528,4),0)</f>
        <v>0</v>
      </c>
      <c r="O528" s="38"/>
      <c r="P528" s="39"/>
      <c r="Q528" s="37">
        <f>ROUND(ROUND(N528,4)*(1-O528),4)</f>
        <v>0</v>
      </c>
      <c r="R528" s="37">
        <f>ROUND(ROUND(Q528,4)*(1+P528),4)</f>
        <v>0</v>
      </c>
      <c r="S528" s="37">
        <f>ROUND($I528*Q528,4)</f>
        <v>0</v>
      </c>
      <c r="T528" s="37">
        <f>ROUND($I528*R528,4)</f>
        <v>0</v>
      </c>
      <c r="U528" s="40"/>
      <c r="V528" s="40"/>
      <c r="W528" s="40"/>
      <c r="X528" s="40"/>
      <c r="Y528" s="41"/>
    </row>
    <row r="529" spans="1:25" ht="25.5" x14ac:dyDescent="0.25">
      <c r="A529" s="55" t="s">
        <v>85</v>
      </c>
      <c r="B529" s="11">
        <v>517</v>
      </c>
      <c r="C529" s="32" t="s">
        <v>1138</v>
      </c>
      <c r="D529" s="32" t="s">
        <v>1141</v>
      </c>
      <c r="E529" s="32" t="s">
        <v>96</v>
      </c>
      <c r="F529" s="32" t="s">
        <v>1140</v>
      </c>
      <c r="G529" s="32" t="s">
        <v>85</v>
      </c>
      <c r="H529" s="33" t="s">
        <v>90</v>
      </c>
      <c r="I529" s="34">
        <v>25</v>
      </c>
      <c r="J529" s="59"/>
      <c r="K529" s="11">
        <v>1</v>
      </c>
      <c r="L529" s="35"/>
      <c r="M529" s="36"/>
      <c r="N529" s="37">
        <f>IF(M529&gt;0,ROUND(L529/M529,4),0)</f>
        <v>0</v>
      </c>
      <c r="O529" s="38"/>
      <c r="P529" s="39"/>
      <c r="Q529" s="37">
        <f>ROUND(ROUND(N529,4)*(1-O529),4)</f>
        <v>0</v>
      </c>
      <c r="R529" s="37">
        <f>ROUND(ROUND(Q529,4)*(1+P529),4)</f>
        <v>0</v>
      </c>
      <c r="S529" s="37">
        <f>ROUND($I529*Q529,4)</f>
        <v>0</v>
      </c>
      <c r="T529" s="37">
        <f>ROUND($I529*R529,4)</f>
        <v>0</v>
      </c>
      <c r="U529" s="40"/>
      <c r="V529" s="40"/>
      <c r="W529" s="40"/>
      <c r="X529" s="40"/>
      <c r="Y529" s="41"/>
    </row>
    <row r="530" spans="1:25" ht="25.5" x14ac:dyDescent="0.25">
      <c r="A530" s="55" t="s">
        <v>85</v>
      </c>
      <c r="B530" s="11">
        <v>518</v>
      </c>
      <c r="C530" s="32" t="s">
        <v>1142</v>
      </c>
      <c r="D530" s="32" t="s">
        <v>1143</v>
      </c>
      <c r="E530" s="32" t="s">
        <v>163</v>
      </c>
      <c r="F530" s="32" t="s">
        <v>1144</v>
      </c>
      <c r="G530" s="32" t="s">
        <v>85</v>
      </c>
      <c r="H530" s="33" t="s">
        <v>90</v>
      </c>
      <c r="I530" s="34">
        <v>500</v>
      </c>
      <c r="J530" s="59"/>
      <c r="K530" s="11">
        <v>1</v>
      </c>
      <c r="L530" s="35"/>
      <c r="M530" s="36"/>
      <c r="N530" s="37">
        <f>IF(M530&gt;0,ROUND(L530/M530,4),0)</f>
        <v>0</v>
      </c>
      <c r="O530" s="38"/>
      <c r="P530" s="39"/>
      <c r="Q530" s="37">
        <f>ROUND(ROUND(N530,4)*(1-O530),4)</f>
        <v>0</v>
      </c>
      <c r="R530" s="37">
        <f>ROUND(ROUND(Q530,4)*(1+P530),4)</f>
        <v>0</v>
      </c>
      <c r="S530" s="37">
        <f>ROUND($I530*Q530,4)</f>
        <v>0</v>
      </c>
      <c r="T530" s="37">
        <f>ROUND($I530*R530,4)</f>
        <v>0</v>
      </c>
      <c r="U530" s="40"/>
      <c r="V530" s="40"/>
      <c r="W530" s="40"/>
      <c r="X530" s="40"/>
      <c r="Y530" s="41"/>
    </row>
    <row r="531" spans="1:25" ht="25.5" x14ac:dyDescent="0.25">
      <c r="A531" s="55" t="s">
        <v>85</v>
      </c>
      <c r="B531" s="11">
        <v>519</v>
      </c>
      <c r="C531" s="32" t="s">
        <v>1142</v>
      </c>
      <c r="D531" s="32" t="s">
        <v>1145</v>
      </c>
      <c r="E531" s="32" t="s">
        <v>163</v>
      </c>
      <c r="F531" s="32" t="s">
        <v>1144</v>
      </c>
      <c r="G531" s="32" t="s">
        <v>85</v>
      </c>
      <c r="H531" s="33" t="s">
        <v>90</v>
      </c>
      <c r="I531" s="34">
        <v>500</v>
      </c>
      <c r="J531" s="59"/>
      <c r="K531" s="11">
        <v>1</v>
      </c>
      <c r="L531" s="35"/>
      <c r="M531" s="36"/>
      <c r="N531" s="37">
        <f>IF(M531&gt;0,ROUND(L531/M531,4),0)</f>
        <v>0</v>
      </c>
      <c r="O531" s="38"/>
      <c r="P531" s="39"/>
      <c r="Q531" s="37">
        <f>ROUND(ROUND(N531,4)*(1-O531),4)</f>
        <v>0</v>
      </c>
      <c r="R531" s="37">
        <f>ROUND(ROUND(Q531,4)*(1+P531),4)</f>
        <v>0</v>
      </c>
      <c r="S531" s="37">
        <f>ROUND($I531*Q531,4)</f>
        <v>0</v>
      </c>
      <c r="T531" s="37">
        <f>ROUND($I531*R531,4)</f>
        <v>0</v>
      </c>
      <c r="U531" s="40"/>
      <c r="V531" s="40"/>
      <c r="W531" s="40"/>
      <c r="X531" s="40"/>
      <c r="Y531" s="41"/>
    </row>
    <row r="532" spans="1:25" ht="25.5" x14ac:dyDescent="0.25">
      <c r="A532" s="55" t="s">
        <v>85</v>
      </c>
      <c r="B532" s="11">
        <v>520</v>
      </c>
      <c r="C532" s="32" t="s">
        <v>1146</v>
      </c>
      <c r="D532" s="32" t="s">
        <v>1147</v>
      </c>
      <c r="E532" s="32" t="s">
        <v>241</v>
      </c>
      <c r="F532" s="32" t="s">
        <v>1148</v>
      </c>
      <c r="G532" s="32" t="s">
        <v>85</v>
      </c>
      <c r="H532" s="33" t="s">
        <v>90</v>
      </c>
      <c r="I532" s="34">
        <v>1</v>
      </c>
      <c r="J532" s="59"/>
      <c r="K532" s="11">
        <v>1</v>
      </c>
      <c r="L532" s="35"/>
      <c r="M532" s="36"/>
      <c r="N532" s="37">
        <f>IF(M532&gt;0,ROUND(L532/M532,4),0)</f>
        <v>0</v>
      </c>
      <c r="O532" s="38"/>
      <c r="P532" s="39"/>
      <c r="Q532" s="37">
        <f>ROUND(ROUND(N532,4)*(1-O532),4)</f>
        <v>0</v>
      </c>
      <c r="R532" s="37">
        <f>ROUND(ROUND(Q532,4)*(1+P532),4)</f>
        <v>0</v>
      </c>
      <c r="S532" s="37">
        <f>ROUND($I532*Q532,4)</f>
        <v>0</v>
      </c>
      <c r="T532" s="37">
        <f>ROUND($I532*R532,4)</f>
        <v>0</v>
      </c>
      <c r="U532" s="40"/>
      <c r="V532" s="40"/>
      <c r="W532" s="40"/>
      <c r="X532" s="40"/>
      <c r="Y532" s="41"/>
    </row>
    <row r="533" spans="1:25" x14ac:dyDescent="0.25">
      <c r="A533" s="55" t="s">
        <v>85</v>
      </c>
      <c r="B533" s="11">
        <v>521</v>
      </c>
      <c r="C533" s="32" t="s">
        <v>1146</v>
      </c>
      <c r="D533" s="32" t="s">
        <v>1149</v>
      </c>
      <c r="E533" s="32" t="s">
        <v>120</v>
      </c>
      <c r="F533" s="32" t="s">
        <v>1148</v>
      </c>
      <c r="G533" s="32" t="s">
        <v>85</v>
      </c>
      <c r="H533" s="33" t="s">
        <v>90</v>
      </c>
      <c r="I533" s="34">
        <v>1</v>
      </c>
      <c r="J533" s="59"/>
      <c r="K533" s="11">
        <v>1</v>
      </c>
      <c r="L533" s="35"/>
      <c r="M533" s="36"/>
      <c r="N533" s="37">
        <f>IF(M533&gt;0,ROUND(L533/M533,4),0)</f>
        <v>0</v>
      </c>
      <c r="O533" s="38"/>
      <c r="P533" s="39"/>
      <c r="Q533" s="37">
        <f>ROUND(ROUND(N533,4)*(1-O533),4)</f>
        <v>0</v>
      </c>
      <c r="R533" s="37">
        <f>ROUND(ROUND(Q533,4)*(1+P533),4)</f>
        <v>0</v>
      </c>
      <c r="S533" s="37">
        <f>ROUND($I533*Q533,4)</f>
        <v>0</v>
      </c>
      <c r="T533" s="37">
        <f>ROUND($I533*R533,4)</f>
        <v>0</v>
      </c>
      <c r="U533" s="40"/>
      <c r="V533" s="40"/>
      <c r="W533" s="40"/>
      <c r="X533" s="40"/>
      <c r="Y533" s="41"/>
    </row>
    <row r="534" spans="1:25" x14ac:dyDescent="0.25">
      <c r="A534" s="55" t="s">
        <v>85</v>
      </c>
      <c r="B534" s="11">
        <v>522</v>
      </c>
      <c r="C534" s="32" t="s">
        <v>1150</v>
      </c>
      <c r="D534" s="32" t="s">
        <v>1151</v>
      </c>
      <c r="E534" s="32" t="s">
        <v>120</v>
      </c>
      <c r="F534" s="32" t="s">
        <v>1152</v>
      </c>
      <c r="G534" s="32" t="s">
        <v>85</v>
      </c>
      <c r="H534" s="33" t="s">
        <v>90</v>
      </c>
      <c r="I534" s="34">
        <v>3</v>
      </c>
      <c r="J534" s="59"/>
      <c r="K534" s="11">
        <v>1</v>
      </c>
      <c r="L534" s="35"/>
      <c r="M534" s="36"/>
      <c r="N534" s="37">
        <f>IF(M534&gt;0,ROUND(L534/M534,4),0)</f>
        <v>0</v>
      </c>
      <c r="O534" s="38"/>
      <c r="P534" s="39"/>
      <c r="Q534" s="37">
        <f>ROUND(ROUND(N534,4)*(1-O534),4)</f>
        <v>0</v>
      </c>
      <c r="R534" s="37">
        <f>ROUND(ROUND(Q534,4)*(1+P534),4)</f>
        <v>0</v>
      </c>
      <c r="S534" s="37">
        <f>ROUND($I534*Q534,4)</f>
        <v>0</v>
      </c>
      <c r="T534" s="37">
        <f>ROUND($I534*R534,4)</f>
        <v>0</v>
      </c>
      <c r="U534" s="40"/>
      <c r="V534" s="40"/>
      <c r="W534" s="40"/>
      <c r="X534" s="40"/>
      <c r="Y534" s="41"/>
    </row>
    <row r="535" spans="1:25" x14ac:dyDescent="0.25">
      <c r="A535" s="55" t="s">
        <v>85</v>
      </c>
      <c r="B535" s="11">
        <v>523</v>
      </c>
      <c r="C535" s="32" t="s">
        <v>1150</v>
      </c>
      <c r="D535" s="32" t="s">
        <v>1153</v>
      </c>
      <c r="E535" s="32" t="s">
        <v>103</v>
      </c>
      <c r="F535" s="32" t="s">
        <v>1154</v>
      </c>
      <c r="G535" s="32" t="s">
        <v>85</v>
      </c>
      <c r="H535" s="33" t="s">
        <v>90</v>
      </c>
      <c r="I535" s="34">
        <v>2100</v>
      </c>
      <c r="J535" s="59"/>
      <c r="K535" s="11">
        <v>1</v>
      </c>
      <c r="L535" s="35"/>
      <c r="M535" s="36"/>
      <c r="N535" s="37">
        <f>IF(M535&gt;0,ROUND(L535/M535,4),0)</f>
        <v>0</v>
      </c>
      <c r="O535" s="38"/>
      <c r="P535" s="39"/>
      <c r="Q535" s="37">
        <f>ROUND(ROUND(N535,4)*(1-O535),4)</f>
        <v>0</v>
      </c>
      <c r="R535" s="37">
        <f>ROUND(ROUND(Q535,4)*(1+P535),4)</f>
        <v>0</v>
      </c>
      <c r="S535" s="37">
        <f>ROUND($I535*Q535,4)</f>
        <v>0</v>
      </c>
      <c r="T535" s="37">
        <f>ROUND($I535*R535,4)</f>
        <v>0</v>
      </c>
      <c r="U535" s="40"/>
      <c r="V535" s="40"/>
      <c r="W535" s="40"/>
      <c r="X535" s="40"/>
      <c r="Y535" s="41"/>
    </row>
    <row r="536" spans="1:25" x14ac:dyDescent="0.25">
      <c r="A536" s="55" t="s">
        <v>85</v>
      </c>
      <c r="B536" s="11">
        <v>524</v>
      </c>
      <c r="C536" s="32" t="s">
        <v>1150</v>
      </c>
      <c r="D536" s="32" t="s">
        <v>804</v>
      </c>
      <c r="E536" s="32" t="s">
        <v>116</v>
      </c>
      <c r="F536" s="32" t="s">
        <v>1154</v>
      </c>
      <c r="G536" s="32" t="s">
        <v>85</v>
      </c>
      <c r="H536" s="33" t="s">
        <v>90</v>
      </c>
      <c r="I536" s="34">
        <v>125</v>
      </c>
      <c r="J536" s="59"/>
      <c r="K536" s="11">
        <v>1</v>
      </c>
      <c r="L536" s="35"/>
      <c r="M536" s="36"/>
      <c r="N536" s="37">
        <f>IF(M536&gt;0,ROUND(L536/M536,4),0)</f>
        <v>0</v>
      </c>
      <c r="O536" s="38"/>
      <c r="P536" s="39"/>
      <c r="Q536" s="37">
        <f>ROUND(ROUND(N536,4)*(1-O536),4)</f>
        <v>0</v>
      </c>
      <c r="R536" s="37">
        <f>ROUND(ROUND(Q536,4)*(1+P536),4)</f>
        <v>0</v>
      </c>
      <c r="S536" s="37">
        <f>ROUND($I536*Q536,4)</f>
        <v>0</v>
      </c>
      <c r="T536" s="37">
        <f>ROUND($I536*R536,4)</f>
        <v>0</v>
      </c>
      <c r="U536" s="40"/>
      <c r="V536" s="40"/>
      <c r="W536" s="40"/>
      <c r="X536" s="40"/>
      <c r="Y536" s="41"/>
    </row>
    <row r="537" spans="1:25" x14ac:dyDescent="0.25">
      <c r="A537" s="55" t="s">
        <v>85</v>
      </c>
      <c r="B537" s="11">
        <v>525</v>
      </c>
      <c r="C537" s="32" t="s">
        <v>1150</v>
      </c>
      <c r="D537" s="32" t="s">
        <v>1155</v>
      </c>
      <c r="E537" s="32" t="s">
        <v>88</v>
      </c>
      <c r="F537" s="32" t="s">
        <v>1154</v>
      </c>
      <c r="G537" s="32" t="s">
        <v>85</v>
      </c>
      <c r="H537" s="33" t="s">
        <v>90</v>
      </c>
      <c r="I537" s="34">
        <v>1000</v>
      </c>
      <c r="J537" s="59"/>
      <c r="K537" s="11">
        <v>1</v>
      </c>
      <c r="L537" s="35"/>
      <c r="M537" s="36"/>
      <c r="N537" s="37">
        <f>IF(M537&gt;0,ROUND(L537/M537,4),0)</f>
        <v>0</v>
      </c>
      <c r="O537" s="38"/>
      <c r="P537" s="39"/>
      <c r="Q537" s="37">
        <f>ROUND(ROUND(N537,4)*(1-O537),4)</f>
        <v>0</v>
      </c>
      <c r="R537" s="37">
        <f>ROUND(ROUND(Q537,4)*(1+P537),4)</f>
        <v>0</v>
      </c>
      <c r="S537" s="37">
        <f>ROUND($I537*Q537,4)</f>
        <v>0</v>
      </c>
      <c r="T537" s="37">
        <f>ROUND($I537*R537,4)</f>
        <v>0</v>
      </c>
      <c r="U537" s="40"/>
      <c r="V537" s="40"/>
      <c r="W537" s="40"/>
      <c r="X537" s="40"/>
      <c r="Y537" s="41"/>
    </row>
    <row r="538" spans="1:25" ht="25.5" x14ac:dyDescent="0.25">
      <c r="A538" s="55" t="s">
        <v>85</v>
      </c>
      <c r="B538" s="11">
        <v>526</v>
      </c>
      <c r="C538" s="32" t="s">
        <v>1150</v>
      </c>
      <c r="D538" s="32" t="s">
        <v>1156</v>
      </c>
      <c r="E538" s="32" t="s">
        <v>88</v>
      </c>
      <c r="F538" s="32" t="s">
        <v>1154</v>
      </c>
      <c r="G538" s="32" t="s">
        <v>85</v>
      </c>
      <c r="H538" s="33" t="s">
        <v>90</v>
      </c>
      <c r="I538" s="34">
        <v>60</v>
      </c>
      <c r="J538" s="59"/>
      <c r="K538" s="11">
        <v>1</v>
      </c>
      <c r="L538" s="35"/>
      <c r="M538" s="36"/>
      <c r="N538" s="37">
        <f>IF(M538&gt;0,ROUND(L538/M538,4),0)</f>
        <v>0</v>
      </c>
      <c r="O538" s="38"/>
      <c r="P538" s="39"/>
      <c r="Q538" s="37">
        <f>ROUND(ROUND(N538,4)*(1-O538),4)</f>
        <v>0</v>
      </c>
      <c r="R538" s="37">
        <f>ROUND(ROUND(Q538,4)*(1+P538),4)</f>
        <v>0</v>
      </c>
      <c r="S538" s="37">
        <f>ROUND($I538*Q538,4)</f>
        <v>0</v>
      </c>
      <c r="T538" s="37">
        <f>ROUND($I538*R538,4)</f>
        <v>0</v>
      </c>
      <c r="U538" s="40"/>
      <c r="V538" s="40"/>
      <c r="W538" s="40"/>
      <c r="X538" s="40"/>
      <c r="Y538" s="41"/>
    </row>
    <row r="539" spans="1:25" x14ac:dyDescent="0.25">
      <c r="A539" s="55" t="s">
        <v>85</v>
      </c>
      <c r="B539" s="11">
        <v>527</v>
      </c>
      <c r="C539" s="32" t="s">
        <v>1150</v>
      </c>
      <c r="D539" s="32" t="s">
        <v>1157</v>
      </c>
      <c r="E539" s="32" t="s">
        <v>354</v>
      </c>
      <c r="F539" s="32" t="s">
        <v>1154</v>
      </c>
      <c r="G539" s="32" t="s">
        <v>85</v>
      </c>
      <c r="H539" s="33" t="s">
        <v>90</v>
      </c>
      <c r="I539" s="34">
        <v>25</v>
      </c>
      <c r="J539" s="59"/>
      <c r="K539" s="11">
        <v>1</v>
      </c>
      <c r="L539" s="35"/>
      <c r="M539" s="36"/>
      <c r="N539" s="37">
        <f>IF(M539&gt;0,ROUND(L539/M539,4),0)</f>
        <v>0</v>
      </c>
      <c r="O539" s="38"/>
      <c r="P539" s="39"/>
      <c r="Q539" s="37">
        <f>ROUND(ROUND(N539,4)*(1-O539),4)</f>
        <v>0</v>
      </c>
      <c r="R539" s="37">
        <f>ROUND(ROUND(Q539,4)*(1+P539),4)</f>
        <v>0</v>
      </c>
      <c r="S539" s="37">
        <f>ROUND($I539*Q539,4)</f>
        <v>0</v>
      </c>
      <c r="T539" s="37">
        <f>ROUND($I539*R539,4)</f>
        <v>0</v>
      </c>
      <c r="U539" s="40"/>
      <c r="V539" s="40"/>
      <c r="W539" s="40"/>
      <c r="X539" s="40"/>
      <c r="Y539" s="41"/>
    </row>
    <row r="540" spans="1:25" ht="25.5" x14ac:dyDescent="0.25">
      <c r="A540" s="55" t="s">
        <v>85</v>
      </c>
      <c r="B540" s="11">
        <v>528</v>
      </c>
      <c r="C540" s="32" t="s">
        <v>1158</v>
      </c>
      <c r="D540" s="32" t="s">
        <v>1159</v>
      </c>
      <c r="E540" s="32" t="s">
        <v>241</v>
      </c>
      <c r="F540" s="32" t="s">
        <v>1160</v>
      </c>
      <c r="G540" s="32" t="s">
        <v>85</v>
      </c>
      <c r="H540" s="33" t="s">
        <v>90</v>
      </c>
      <c r="I540" s="34">
        <v>1</v>
      </c>
      <c r="J540" s="59"/>
      <c r="K540" s="11">
        <v>1</v>
      </c>
      <c r="L540" s="35"/>
      <c r="M540" s="36"/>
      <c r="N540" s="37">
        <f>IF(M540&gt;0,ROUND(L540/M540,4),0)</f>
        <v>0</v>
      </c>
      <c r="O540" s="38"/>
      <c r="P540" s="39"/>
      <c r="Q540" s="37">
        <f>ROUND(ROUND(N540,4)*(1-O540),4)</f>
        <v>0</v>
      </c>
      <c r="R540" s="37">
        <f>ROUND(ROUND(Q540,4)*(1+P540),4)</f>
        <v>0</v>
      </c>
      <c r="S540" s="37">
        <f>ROUND($I540*Q540,4)</f>
        <v>0</v>
      </c>
      <c r="T540" s="37">
        <f>ROUND($I540*R540,4)</f>
        <v>0</v>
      </c>
      <c r="U540" s="40"/>
      <c r="V540" s="40"/>
      <c r="W540" s="40"/>
      <c r="X540" s="40"/>
      <c r="Y540" s="41"/>
    </row>
    <row r="541" spans="1:25" x14ac:dyDescent="0.25">
      <c r="A541" s="55" t="s">
        <v>85</v>
      </c>
      <c r="B541" s="11">
        <v>529</v>
      </c>
      <c r="C541" s="32" t="s">
        <v>1161</v>
      </c>
      <c r="D541" s="32" t="s">
        <v>474</v>
      </c>
      <c r="E541" s="32" t="s">
        <v>88</v>
      </c>
      <c r="F541" s="32" t="s">
        <v>1162</v>
      </c>
      <c r="G541" s="32" t="s">
        <v>85</v>
      </c>
      <c r="H541" s="33" t="s">
        <v>90</v>
      </c>
      <c r="I541" s="34">
        <v>28</v>
      </c>
      <c r="J541" s="59"/>
      <c r="K541" s="11">
        <v>1</v>
      </c>
      <c r="L541" s="35"/>
      <c r="M541" s="36"/>
      <c r="N541" s="37">
        <f>IF(M541&gt;0,ROUND(L541/M541,4),0)</f>
        <v>0</v>
      </c>
      <c r="O541" s="38"/>
      <c r="P541" s="39"/>
      <c r="Q541" s="37">
        <f>ROUND(ROUND(N541,4)*(1-O541),4)</f>
        <v>0</v>
      </c>
      <c r="R541" s="37">
        <f>ROUND(ROUND(Q541,4)*(1+P541),4)</f>
        <v>0</v>
      </c>
      <c r="S541" s="37">
        <f>ROUND($I541*Q541,4)</f>
        <v>0</v>
      </c>
      <c r="T541" s="37">
        <f>ROUND($I541*R541,4)</f>
        <v>0</v>
      </c>
      <c r="U541" s="40"/>
      <c r="V541" s="40"/>
      <c r="W541" s="40"/>
      <c r="X541" s="40"/>
      <c r="Y541" s="41"/>
    </row>
    <row r="542" spans="1:25" x14ac:dyDescent="0.25">
      <c r="A542" s="55" t="s">
        <v>85</v>
      </c>
      <c r="B542" s="11">
        <v>530</v>
      </c>
      <c r="C542" s="32" t="s">
        <v>1161</v>
      </c>
      <c r="D542" s="32" t="s">
        <v>282</v>
      </c>
      <c r="E542" s="32" t="s">
        <v>88</v>
      </c>
      <c r="F542" s="32" t="s">
        <v>1162</v>
      </c>
      <c r="G542" s="32" t="s">
        <v>85</v>
      </c>
      <c r="H542" s="33" t="s">
        <v>90</v>
      </c>
      <c r="I542" s="34">
        <v>500</v>
      </c>
      <c r="J542" s="59"/>
      <c r="K542" s="11">
        <v>1</v>
      </c>
      <c r="L542" s="35"/>
      <c r="M542" s="36"/>
      <c r="N542" s="37">
        <f>IF(M542&gt;0,ROUND(L542/M542,4),0)</f>
        <v>0</v>
      </c>
      <c r="O542" s="38"/>
      <c r="P542" s="39"/>
      <c r="Q542" s="37">
        <f>ROUND(ROUND(N542,4)*(1-O542),4)</f>
        <v>0</v>
      </c>
      <c r="R542" s="37">
        <f>ROUND(ROUND(Q542,4)*(1+P542),4)</f>
        <v>0</v>
      </c>
      <c r="S542" s="37">
        <f>ROUND($I542*Q542,4)</f>
        <v>0</v>
      </c>
      <c r="T542" s="37">
        <f>ROUND($I542*R542,4)</f>
        <v>0</v>
      </c>
      <c r="U542" s="40"/>
      <c r="V542" s="40"/>
      <c r="W542" s="40"/>
      <c r="X542" s="40"/>
      <c r="Y542" s="41"/>
    </row>
    <row r="543" spans="1:25" ht="25.5" x14ac:dyDescent="0.25">
      <c r="A543" s="55" t="s">
        <v>85</v>
      </c>
      <c r="B543" s="11">
        <v>531</v>
      </c>
      <c r="C543" s="32" t="s">
        <v>1163</v>
      </c>
      <c r="D543" s="32" t="s">
        <v>1164</v>
      </c>
      <c r="E543" s="32" t="s">
        <v>163</v>
      </c>
      <c r="F543" s="32" t="s">
        <v>1165</v>
      </c>
      <c r="G543" s="32" t="s">
        <v>85</v>
      </c>
      <c r="H543" s="33" t="s">
        <v>90</v>
      </c>
      <c r="I543" s="34">
        <v>500</v>
      </c>
      <c r="J543" s="59"/>
      <c r="K543" s="11">
        <v>1</v>
      </c>
      <c r="L543" s="35"/>
      <c r="M543" s="36"/>
      <c r="N543" s="37">
        <f>IF(M543&gt;0,ROUND(L543/M543,4),0)</f>
        <v>0</v>
      </c>
      <c r="O543" s="38"/>
      <c r="P543" s="39"/>
      <c r="Q543" s="37">
        <f>ROUND(ROUND(N543,4)*(1-O543),4)</f>
        <v>0</v>
      </c>
      <c r="R543" s="37">
        <f>ROUND(ROUND(Q543,4)*(1+P543),4)</f>
        <v>0</v>
      </c>
      <c r="S543" s="37">
        <f>ROUND($I543*Q543,4)</f>
        <v>0</v>
      </c>
      <c r="T543" s="37">
        <f>ROUND($I543*R543,4)</f>
        <v>0</v>
      </c>
      <c r="U543" s="40"/>
      <c r="V543" s="40"/>
      <c r="W543" s="40"/>
      <c r="X543" s="40"/>
      <c r="Y543" s="41"/>
    </row>
    <row r="544" spans="1:25" x14ac:dyDescent="0.25">
      <c r="A544" s="55" t="s">
        <v>85</v>
      </c>
      <c r="B544" s="11">
        <v>532</v>
      </c>
      <c r="C544" s="32" t="s">
        <v>1166</v>
      </c>
      <c r="D544" s="32" t="s">
        <v>1167</v>
      </c>
      <c r="E544" s="32" t="s">
        <v>103</v>
      </c>
      <c r="F544" s="32" t="s">
        <v>1168</v>
      </c>
      <c r="G544" s="32" t="s">
        <v>85</v>
      </c>
      <c r="H544" s="33" t="s">
        <v>90</v>
      </c>
      <c r="I544" s="34">
        <v>3500</v>
      </c>
      <c r="J544" s="59"/>
      <c r="K544" s="11">
        <v>1</v>
      </c>
      <c r="L544" s="35"/>
      <c r="M544" s="36"/>
      <c r="N544" s="37">
        <f>IF(M544&gt;0,ROUND(L544/M544,4),0)</f>
        <v>0</v>
      </c>
      <c r="O544" s="38"/>
      <c r="P544" s="39"/>
      <c r="Q544" s="37">
        <f>ROUND(ROUND(N544,4)*(1-O544),4)</f>
        <v>0</v>
      </c>
      <c r="R544" s="37">
        <f>ROUND(ROUND(Q544,4)*(1+P544),4)</f>
        <v>0</v>
      </c>
      <c r="S544" s="37">
        <f>ROUND($I544*Q544,4)</f>
        <v>0</v>
      </c>
      <c r="T544" s="37">
        <f>ROUND($I544*R544,4)</f>
        <v>0</v>
      </c>
      <c r="U544" s="40"/>
      <c r="V544" s="40"/>
      <c r="W544" s="40"/>
      <c r="X544" s="40"/>
      <c r="Y544" s="41"/>
    </row>
    <row r="545" spans="1:25" x14ac:dyDescent="0.25">
      <c r="A545" s="55" t="s">
        <v>85</v>
      </c>
      <c r="B545" s="11">
        <v>533</v>
      </c>
      <c r="C545" s="32" t="s">
        <v>1166</v>
      </c>
      <c r="D545" s="32" t="s">
        <v>490</v>
      </c>
      <c r="E545" s="32" t="s">
        <v>116</v>
      </c>
      <c r="F545" s="32" t="s">
        <v>1168</v>
      </c>
      <c r="G545" s="32" t="s">
        <v>85</v>
      </c>
      <c r="H545" s="33" t="s">
        <v>90</v>
      </c>
      <c r="I545" s="34">
        <v>320</v>
      </c>
      <c r="J545" s="59"/>
      <c r="K545" s="11">
        <v>1</v>
      </c>
      <c r="L545" s="35"/>
      <c r="M545" s="36"/>
      <c r="N545" s="37">
        <f>IF(M545&gt;0,ROUND(L545/M545,4),0)</f>
        <v>0</v>
      </c>
      <c r="O545" s="38"/>
      <c r="P545" s="39"/>
      <c r="Q545" s="37">
        <f>ROUND(ROUND(N545,4)*(1-O545),4)</f>
        <v>0</v>
      </c>
      <c r="R545" s="37">
        <f>ROUND(ROUND(Q545,4)*(1+P545),4)</f>
        <v>0</v>
      </c>
      <c r="S545" s="37">
        <f>ROUND($I545*Q545,4)</f>
        <v>0</v>
      </c>
      <c r="T545" s="37">
        <f>ROUND($I545*R545,4)</f>
        <v>0</v>
      </c>
      <c r="U545" s="40"/>
      <c r="V545" s="40"/>
      <c r="W545" s="40"/>
      <c r="X545" s="40"/>
      <c r="Y545" s="41"/>
    </row>
    <row r="546" spans="1:25" x14ac:dyDescent="0.25">
      <c r="A546" s="55" t="s">
        <v>85</v>
      </c>
      <c r="B546" s="11">
        <v>534</v>
      </c>
      <c r="C546" s="32" t="s">
        <v>1166</v>
      </c>
      <c r="D546" s="32" t="s">
        <v>1169</v>
      </c>
      <c r="E546" s="32" t="s">
        <v>116</v>
      </c>
      <c r="F546" s="32" t="s">
        <v>1168</v>
      </c>
      <c r="G546" s="32" t="s">
        <v>85</v>
      </c>
      <c r="H546" s="33" t="s">
        <v>90</v>
      </c>
      <c r="I546" s="34">
        <v>3500</v>
      </c>
      <c r="J546" s="59"/>
      <c r="K546" s="11">
        <v>1</v>
      </c>
      <c r="L546" s="35"/>
      <c r="M546" s="36"/>
      <c r="N546" s="37">
        <f>IF(M546&gt;0,ROUND(L546/M546,4),0)</f>
        <v>0</v>
      </c>
      <c r="O546" s="38"/>
      <c r="P546" s="39"/>
      <c r="Q546" s="37">
        <f>ROUND(ROUND(N546,4)*(1-O546),4)</f>
        <v>0</v>
      </c>
      <c r="R546" s="37">
        <f>ROUND(ROUND(Q546,4)*(1+P546),4)</f>
        <v>0</v>
      </c>
      <c r="S546" s="37">
        <f>ROUND($I546*Q546,4)</f>
        <v>0</v>
      </c>
      <c r="T546" s="37">
        <f>ROUND($I546*R546,4)</f>
        <v>0</v>
      </c>
      <c r="U546" s="40"/>
      <c r="V546" s="40"/>
      <c r="W546" s="40"/>
      <c r="X546" s="40"/>
      <c r="Y546" s="41"/>
    </row>
    <row r="547" spans="1:25" ht="25.5" x14ac:dyDescent="0.25">
      <c r="A547" s="55" t="s">
        <v>85</v>
      </c>
      <c r="B547" s="11">
        <v>535</v>
      </c>
      <c r="C547" s="32" t="s">
        <v>1166</v>
      </c>
      <c r="D547" s="32" t="s">
        <v>1170</v>
      </c>
      <c r="E547" s="32" t="s">
        <v>120</v>
      </c>
      <c r="F547" s="32" t="s">
        <v>1171</v>
      </c>
      <c r="G547" s="32" t="s">
        <v>85</v>
      </c>
      <c r="H547" s="33" t="s">
        <v>90</v>
      </c>
      <c r="I547" s="34">
        <v>1</v>
      </c>
      <c r="J547" s="59"/>
      <c r="K547" s="11">
        <v>1</v>
      </c>
      <c r="L547" s="35"/>
      <c r="M547" s="36"/>
      <c r="N547" s="37">
        <f>IF(M547&gt;0,ROUND(L547/M547,4),0)</f>
        <v>0</v>
      </c>
      <c r="O547" s="38"/>
      <c r="P547" s="39"/>
      <c r="Q547" s="37">
        <f>ROUND(ROUND(N547,4)*(1-O547),4)</f>
        <v>0</v>
      </c>
      <c r="R547" s="37">
        <f>ROUND(ROUND(Q547,4)*(1+P547),4)</f>
        <v>0</v>
      </c>
      <c r="S547" s="37">
        <f>ROUND($I547*Q547,4)</f>
        <v>0</v>
      </c>
      <c r="T547" s="37">
        <f>ROUND($I547*R547,4)</f>
        <v>0</v>
      </c>
      <c r="U547" s="40"/>
      <c r="V547" s="40"/>
      <c r="W547" s="40"/>
      <c r="X547" s="40"/>
      <c r="Y547" s="41"/>
    </row>
    <row r="548" spans="1:25" x14ac:dyDescent="0.25">
      <c r="A548" s="55" t="s">
        <v>85</v>
      </c>
      <c r="B548" s="11">
        <v>536</v>
      </c>
      <c r="C548" s="32" t="s">
        <v>1172</v>
      </c>
      <c r="D548" s="32" t="s">
        <v>564</v>
      </c>
      <c r="E548" s="32" t="s">
        <v>527</v>
      </c>
      <c r="F548" s="32" t="s">
        <v>1173</v>
      </c>
      <c r="G548" s="32" t="s">
        <v>85</v>
      </c>
      <c r="H548" s="33" t="s">
        <v>90</v>
      </c>
      <c r="I548" s="34">
        <v>150</v>
      </c>
      <c r="J548" s="59"/>
      <c r="K548" s="11">
        <v>1</v>
      </c>
      <c r="L548" s="35"/>
      <c r="M548" s="36"/>
      <c r="N548" s="37">
        <f>IF(M548&gt;0,ROUND(L548/M548,4),0)</f>
        <v>0</v>
      </c>
      <c r="O548" s="38"/>
      <c r="P548" s="39"/>
      <c r="Q548" s="37">
        <f>ROUND(ROUND(N548,4)*(1-O548),4)</f>
        <v>0</v>
      </c>
      <c r="R548" s="37">
        <f>ROUND(ROUND(Q548,4)*(1+P548),4)</f>
        <v>0</v>
      </c>
      <c r="S548" s="37">
        <f>ROUND($I548*Q548,4)</f>
        <v>0</v>
      </c>
      <c r="T548" s="37">
        <f>ROUND($I548*R548,4)</f>
        <v>0</v>
      </c>
      <c r="U548" s="40"/>
      <c r="V548" s="40"/>
      <c r="W548" s="40"/>
      <c r="X548" s="40"/>
      <c r="Y548" s="41"/>
    </row>
    <row r="549" spans="1:25" x14ac:dyDescent="0.25">
      <c r="A549" s="55" t="s">
        <v>85</v>
      </c>
      <c r="B549" s="11">
        <v>537</v>
      </c>
      <c r="C549" s="32" t="s">
        <v>1174</v>
      </c>
      <c r="D549" s="32" t="s">
        <v>211</v>
      </c>
      <c r="E549" s="32" t="s">
        <v>116</v>
      </c>
      <c r="F549" s="32" t="s">
        <v>1175</v>
      </c>
      <c r="G549" s="32" t="s">
        <v>85</v>
      </c>
      <c r="H549" s="33" t="s">
        <v>90</v>
      </c>
      <c r="I549" s="34">
        <v>400</v>
      </c>
      <c r="J549" s="59"/>
      <c r="K549" s="11">
        <v>1</v>
      </c>
      <c r="L549" s="35"/>
      <c r="M549" s="36"/>
      <c r="N549" s="37">
        <f>IF(M549&gt;0,ROUND(L549/M549,4),0)</f>
        <v>0</v>
      </c>
      <c r="O549" s="38"/>
      <c r="P549" s="39"/>
      <c r="Q549" s="37">
        <f>ROUND(ROUND(N549,4)*(1-O549),4)</f>
        <v>0</v>
      </c>
      <c r="R549" s="37">
        <f>ROUND(ROUND(Q549,4)*(1+P549),4)</f>
        <v>0</v>
      </c>
      <c r="S549" s="37">
        <f>ROUND($I549*Q549,4)</f>
        <v>0</v>
      </c>
      <c r="T549" s="37">
        <f>ROUND($I549*R549,4)</f>
        <v>0</v>
      </c>
      <c r="U549" s="40"/>
      <c r="V549" s="40"/>
      <c r="W549" s="40"/>
      <c r="X549" s="40"/>
      <c r="Y549" s="41"/>
    </row>
    <row r="550" spans="1:25" x14ac:dyDescent="0.25">
      <c r="A550" s="55" t="s">
        <v>85</v>
      </c>
      <c r="B550" s="11">
        <v>538</v>
      </c>
      <c r="C550" s="32" t="s">
        <v>1174</v>
      </c>
      <c r="D550" s="32" t="s">
        <v>1176</v>
      </c>
      <c r="E550" s="32" t="s">
        <v>536</v>
      </c>
      <c r="F550" s="32" t="s">
        <v>1175</v>
      </c>
      <c r="G550" s="32" t="s">
        <v>85</v>
      </c>
      <c r="H550" s="33" t="s">
        <v>90</v>
      </c>
      <c r="I550" s="34">
        <v>600</v>
      </c>
      <c r="J550" s="59"/>
      <c r="K550" s="11">
        <v>1</v>
      </c>
      <c r="L550" s="35"/>
      <c r="M550" s="36"/>
      <c r="N550" s="37">
        <f>IF(M550&gt;0,ROUND(L550/M550,4),0)</f>
        <v>0</v>
      </c>
      <c r="O550" s="38"/>
      <c r="P550" s="39"/>
      <c r="Q550" s="37">
        <f>ROUND(ROUND(N550,4)*(1-O550),4)</f>
        <v>0</v>
      </c>
      <c r="R550" s="37">
        <f>ROUND(ROUND(Q550,4)*(1+P550),4)</f>
        <v>0</v>
      </c>
      <c r="S550" s="37">
        <f>ROUND($I550*Q550,4)</f>
        <v>0</v>
      </c>
      <c r="T550" s="37">
        <f>ROUND($I550*R550,4)</f>
        <v>0</v>
      </c>
      <c r="U550" s="40"/>
      <c r="V550" s="40"/>
      <c r="W550" s="40"/>
      <c r="X550" s="40"/>
      <c r="Y550" s="41"/>
    </row>
    <row r="551" spans="1:25" x14ac:dyDescent="0.25">
      <c r="A551" s="55" t="s">
        <v>85</v>
      </c>
      <c r="B551" s="11">
        <v>539</v>
      </c>
      <c r="C551" s="32" t="s">
        <v>1177</v>
      </c>
      <c r="D551" s="32" t="s">
        <v>1178</v>
      </c>
      <c r="E551" s="32" t="s">
        <v>116</v>
      </c>
      <c r="F551" s="32" t="s">
        <v>1179</v>
      </c>
      <c r="G551" s="32" t="s">
        <v>85</v>
      </c>
      <c r="H551" s="33" t="s">
        <v>90</v>
      </c>
      <c r="I551" s="34">
        <v>9500</v>
      </c>
      <c r="J551" s="59"/>
      <c r="K551" s="11">
        <v>1</v>
      </c>
      <c r="L551" s="35"/>
      <c r="M551" s="36"/>
      <c r="N551" s="37">
        <f>IF(M551&gt;0,ROUND(L551/M551,4),0)</f>
        <v>0</v>
      </c>
      <c r="O551" s="38"/>
      <c r="P551" s="39"/>
      <c r="Q551" s="37">
        <f>ROUND(ROUND(N551,4)*(1-O551),4)</f>
        <v>0</v>
      </c>
      <c r="R551" s="37">
        <f>ROUND(ROUND(Q551,4)*(1+P551),4)</f>
        <v>0</v>
      </c>
      <c r="S551" s="37">
        <f>ROUND($I551*Q551,4)</f>
        <v>0</v>
      </c>
      <c r="T551" s="37">
        <f>ROUND($I551*R551,4)</f>
        <v>0</v>
      </c>
      <c r="U551" s="40"/>
      <c r="V551" s="40"/>
      <c r="W551" s="40"/>
      <c r="X551" s="40"/>
      <c r="Y551" s="41"/>
    </row>
    <row r="552" spans="1:25" x14ac:dyDescent="0.25">
      <c r="A552" s="55" t="s">
        <v>85</v>
      </c>
      <c r="B552" s="11">
        <v>540</v>
      </c>
      <c r="C552" s="32" t="s">
        <v>1180</v>
      </c>
      <c r="D552" s="32" t="s">
        <v>349</v>
      </c>
      <c r="E552" s="32" t="s">
        <v>527</v>
      </c>
      <c r="F552" s="32" t="s">
        <v>1181</v>
      </c>
      <c r="G552" s="32" t="s">
        <v>85</v>
      </c>
      <c r="H552" s="33" t="s">
        <v>90</v>
      </c>
      <c r="I552" s="34">
        <v>200</v>
      </c>
      <c r="J552" s="59"/>
      <c r="K552" s="11">
        <v>1</v>
      </c>
      <c r="L552" s="35"/>
      <c r="M552" s="36"/>
      <c r="N552" s="37">
        <f>IF(M552&gt;0,ROUND(L552/M552,4),0)</f>
        <v>0</v>
      </c>
      <c r="O552" s="38"/>
      <c r="P552" s="39"/>
      <c r="Q552" s="37">
        <f>ROUND(ROUND(N552,4)*(1-O552),4)</f>
        <v>0</v>
      </c>
      <c r="R552" s="37">
        <f>ROUND(ROUND(Q552,4)*(1+P552),4)</f>
        <v>0</v>
      </c>
      <c r="S552" s="37">
        <f>ROUND($I552*Q552,4)</f>
        <v>0</v>
      </c>
      <c r="T552" s="37">
        <f>ROUND($I552*R552,4)</f>
        <v>0</v>
      </c>
      <c r="U552" s="40"/>
      <c r="V552" s="40"/>
      <c r="W552" s="40"/>
      <c r="X552" s="40"/>
      <c r="Y552" s="41"/>
    </row>
    <row r="553" spans="1:25" x14ac:dyDescent="0.25">
      <c r="A553" s="55" t="s">
        <v>85</v>
      </c>
      <c r="B553" s="11">
        <v>541</v>
      </c>
      <c r="C553" s="32" t="s">
        <v>1180</v>
      </c>
      <c r="D553" s="32" t="s">
        <v>179</v>
      </c>
      <c r="E553" s="32" t="s">
        <v>527</v>
      </c>
      <c r="F553" s="32" t="s">
        <v>1181</v>
      </c>
      <c r="G553" s="32" t="s">
        <v>85</v>
      </c>
      <c r="H553" s="33" t="s">
        <v>90</v>
      </c>
      <c r="I553" s="34">
        <v>150</v>
      </c>
      <c r="J553" s="59"/>
      <c r="K553" s="11">
        <v>1</v>
      </c>
      <c r="L553" s="35"/>
      <c r="M553" s="36"/>
      <c r="N553" s="37">
        <f>IF(M553&gt;0,ROUND(L553/M553,4),0)</f>
        <v>0</v>
      </c>
      <c r="O553" s="38"/>
      <c r="P553" s="39"/>
      <c r="Q553" s="37">
        <f>ROUND(ROUND(N553,4)*(1-O553),4)</f>
        <v>0</v>
      </c>
      <c r="R553" s="37">
        <f>ROUND(ROUND(Q553,4)*(1+P553),4)</f>
        <v>0</v>
      </c>
      <c r="S553" s="37">
        <f>ROUND($I553*Q553,4)</f>
        <v>0</v>
      </c>
      <c r="T553" s="37">
        <f>ROUND($I553*R553,4)</f>
        <v>0</v>
      </c>
      <c r="U553" s="40"/>
      <c r="V553" s="40"/>
      <c r="W553" s="40"/>
      <c r="X553" s="40"/>
      <c r="Y553" s="41"/>
    </row>
    <row r="554" spans="1:25" x14ac:dyDescent="0.25">
      <c r="A554" s="55" t="s">
        <v>85</v>
      </c>
      <c r="B554" s="11">
        <v>542</v>
      </c>
      <c r="C554" s="32" t="s">
        <v>1182</v>
      </c>
      <c r="D554" s="32" t="s">
        <v>1183</v>
      </c>
      <c r="E554" s="32" t="s">
        <v>103</v>
      </c>
      <c r="F554" s="32" t="s">
        <v>1184</v>
      </c>
      <c r="G554" s="32" t="s">
        <v>85</v>
      </c>
      <c r="H554" s="33" t="s">
        <v>90</v>
      </c>
      <c r="I554" s="34">
        <v>140</v>
      </c>
      <c r="J554" s="59"/>
      <c r="K554" s="11">
        <v>1</v>
      </c>
      <c r="L554" s="35"/>
      <c r="M554" s="36"/>
      <c r="N554" s="37">
        <f>IF(M554&gt;0,ROUND(L554/M554,4),0)</f>
        <v>0</v>
      </c>
      <c r="O554" s="38"/>
      <c r="P554" s="39"/>
      <c r="Q554" s="37">
        <f>ROUND(ROUND(N554,4)*(1-O554),4)</f>
        <v>0</v>
      </c>
      <c r="R554" s="37">
        <f>ROUND(ROUND(Q554,4)*(1+P554),4)</f>
        <v>0</v>
      </c>
      <c r="S554" s="37">
        <f>ROUND($I554*Q554,4)</f>
        <v>0</v>
      </c>
      <c r="T554" s="37">
        <f>ROUND($I554*R554,4)</f>
        <v>0</v>
      </c>
      <c r="U554" s="40"/>
      <c r="V554" s="40"/>
      <c r="W554" s="40"/>
      <c r="X554" s="40"/>
      <c r="Y554" s="41"/>
    </row>
    <row r="555" spans="1:25" x14ac:dyDescent="0.25">
      <c r="A555" s="55" t="s">
        <v>85</v>
      </c>
      <c r="B555" s="11">
        <v>543</v>
      </c>
      <c r="C555" s="32" t="s">
        <v>1185</v>
      </c>
      <c r="D555" s="32" t="s">
        <v>1186</v>
      </c>
      <c r="E555" s="32" t="s">
        <v>88</v>
      </c>
      <c r="F555" s="32" t="s">
        <v>1187</v>
      </c>
      <c r="G555" s="32" t="s">
        <v>85</v>
      </c>
      <c r="H555" s="33" t="s">
        <v>90</v>
      </c>
      <c r="I555" s="34">
        <v>1600</v>
      </c>
      <c r="J555" s="59"/>
      <c r="K555" s="11">
        <v>1</v>
      </c>
      <c r="L555" s="35"/>
      <c r="M555" s="36"/>
      <c r="N555" s="37">
        <f>IF(M555&gt;0,ROUND(L555/M555,4),0)</f>
        <v>0</v>
      </c>
      <c r="O555" s="38"/>
      <c r="P555" s="39"/>
      <c r="Q555" s="37">
        <f>ROUND(ROUND(N555,4)*(1-O555),4)</f>
        <v>0</v>
      </c>
      <c r="R555" s="37">
        <f>ROUND(ROUND(Q555,4)*(1+P555),4)</f>
        <v>0</v>
      </c>
      <c r="S555" s="37">
        <f>ROUND($I555*Q555,4)</f>
        <v>0</v>
      </c>
      <c r="T555" s="37">
        <f>ROUND($I555*R555,4)</f>
        <v>0</v>
      </c>
      <c r="U555" s="40"/>
      <c r="V555" s="40"/>
      <c r="W555" s="40"/>
      <c r="X555" s="40"/>
      <c r="Y555" s="41"/>
    </row>
    <row r="556" spans="1:25" x14ac:dyDescent="0.25">
      <c r="A556" s="55" t="s">
        <v>85</v>
      </c>
      <c r="B556" s="11">
        <v>544</v>
      </c>
      <c r="C556" s="32" t="s">
        <v>1185</v>
      </c>
      <c r="D556" s="32" t="s">
        <v>169</v>
      </c>
      <c r="E556" s="32" t="s">
        <v>88</v>
      </c>
      <c r="F556" s="32" t="s">
        <v>1187</v>
      </c>
      <c r="G556" s="32" t="s">
        <v>85</v>
      </c>
      <c r="H556" s="33" t="s">
        <v>90</v>
      </c>
      <c r="I556" s="34">
        <v>15</v>
      </c>
      <c r="J556" s="59"/>
      <c r="K556" s="11">
        <v>1</v>
      </c>
      <c r="L556" s="35"/>
      <c r="M556" s="36"/>
      <c r="N556" s="37">
        <f>IF(M556&gt;0,ROUND(L556/M556,4),0)</f>
        <v>0</v>
      </c>
      <c r="O556" s="38"/>
      <c r="P556" s="39"/>
      <c r="Q556" s="37">
        <f>ROUND(ROUND(N556,4)*(1-O556),4)</f>
        <v>0</v>
      </c>
      <c r="R556" s="37">
        <f>ROUND(ROUND(Q556,4)*(1+P556),4)</f>
        <v>0</v>
      </c>
      <c r="S556" s="37">
        <f>ROUND($I556*Q556,4)</f>
        <v>0</v>
      </c>
      <c r="T556" s="37">
        <f>ROUND($I556*R556,4)</f>
        <v>0</v>
      </c>
      <c r="U556" s="40"/>
      <c r="V556" s="40"/>
      <c r="W556" s="40"/>
      <c r="X556" s="40"/>
      <c r="Y556" s="41"/>
    </row>
    <row r="557" spans="1:25" x14ac:dyDescent="0.25">
      <c r="A557" s="55" t="s">
        <v>85</v>
      </c>
      <c r="B557" s="11">
        <v>545</v>
      </c>
      <c r="C557" s="32" t="s">
        <v>1188</v>
      </c>
      <c r="D557" s="32" t="s">
        <v>612</v>
      </c>
      <c r="E557" s="32" t="s">
        <v>88</v>
      </c>
      <c r="F557" s="32" t="s">
        <v>1189</v>
      </c>
      <c r="G557" s="32" t="s">
        <v>85</v>
      </c>
      <c r="H557" s="33" t="s">
        <v>90</v>
      </c>
      <c r="I557" s="34">
        <v>25</v>
      </c>
      <c r="J557" s="59"/>
      <c r="K557" s="11">
        <v>1</v>
      </c>
      <c r="L557" s="35"/>
      <c r="M557" s="36"/>
      <c r="N557" s="37">
        <f>IF(M557&gt;0,ROUND(L557/M557,4),0)</f>
        <v>0</v>
      </c>
      <c r="O557" s="38"/>
      <c r="P557" s="39"/>
      <c r="Q557" s="37">
        <f>ROUND(ROUND(N557,4)*(1-O557),4)</f>
        <v>0</v>
      </c>
      <c r="R557" s="37">
        <f>ROUND(ROUND(Q557,4)*(1+P557),4)</f>
        <v>0</v>
      </c>
      <c r="S557" s="37">
        <f>ROUND($I557*Q557,4)</f>
        <v>0</v>
      </c>
      <c r="T557" s="37">
        <f>ROUND($I557*R557,4)</f>
        <v>0</v>
      </c>
      <c r="U557" s="40"/>
      <c r="V557" s="40"/>
      <c r="W557" s="40"/>
      <c r="X557" s="40"/>
      <c r="Y557" s="41"/>
    </row>
    <row r="558" spans="1:25" x14ac:dyDescent="0.25">
      <c r="A558" s="55" t="s">
        <v>85</v>
      </c>
      <c r="B558" s="11">
        <v>546</v>
      </c>
      <c r="C558" s="32" t="s">
        <v>1190</v>
      </c>
      <c r="D558" s="32" t="s">
        <v>1191</v>
      </c>
      <c r="E558" s="32" t="s">
        <v>120</v>
      </c>
      <c r="F558" s="32" t="s">
        <v>1192</v>
      </c>
      <c r="G558" s="32" t="s">
        <v>85</v>
      </c>
      <c r="H558" s="33" t="s">
        <v>90</v>
      </c>
      <c r="I558" s="34">
        <v>45</v>
      </c>
      <c r="J558" s="59"/>
      <c r="K558" s="11">
        <v>1</v>
      </c>
      <c r="L558" s="35"/>
      <c r="M558" s="36"/>
      <c r="N558" s="37">
        <f>IF(M558&gt;0,ROUND(L558/M558,4),0)</f>
        <v>0</v>
      </c>
      <c r="O558" s="38"/>
      <c r="P558" s="39"/>
      <c r="Q558" s="37">
        <f>ROUND(ROUND(N558,4)*(1-O558),4)</f>
        <v>0</v>
      </c>
      <c r="R558" s="37">
        <f>ROUND(ROUND(Q558,4)*(1+P558),4)</f>
        <v>0</v>
      </c>
      <c r="S558" s="37">
        <f>ROUND($I558*Q558,4)</f>
        <v>0</v>
      </c>
      <c r="T558" s="37">
        <f>ROUND($I558*R558,4)</f>
        <v>0</v>
      </c>
      <c r="U558" s="40"/>
      <c r="V558" s="40"/>
      <c r="W558" s="40"/>
      <c r="X558" s="40"/>
      <c r="Y558" s="41"/>
    </row>
    <row r="559" spans="1:25" x14ac:dyDescent="0.25">
      <c r="A559" s="55" t="s">
        <v>85</v>
      </c>
      <c r="B559" s="11">
        <v>547</v>
      </c>
      <c r="C559" s="32" t="s">
        <v>1193</v>
      </c>
      <c r="D559" s="32" t="s">
        <v>1194</v>
      </c>
      <c r="E559" s="32" t="s">
        <v>88</v>
      </c>
      <c r="F559" s="32" t="s">
        <v>1195</v>
      </c>
      <c r="G559" s="32" t="s">
        <v>85</v>
      </c>
      <c r="H559" s="33" t="s">
        <v>90</v>
      </c>
      <c r="I559" s="34">
        <v>200</v>
      </c>
      <c r="J559" s="59"/>
      <c r="K559" s="11">
        <v>1</v>
      </c>
      <c r="L559" s="35"/>
      <c r="M559" s="36"/>
      <c r="N559" s="37">
        <f>IF(M559&gt;0,ROUND(L559/M559,4),0)</f>
        <v>0</v>
      </c>
      <c r="O559" s="38"/>
      <c r="P559" s="39"/>
      <c r="Q559" s="37">
        <f>ROUND(ROUND(N559,4)*(1-O559),4)</f>
        <v>0</v>
      </c>
      <c r="R559" s="37">
        <f>ROUND(ROUND(Q559,4)*(1+P559),4)</f>
        <v>0</v>
      </c>
      <c r="S559" s="37">
        <f>ROUND($I559*Q559,4)</f>
        <v>0</v>
      </c>
      <c r="T559" s="37">
        <f>ROUND($I559*R559,4)</f>
        <v>0</v>
      </c>
      <c r="U559" s="40"/>
      <c r="V559" s="40"/>
      <c r="W559" s="40"/>
      <c r="X559" s="40"/>
      <c r="Y559" s="41"/>
    </row>
    <row r="560" spans="1:25" x14ac:dyDescent="0.25">
      <c r="A560" s="55" t="s">
        <v>85</v>
      </c>
      <c r="B560" s="11">
        <v>548</v>
      </c>
      <c r="C560" s="32" t="s">
        <v>1196</v>
      </c>
      <c r="D560" s="32" t="s">
        <v>1197</v>
      </c>
      <c r="E560" s="32" t="s">
        <v>88</v>
      </c>
      <c r="F560" s="32" t="s">
        <v>1198</v>
      </c>
      <c r="G560" s="32" t="s">
        <v>85</v>
      </c>
      <c r="H560" s="33" t="s">
        <v>90</v>
      </c>
      <c r="I560" s="34">
        <v>1</v>
      </c>
      <c r="J560" s="59"/>
      <c r="K560" s="11">
        <v>1</v>
      </c>
      <c r="L560" s="35"/>
      <c r="M560" s="36"/>
      <c r="N560" s="37">
        <f>IF(M560&gt;0,ROUND(L560/M560,4),0)</f>
        <v>0</v>
      </c>
      <c r="O560" s="38"/>
      <c r="P560" s="39"/>
      <c r="Q560" s="37">
        <f>ROUND(ROUND(N560,4)*(1-O560),4)</f>
        <v>0</v>
      </c>
      <c r="R560" s="37">
        <f>ROUND(ROUND(Q560,4)*(1+P560),4)</f>
        <v>0</v>
      </c>
      <c r="S560" s="37">
        <f>ROUND($I560*Q560,4)</f>
        <v>0</v>
      </c>
      <c r="T560" s="37">
        <f>ROUND($I560*R560,4)</f>
        <v>0</v>
      </c>
      <c r="U560" s="40"/>
      <c r="V560" s="40"/>
      <c r="W560" s="40"/>
      <c r="X560" s="40"/>
      <c r="Y560" s="41"/>
    </row>
    <row r="561" spans="1:25" ht="25.5" x14ac:dyDescent="0.25">
      <c r="A561" s="55" t="s">
        <v>85</v>
      </c>
      <c r="B561" s="11">
        <v>549</v>
      </c>
      <c r="C561" s="32" t="s">
        <v>1196</v>
      </c>
      <c r="D561" s="32" t="s">
        <v>1199</v>
      </c>
      <c r="E561" s="32" t="s">
        <v>120</v>
      </c>
      <c r="F561" s="32" t="s">
        <v>1198</v>
      </c>
      <c r="G561" s="32" t="s">
        <v>85</v>
      </c>
      <c r="H561" s="33" t="s">
        <v>90</v>
      </c>
      <c r="I561" s="34">
        <v>5</v>
      </c>
      <c r="J561" s="59"/>
      <c r="K561" s="11">
        <v>1</v>
      </c>
      <c r="L561" s="35"/>
      <c r="M561" s="36"/>
      <c r="N561" s="37">
        <f>IF(M561&gt;0,ROUND(L561/M561,4),0)</f>
        <v>0</v>
      </c>
      <c r="O561" s="38"/>
      <c r="P561" s="39"/>
      <c r="Q561" s="37">
        <f>ROUND(ROUND(N561,4)*(1-O561),4)</f>
        <v>0</v>
      </c>
      <c r="R561" s="37">
        <f>ROUND(ROUND(Q561,4)*(1+P561),4)</f>
        <v>0</v>
      </c>
      <c r="S561" s="37">
        <f>ROUND($I561*Q561,4)</f>
        <v>0</v>
      </c>
      <c r="T561" s="37">
        <f>ROUND($I561*R561,4)</f>
        <v>0</v>
      </c>
      <c r="U561" s="40"/>
      <c r="V561" s="40"/>
      <c r="W561" s="40"/>
      <c r="X561" s="40"/>
      <c r="Y561" s="41"/>
    </row>
    <row r="562" spans="1:25" x14ac:dyDescent="0.25">
      <c r="A562" s="55" t="s">
        <v>85</v>
      </c>
      <c r="B562" s="11">
        <v>550</v>
      </c>
      <c r="C562" s="32" t="s">
        <v>1196</v>
      </c>
      <c r="D562" s="32" t="s">
        <v>1200</v>
      </c>
      <c r="E562" s="32" t="s">
        <v>88</v>
      </c>
      <c r="F562" s="32" t="s">
        <v>1198</v>
      </c>
      <c r="G562" s="32" t="s">
        <v>85</v>
      </c>
      <c r="H562" s="33" t="s">
        <v>90</v>
      </c>
      <c r="I562" s="34">
        <v>39</v>
      </c>
      <c r="J562" s="59"/>
      <c r="K562" s="11">
        <v>1</v>
      </c>
      <c r="L562" s="35"/>
      <c r="M562" s="36"/>
      <c r="N562" s="37">
        <f>IF(M562&gt;0,ROUND(L562/M562,4),0)</f>
        <v>0</v>
      </c>
      <c r="O562" s="38"/>
      <c r="P562" s="39"/>
      <c r="Q562" s="37">
        <f>ROUND(ROUND(N562,4)*(1-O562),4)</f>
        <v>0</v>
      </c>
      <c r="R562" s="37">
        <f>ROUND(ROUND(Q562,4)*(1+P562),4)</f>
        <v>0</v>
      </c>
      <c r="S562" s="37">
        <f>ROUND($I562*Q562,4)</f>
        <v>0</v>
      </c>
      <c r="T562" s="37">
        <f>ROUND($I562*R562,4)</f>
        <v>0</v>
      </c>
      <c r="U562" s="40"/>
      <c r="V562" s="40"/>
      <c r="W562" s="40"/>
      <c r="X562" s="40"/>
      <c r="Y562" s="41"/>
    </row>
    <row r="563" spans="1:25" x14ac:dyDescent="0.25">
      <c r="A563" s="55" t="s">
        <v>85</v>
      </c>
      <c r="B563" s="11">
        <v>551</v>
      </c>
      <c r="C563" s="32" t="s">
        <v>1196</v>
      </c>
      <c r="D563" s="32" t="s">
        <v>1201</v>
      </c>
      <c r="E563" s="32" t="s">
        <v>120</v>
      </c>
      <c r="F563" s="32" t="s">
        <v>1202</v>
      </c>
      <c r="G563" s="32" t="s">
        <v>85</v>
      </c>
      <c r="H563" s="33" t="s">
        <v>90</v>
      </c>
      <c r="I563" s="34">
        <v>270</v>
      </c>
      <c r="J563" s="59"/>
      <c r="K563" s="11">
        <v>1</v>
      </c>
      <c r="L563" s="35"/>
      <c r="M563" s="36"/>
      <c r="N563" s="37">
        <f>IF(M563&gt;0,ROUND(L563/M563,4),0)</f>
        <v>0</v>
      </c>
      <c r="O563" s="38"/>
      <c r="P563" s="39"/>
      <c r="Q563" s="37">
        <f>ROUND(ROUND(N563,4)*(1-O563),4)</f>
        <v>0</v>
      </c>
      <c r="R563" s="37">
        <f>ROUND(ROUND(Q563,4)*(1+P563),4)</f>
        <v>0</v>
      </c>
      <c r="S563" s="37">
        <f>ROUND($I563*Q563,4)</f>
        <v>0</v>
      </c>
      <c r="T563" s="37">
        <f>ROUND($I563*R563,4)</f>
        <v>0</v>
      </c>
      <c r="U563" s="40"/>
      <c r="V563" s="40"/>
      <c r="W563" s="40"/>
      <c r="X563" s="40"/>
      <c r="Y563" s="41"/>
    </row>
    <row r="564" spans="1:25" ht="38.25" x14ac:dyDescent="0.25">
      <c r="A564" s="55" t="s">
        <v>85</v>
      </c>
      <c r="B564" s="11">
        <v>552</v>
      </c>
      <c r="C564" s="32" t="s">
        <v>1196</v>
      </c>
      <c r="D564" s="32" t="s">
        <v>1203</v>
      </c>
      <c r="E564" s="32" t="s">
        <v>241</v>
      </c>
      <c r="F564" s="32" t="s">
        <v>1202</v>
      </c>
      <c r="G564" s="32" t="s">
        <v>85</v>
      </c>
      <c r="H564" s="33" t="s">
        <v>90</v>
      </c>
      <c r="I564" s="34">
        <v>5</v>
      </c>
      <c r="J564" s="59"/>
      <c r="K564" s="11">
        <v>1</v>
      </c>
      <c r="L564" s="35"/>
      <c r="M564" s="36"/>
      <c r="N564" s="37">
        <f>IF(M564&gt;0,ROUND(L564/M564,4),0)</f>
        <v>0</v>
      </c>
      <c r="O564" s="38"/>
      <c r="P564" s="39"/>
      <c r="Q564" s="37">
        <f>ROUND(ROUND(N564,4)*(1-O564),4)</f>
        <v>0</v>
      </c>
      <c r="R564" s="37">
        <f>ROUND(ROUND(Q564,4)*(1+P564),4)</f>
        <v>0</v>
      </c>
      <c r="S564" s="37">
        <f>ROUND($I564*Q564,4)</f>
        <v>0</v>
      </c>
      <c r="T564" s="37">
        <f>ROUND($I564*R564,4)</f>
        <v>0</v>
      </c>
      <c r="U564" s="40"/>
      <c r="V564" s="40"/>
      <c r="W564" s="40"/>
      <c r="X564" s="40"/>
      <c r="Y564" s="41"/>
    </row>
    <row r="565" spans="1:25" x14ac:dyDescent="0.25">
      <c r="A565" s="55" t="s">
        <v>85</v>
      </c>
      <c r="B565" s="11">
        <v>553</v>
      </c>
      <c r="C565" s="32" t="s">
        <v>1204</v>
      </c>
      <c r="D565" s="32" t="s">
        <v>1205</v>
      </c>
      <c r="E565" s="32" t="s">
        <v>527</v>
      </c>
      <c r="F565" s="32" t="s">
        <v>1206</v>
      </c>
      <c r="G565" s="32" t="s">
        <v>85</v>
      </c>
      <c r="H565" s="33" t="s">
        <v>90</v>
      </c>
      <c r="I565" s="34">
        <v>25</v>
      </c>
      <c r="J565" s="59"/>
      <c r="K565" s="11">
        <v>1</v>
      </c>
      <c r="L565" s="35"/>
      <c r="M565" s="36"/>
      <c r="N565" s="37">
        <f>IF(M565&gt;0,ROUND(L565/M565,4),0)</f>
        <v>0</v>
      </c>
      <c r="O565" s="38"/>
      <c r="P565" s="39"/>
      <c r="Q565" s="37">
        <f>ROUND(ROUND(N565,4)*(1-O565),4)</f>
        <v>0</v>
      </c>
      <c r="R565" s="37">
        <f>ROUND(ROUND(Q565,4)*(1+P565),4)</f>
        <v>0</v>
      </c>
      <c r="S565" s="37">
        <f>ROUND($I565*Q565,4)</f>
        <v>0</v>
      </c>
      <c r="T565" s="37">
        <f>ROUND($I565*R565,4)</f>
        <v>0</v>
      </c>
      <c r="U565" s="40"/>
      <c r="V565" s="40"/>
      <c r="W565" s="40"/>
      <c r="X565" s="40"/>
      <c r="Y565" s="41"/>
    </row>
    <row r="566" spans="1:25" x14ac:dyDescent="0.25">
      <c r="A566" s="55" t="s">
        <v>85</v>
      </c>
      <c r="B566" s="11">
        <v>554</v>
      </c>
      <c r="C566" s="32" t="s">
        <v>1204</v>
      </c>
      <c r="D566" s="32" t="s">
        <v>749</v>
      </c>
      <c r="E566" s="32" t="s">
        <v>527</v>
      </c>
      <c r="F566" s="32" t="s">
        <v>1206</v>
      </c>
      <c r="G566" s="32" t="s">
        <v>85</v>
      </c>
      <c r="H566" s="33" t="s">
        <v>90</v>
      </c>
      <c r="I566" s="34">
        <v>25</v>
      </c>
      <c r="J566" s="59"/>
      <c r="K566" s="11">
        <v>1</v>
      </c>
      <c r="L566" s="35"/>
      <c r="M566" s="36"/>
      <c r="N566" s="37">
        <f>IF(M566&gt;0,ROUND(L566/M566,4),0)</f>
        <v>0</v>
      </c>
      <c r="O566" s="38"/>
      <c r="P566" s="39"/>
      <c r="Q566" s="37">
        <f>ROUND(ROUND(N566,4)*(1-O566),4)</f>
        <v>0</v>
      </c>
      <c r="R566" s="37">
        <f>ROUND(ROUND(Q566,4)*(1+P566),4)</f>
        <v>0</v>
      </c>
      <c r="S566" s="37">
        <f>ROUND($I566*Q566,4)</f>
        <v>0</v>
      </c>
      <c r="T566" s="37">
        <f>ROUND($I566*R566,4)</f>
        <v>0</v>
      </c>
      <c r="U566" s="40"/>
      <c r="V566" s="40"/>
      <c r="W566" s="40"/>
      <c r="X566" s="40"/>
      <c r="Y566" s="41"/>
    </row>
    <row r="567" spans="1:25" x14ac:dyDescent="0.25">
      <c r="A567" s="55" t="s">
        <v>85</v>
      </c>
      <c r="B567" s="11">
        <v>555</v>
      </c>
      <c r="C567" s="32" t="s">
        <v>1207</v>
      </c>
      <c r="D567" s="32" t="s">
        <v>1208</v>
      </c>
      <c r="E567" s="32" t="s">
        <v>527</v>
      </c>
      <c r="F567" s="32" t="s">
        <v>1209</v>
      </c>
      <c r="G567" s="32" t="s">
        <v>85</v>
      </c>
      <c r="H567" s="33" t="s">
        <v>90</v>
      </c>
      <c r="I567" s="34">
        <v>250</v>
      </c>
      <c r="J567" s="59"/>
      <c r="K567" s="11">
        <v>1</v>
      </c>
      <c r="L567" s="35"/>
      <c r="M567" s="36"/>
      <c r="N567" s="37">
        <f>IF(M567&gt;0,ROUND(L567/M567,4),0)</f>
        <v>0</v>
      </c>
      <c r="O567" s="38"/>
      <c r="P567" s="39"/>
      <c r="Q567" s="37">
        <f>ROUND(ROUND(N567,4)*(1-O567),4)</f>
        <v>0</v>
      </c>
      <c r="R567" s="37">
        <f>ROUND(ROUND(Q567,4)*(1+P567),4)</f>
        <v>0</v>
      </c>
      <c r="S567" s="37">
        <f>ROUND($I567*Q567,4)</f>
        <v>0</v>
      </c>
      <c r="T567" s="37">
        <f>ROUND($I567*R567,4)</f>
        <v>0</v>
      </c>
      <c r="U567" s="40"/>
      <c r="V567" s="40"/>
      <c r="W567" s="40"/>
      <c r="X567" s="40"/>
      <c r="Y567" s="41"/>
    </row>
    <row r="568" spans="1:25" x14ac:dyDescent="0.25">
      <c r="A568" s="55" t="s">
        <v>85</v>
      </c>
      <c r="B568" s="11">
        <v>556</v>
      </c>
      <c r="C568" s="32" t="s">
        <v>1210</v>
      </c>
      <c r="D568" s="32" t="s">
        <v>1211</v>
      </c>
      <c r="E568" s="32" t="s">
        <v>88</v>
      </c>
      <c r="F568" s="32" t="s">
        <v>1212</v>
      </c>
      <c r="G568" s="32" t="s">
        <v>85</v>
      </c>
      <c r="H568" s="33" t="s">
        <v>90</v>
      </c>
      <c r="I568" s="34">
        <v>1000</v>
      </c>
      <c r="J568" s="59"/>
      <c r="K568" s="11">
        <v>1</v>
      </c>
      <c r="L568" s="35"/>
      <c r="M568" s="36"/>
      <c r="N568" s="37">
        <f>IF(M568&gt;0,ROUND(L568/M568,4),0)</f>
        <v>0</v>
      </c>
      <c r="O568" s="38"/>
      <c r="P568" s="39"/>
      <c r="Q568" s="37">
        <f>ROUND(ROUND(N568,4)*(1-O568),4)</f>
        <v>0</v>
      </c>
      <c r="R568" s="37">
        <f>ROUND(ROUND(Q568,4)*(1+P568),4)</f>
        <v>0</v>
      </c>
      <c r="S568" s="37">
        <f>ROUND($I568*Q568,4)</f>
        <v>0</v>
      </c>
      <c r="T568" s="37">
        <f>ROUND($I568*R568,4)</f>
        <v>0</v>
      </c>
      <c r="U568" s="40"/>
      <c r="V568" s="40"/>
      <c r="W568" s="40"/>
      <c r="X568" s="40"/>
      <c r="Y568" s="41"/>
    </row>
    <row r="569" spans="1:25" x14ac:dyDescent="0.25">
      <c r="A569" s="55" t="s">
        <v>85</v>
      </c>
      <c r="B569" s="11">
        <v>557</v>
      </c>
      <c r="C569" s="32" t="s">
        <v>1213</v>
      </c>
      <c r="D569" s="32" t="s">
        <v>1214</v>
      </c>
      <c r="E569" s="32" t="s">
        <v>163</v>
      </c>
      <c r="F569" s="32" t="s">
        <v>1215</v>
      </c>
      <c r="G569" s="32" t="s">
        <v>85</v>
      </c>
      <c r="H569" s="33" t="s">
        <v>90</v>
      </c>
      <c r="I569" s="34">
        <v>400</v>
      </c>
      <c r="J569" s="59"/>
      <c r="K569" s="11">
        <v>1</v>
      </c>
      <c r="L569" s="35"/>
      <c r="M569" s="36"/>
      <c r="N569" s="37">
        <f>IF(M569&gt;0,ROUND(L569/M569,4),0)</f>
        <v>0</v>
      </c>
      <c r="O569" s="38"/>
      <c r="P569" s="39"/>
      <c r="Q569" s="37">
        <f>ROUND(ROUND(N569,4)*(1-O569),4)</f>
        <v>0</v>
      </c>
      <c r="R569" s="37">
        <f>ROUND(ROUND(Q569,4)*(1+P569),4)</f>
        <v>0</v>
      </c>
      <c r="S569" s="37">
        <f>ROUND($I569*Q569,4)</f>
        <v>0</v>
      </c>
      <c r="T569" s="37">
        <f>ROUND($I569*R569,4)</f>
        <v>0</v>
      </c>
      <c r="U569" s="40"/>
      <c r="V569" s="40"/>
      <c r="W569" s="40"/>
      <c r="X569" s="40"/>
      <c r="Y569" s="41"/>
    </row>
    <row r="570" spans="1:25" ht="38.25" x14ac:dyDescent="0.25">
      <c r="A570" s="55" t="s">
        <v>85</v>
      </c>
      <c r="B570" s="11">
        <v>558</v>
      </c>
      <c r="C570" s="32" t="s">
        <v>1216</v>
      </c>
      <c r="D570" s="32" t="s">
        <v>1217</v>
      </c>
      <c r="E570" s="32" t="s">
        <v>96</v>
      </c>
      <c r="F570" s="32" t="s">
        <v>1218</v>
      </c>
      <c r="G570" s="32" t="s">
        <v>85</v>
      </c>
      <c r="H570" s="33" t="s">
        <v>90</v>
      </c>
      <c r="I570" s="34">
        <v>290</v>
      </c>
      <c r="J570" s="59"/>
      <c r="K570" s="11">
        <v>1</v>
      </c>
      <c r="L570" s="35"/>
      <c r="M570" s="36"/>
      <c r="N570" s="37">
        <f>IF(M570&gt;0,ROUND(L570/M570,4),0)</f>
        <v>0</v>
      </c>
      <c r="O570" s="38"/>
      <c r="P570" s="39"/>
      <c r="Q570" s="37">
        <f>ROUND(ROUND(N570,4)*(1-O570),4)</f>
        <v>0</v>
      </c>
      <c r="R570" s="37">
        <f>ROUND(ROUND(Q570,4)*(1+P570),4)</f>
        <v>0</v>
      </c>
      <c r="S570" s="37">
        <f>ROUND($I570*Q570,4)</f>
        <v>0</v>
      </c>
      <c r="T570" s="37">
        <f>ROUND($I570*R570,4)</f>
        <v>0</v>
      </c>
      <c r="U570" s="40"/>
      <c r="V570" s="40"/>
      <c r="W570" s="40"/>
      <c r="X570" s="40"/>
      <c r="Y570" s="41"/>
    </row>
    <row r="571" spans="1:25" ht="38.25" x14ac:dyDescent="0.25">
      <c r="A571" s="55" t="s">
        <v>85</v>
      </c>
      <c r="B571" s="11">
        <v>559</v>
      </c>
      <c r="C571" s="32" t="s">
        <v>1216</v>
      </c>
      <c r="D571" s="32" t="s">
        <v>1219</v>
      </c>
      <c r="E571" s="32" t="s">
        <v>96</v>
      </c>
      <c r="F571" s="32" t="s">
        <v>1218</v>
      </c>
      <c r="G571" s="32" t="s">
        <v>85</v>
      </c>
      <c r="H571" s="33" t="s">
        <v>90</v>
      </c>
      <c r="I571" s="34">
        <v>10</v>
      </c>
      <c r="J571" s="59"/>
      <c r="K571" s="11">
        <v>1</v>
      </c>
      <c r="L571" s="35"/>
      <c r="M571" s="36"/>
      <c r="N571" s="37">
        <f>IF(M571&gt;0,ROUND(L571/M571,4),0)</f>
        <v>0</v>
      </c>
      <c r="O571" s="38"/>
      <c r="P571" s="39"/>
      <c r="Q571" s="37">
        <f>ROUND(ROUND(N571,4)*(1-O571),4)</f>
        <v>0</v>
      </c>
      <c r="R571" s="37">
        <f>ROUND(ROUND(Q571,4)*(1+P571),4)</f>
        <v>0</v>
      </c>
      <c r="S571" s="37">
        <f>ROUND($I571*Q571,4)</f>
        <v>0</v>
      </c>
      <c r="T571" s="37">
        <f>ROUND($I571*R571,4)</f>
        <v>0</v>
      </c>
      <c r="U571" s="40"/>
      <c r="V571" s="40"/>
      <c r="W571" s="40"/>
      <c r="X571" s="40"/>
      <c r="Y571" s="41"/>
    </row>
    <row r="572" spans="1:25" ht="25.5" x14ac:dyDescent="0.25">
      <c r="A572" s="55" t="s">
        <v>85</v>
      </c>
      <c r="B572" s="11">
        <v>560</v>
      </c>
      <c r="C572" s="32" t="s">
        <v>1220</v>
      </c>
      <c r="D572" s="32" t="s">
        <v>1221</v>
      </c>
      <c r="E572" s="32" t="s">
        <v>163</v>
      </c>
      <c r="F572" s="32" t="s">
        <v>1222</v>
      </c>
      <c r="G572" s="32" t="s">
        <v>85</v>
      </c>
      <c r="H572" s="33" t="s">
        <v>90</v>
      </c>
      <c r="I572" s="34">
        <v>100</v>
      </c>
      <c r="J572" s="59"/>
      <c r="K572" s="11">
        <v>1</v>
      </c>
      <c r="L572" s="35"/>
      <c r="M572" s="36"/>
      <c r="N572" s="37">
        <f>IF(M572&gt;0,ROUND(L572/M572,4),0)</f>
        <v>0</v>
      </c>
      <c r="O572" s="38"/>
      <c r="P572" s="39"/>
      <c r="Q572" s="37">
        <f>ROUND(ROUND(N572,4)*(1-O572),4)</f>
        <v>0</v>
      </c>
      <c r="R572" s="37">
        <f>ROUND(ROUND(Q572,4)*(1+P572),4)</f>
        <v>0</v>
      </c>
      <c r="S572" s="37">
        <f>ROUND($I572*Q572,4)</f>
        <v>0</v>
      </c>
      <c r="T572" s="37">
        <f>ROUND($I572*R572,4)</f>
        <v>0</v>
      </c>
      <c r="U572" s="40"/>
      <c r="V572" s="40"/>
      <c r="W572" s="40"/>
      <c r="X572" s="40"/>
      <c r="Y572" s="41"/>
    </row>
    <row r="573" spans="1:25" ht="51" x14ac:dyDescent="0.25">
      <c r="A573" s="55" t="s">
        <v>85</v>
      </c>
      <c r="B573" s="11">
        <v>561</v>
      </c>
      <c r="C573" s="32" t="s">
        <v>1220</v>
      </c>
      <c r="D573" s="32" t="s">
        <v>1223</v>
      </c>
      <c r="E573" s="32" t="s">
        <v>163</v>
      </c>
      <c r="F573" s="32" t="s">
        <v>1222</v>
      </c>
      <c r="G573" s="32" t="s">
        <v>85</v>
      </c>
      <c r="H573" s="33" t="s">
        <v>90</v>
      </c>
      <c r="I573" s="34">
        <v>500</v>
      </c>
      <c r="J573" s="59"/>
      <c r="K573" s="11">
        <v>1</v>
      </c>
      <c r="L573" s="35"/>
      <c r="M573" s="36"/>
      <c r="N573" s="37">
        <f>IF(M573&gt;0,ROUND(L573/M573,4),0)</f>
        <v>0</v>
      </c>
      <c r="O573" s="38"/>
      <c r="P573" s="39"/>
      <c r="Q573" s="37">
        <f>ROUND(ROUND(N573,4)*(1-O573),4)</f>
        <v>0</v>
      </c>
      <c r="R573" s="37">
        <f>ROUND(ROUND(Q573,4)*(1+P573),4)</f>
        <v>0</v>
      </c>
      <c r="S573" s="37">
        <f>ROUND($I573*Q573,4)</f>
        <v>0</v>
      </c>
      <c r="T573" s="37">
        <f>ROUND($I573*R573,4)</f>
        <v>0</v>
      </c>
      <c r="U573" s="40"/>
      <c r="V573" s="40"/>
      <c r="W573" s="40"/>
      <c r="X573" s="40"/>
      <c r="Y573" s="41"/>
    </row>
    <row r="574" spans="1:25" x14ac:dyDescent="0.25">
      <c r="A574" s="55" t="s">
        <v>85</v>
      </c>
      <c r="B574" s="11">
        <v>562</v>
      </c>
      <c r="C574" s="32" t="s">
        <v>1224</v>
      </c>
      <c r="D574" s="32" t="s">
        <v>1225</v>
      </c>
      <c r="E574" s="32" t="s">
        <v>241</v>
      </c>
      <c r="F574" s="32" t="s">
        <v>1226</v>
      </c>
      <c r="G574" s="32" t="s">
        <v>85</v>
      </c>
      <c r="H574" s="33" t="s">
        <v>90</v>
      </c>
      <c r="I574" s="34">
        <v>150</v>
      </c>
      <c r="J574" s="59"/>
      <c r="K574" s="11">
        <v>1</v>
      </c>
      <c r="L574" s="35"/>
      <c r="M574" s="36"/>
      <c r="N574" s="37">
        <f>IF(M574&gt;0,ROUND(L574/M574,4),0)</f>
        <v>0</v>
      </c>
      <c r="O574" s="38"/>
      <c r="P574" s="39"/>
      <c r="Q574" s="37">
        <f>ROUND(ROUND(N574,4)*(1-O574),4)</f>
        <v>0</v>
      </c>
      <c r="R574" s="37">
        <f>ROUND(ROUND(Q574,4)*(1+P574),4)</f>
        <v>0</v>
      </c>
      <c r="S574" s="37">
        <f>ROUND($I574*Q574,4)</f>
        <v>0</v>
      </c>
      <c r="T574" s="37">
        <f>ROUND($I574*R574,4)</f>
        <v>0</v>
      </c>
      <c r="U574" s="40"/>
      <c r="V574" s="40"/>
      <c r="W574" s="40"/>
      <c r="X574" s="40"/>
      <c r="Y574" s="41"/>
    </row>
    <row r="575" spans="1:25" ht="25.5" x14ac:dyDescent="0.25">
      <c r="A575" s="55" t="s">
        <v>85</v>
      </c>
      <c r="B575" s="11">
        <v>563</v>
      </c>
      <c r="C575" s="32" t="s">
        <v>1227</v>
      </c>
      <c r="D575" s="32" t="s">
        <v>1228</v>
      </c>
      <c r="E575" s="32" t="s">
        <v>273</v>
      </c>
      <c r="F575" s="32" t="s">
        <v>1229</v>
      </c>
      <c r="G575" s="32" t="s">
        <v>85</v>
      </c>
      <c r="H575" s="33" t="s">
        <v>90</v>
      </c>
      <c r="I575" s="34">
        <v>20</v>
      </c>
      <c r="J575" s="59"/>
      <c r="K575" s="11">
        <v>1</v>
      </c>
      <c r="L575" s="35"/>
      <c r="M575" s="36"/>
      <c r="N575" s="37">
        <f>IF(M575&gt;0,ROUND(L575/M575,4),0)</f>
        <v>0</v>
      </c>
      <c r="O575" s="38"/>
      <c r="P575" s="39"/>
      <c r="Q575" s="37">
        <f>ROUND(ROUND(N575,4)*(1-O575),4)</f>
        <v>0</v>
      </c>
      <c r="R575" s="37">
        <f>ROUND(ROUND(Q575,4)*(1+P575),4)</f>
        <v>0</v>
      </c>
      <c r="S575" s="37">
        <f>ROUND($I575*Q575,4)</f>
        <v>0</v>
      </c>
      <c r="T575" s="37">
        <f>ROUND($I575*R575,4)</f>
        <v>0</v>
      </c>
      <c r="U575" s="40"/>
      <c r="V575" s="40"/>
      <c r="W575" s="40"/>
      <c r="X575" s="40"/>
      <c r="Y575" s="41"/>
    </row>
    <row r="576" spans="1:25" x14ac:dyDescent="0.25">
      <c r="A576" s="55" t="s">
        <v>85</v>
      </c>
      <c r="B576" s="11">
        <v>564</v>
      </c>
      <c r="C576" s="32" t="s">
        <v>1230</v>
      </c>
      <c r="D576" s="32" t="s">
        <v>203</v>
      </c>
      <c r="E576" s="32" t="s">
        <v>88</v>
      </c>
      <c r="F576" s="32" t="s">
        <v>1231</v>
      </c>
      <c r="G576" s="32" t="s">
        <v>85</v>
      </c>
      <c r="H576" s="33" t="s">
        <v>90</v>
      </c>
      <c r="I576" s="34">
        <v>6000</v>
      </c>
      <c r="J576" s="59"/>
      <c r="K576" s="11">
        <v>1</v>
      </c>
      <c r="L576" s="35"/>
      <c r="M576" s="36"/>
      <c r="N576" s="37">
        <f>IF(M576&gt;0,ROUND(L576/M576,4),0)</f>
        <v>0</v>
      </c>
      <c r="O576" s="38"/>
      <c r="P576" s="39"/>
      <c r="Q576" s="37">
        <f>ROUND(ROUND(N576,4)*(1-O576),4)</f>
        <v>0</v>
      </c>
      <c r="R576" s="37">
        <f>ROUND(ROUND(Q576,4)*(1+P576),4)</f>
        <v>0</v>
      </c>
      <c r="S576" s="37">
        <f>ROUND($I576*Q576,4)</f>
        <v>0</v>
      </c>
      <c r="T576" s="37">
        <f>ROUND($I576*R576,4)</f>
        <v>0</v>
      </c>
      <c r="U576" s="40"/>
      <c r="V576" s="40"/>
      <c r="W576" s="40"/>
      <c r="X576" s="40"/>
      <c r="Y576" s="41"/>
    </row>
    <row r="577" spans="1:25" x14ac:dyDescent="0.25">
      <c r="A577" s="55" t="s">
        <v>85</v>
      </c>
      <c r="B577" s="11">
        <v>565</v>
      </c>
      <c r="C577" s="32" t="s">
        <v>1230</v>
      </c>
      <c r="D577" s="32" t="s">
        <v>1232</v>
      </c>
      <c r="E577" s="32" t="s">
        <v>88</v>
      </c>
      <c r="F577" s="32" t="s">
        <v>1231</v>
      </c>
      <c r="G577" s="32" t="s">
        <v>85</v>
      </c>
      <c r="H577" s="33" t="s">
        <v>90</v>
      </c>
      <c r="I577" s="34">
        <v>500</v>
      </c>
      <c r="J577" s="59"/>
      <c r="K577" s="11">
        <v>1</v>
      </c>
      <c r="L577" s="35"/>
      <c r="M577" s="36"/>
      <c r="N577" s="37">
        <f>IF(M577&gt;0,ROUND(L577/M577,4),0)</f>
        <v>0</v>
      </c>
      <c r="O577" s="38"/>
      <c r="P577" s="39"/>
      <c r="Q577" s="37">
        <f>ROUND(ROUND(N577,4)*(1-O577),4)</f>
        <v>0</v>
      </c>
      <c r="R577" s="37">
        <f>ROUND(ROUND(Q577,4)*(1+P577),4)</f>
        <v>0</v>
      </c>
      <c r="S577" s="37">
        <f>ROUND($I577*Q577,4)</f>
        <v>0</v>
      </c>
      <c r="T577" s="37">
        <f>ROUND($I577*R577,4)</f>
        <v>0</v>
      </c>
      <c r="U577" s="40"/>
      <c r="V577" s="40"/>
      <c r="W577" s="40"/>
      <c r="X577" s="40"/>
      <c r="Y577" s="41"/>
    </row>
    <row r="578" spans="1:25" ht="25.5" x14ac:dyDescent="0.25">
      <c r="A578" s="55" t="s">
        <v>85</v>
      </c>
      <c r="B578" s="11">
        <v>566</v>
      </c>
      <c r="C578" s="32" t="s">
        <v>1233</v>
      </c>
      <c r="D578" s="32" t="s">
        <v>1234</v>
      </c>
      <c r="E578" s="32" t="s">
        <v>163</v>
      </c>
      <c r="F578" s="32" t="s">
        <v>1235</v>
      </c>
      <c r="G578" s="32" t="s">
        <v>85</v>
      </c>
      <c r="H578" s="33" t="s">
        <v>90</v>
      </c>
      <c r="I578" s="34">
        <v>3</v>
      </c>
      <c r="J578" s="59"/>
      <c r="K578" s="11">
        <v>1</v>
      </c>
      <c r="L578" s="35"/>
      <c r="M578" s="36"/>
      <c r="N578" s="37">
        <f>IF(M578&gt;0,ROUND(L578/M578,4),0)</f>
        <v>0</v>
      </c>
      <c r="O578" s="38"/>
      <c r="P578" s="39"/>
      <c r="Q578" s="37">
        <f>ROUND(ROUND(N578,4)*(1-O578),4)</f>
        <v>0</v>
      </c>
      <c r="R578" s="37">
        <f>ROUND(ROUND(Q578,4)*(1+P578),4)</f>
        <v>0</v>
      </c>
      <c r="S578" s="37">
        <f>ROUND($I578*Q578,4)</f>
        <v>0</v>
      </c>
      <c r="T578" s="37">
        <f>ROUND($I578*R578,4)</f>
        <v>0</v>
      </c>
      <c r="U578" s="40"/>
      <c r="V578" s="40"/>
      <c r="W578" s="40"/>
      <c r="X578" s="40"/>
      <c r="Y578" s="41"/>
    </row>
    <row r="579" spans="1:25" x14ac:dyDescent="0.25">
      <c r="A579" s="55" t="s">
        <v>85</v>
      </c>
      <c r="B579" s="11">
        <v>567</v>
      </c>
      <c r="C579" s="32" t="s">
        <v>1236</v>
      </c>
      <c r="D579" s="32" t="s">
        <v>1237</v>
      </c>
      <c r="E579" s="32" t="s">
        <v>88</v>
      </c>
      <c r="F579" s="32" t="s">
        <v>1238</v>
      </c>
      <c r="G579" s="32" t="s">
        <v>85</v>
      </c>
      <c r="H579" s="33" t="s">
        <v>90</v>
      </c>
      <c r="I579" s="34">
        <v>1400</v>
      </c>
      <c r="J579" s="59"/>
      <c r="K579" s="11">
        <v>1</v>
      </c>
      <c r="L579" s="35"/>
      <c r="M579" s="36"/>
      <c r="N579" s="37">
        <f>IF(M579&gt;0,ROUND(L579/M579,4),0)</f>
        <v>0</v>
      </c>
      <c r="O579" s="38"/>
      <c r="P579" s="39"/>
      <c r="Q579" s="37">
        <f>ROUND(ROUND(N579,4)*(1-O579),4)</f>
        <v>0</v>
      </c>
      <c r="R579" s="37">
        <f>ROUND(ROUND(Q579,4)*(1+P579),4)</f>
        <v>0</v>
      </c>
      <c r="S579" s="37">
        <f>ROUND($I579*Q579,4)</f>
        <v>0</v>
      </c>
      <c r="T579" s="37">
        <f>ROUND($I579*R579,4)</f>
        <v>0</v>
      </c>
      <c r="U579" s="40"/>
      <c r="V579" s="40"/>
      <c r="W579" s="40"/>
      <c r="X579" s="40"/>
      <c r="Y579" s="41"/>
    </row>
    <row r="580" spans="1:25" x14ac:dyDescent="0.25">
      <c r="A580" s="55" t="s">
        <v>85</v>
      </c>
      <c r="B580" s="11">
        <v>568</v>
      </c>
      <c r="C580" s="32" t="s">
        <v>1239</v>
      </c>
      <c r="D580" s="32" t="s">
        <v>1240</v>
      </c>
      <c r="E580" s="32" t="s">
        <v>96</v>
      </c>
      <c r="F580" s="32" t="s">
        <v>1241</v>
      </c>
      <c r="G580" s="32" t="s">
        <v>85</v>
      </c>
      <c r="H580" s="33" t="s">
        <v>90</v>
      </c>
      <c r="I580" s="34">
        <v>50</v>
      </c>
      <c r="J580" s="59"/>
      <c r="K580" s="11">
        <v>1</v>
      </c>
      <c r="L580" s="35"/>
      <c r="M580" s="36"/>
      <c r="N580" s="37">
        <f>IF(M580&gt;0,ROUND(L580/M580,4),0)</f>
        <v>0</v>
      </c>
      <c r="O580" s="38"/>
      <c r="P580" s="39"/>
      <c r="Q580" s="37">
        <f>ROUND(ROUND(N580,4)*(1-O580),4)</f>
        <v>0</v>
      </c>
      <c r="R580" s="37">
        <f>ROUND(ROUND(Q580,4)*(1+P580),4)</f>
        <v>0</v>
      </c>
      <c r="S580" s="37">
        <f>ROUND($I580*Q580,4)</f>
        <v>0</v>
      </c>
      <c r="T580" s="37">
        <f>ROUND($I580*R580,4)</f>
        <v>0</v>
      </c>
      <c r="U580" s="40"/>
      <c r="V580" s="40"/>
      <c r="W580" s="40"/>
      <c r="X580" s="40"/>
      <c r="Y580" s="41"/>
    </row>
    <row r="581" spans="1:25" x14ac:dyDescent="0.25">
      <c r="A581" s="55" t="s">
        <v>85</v>
      </c>
      <c r="B581" s="11">
        <v>569</v>
      </c>
      <c r="C581" s="32" t="s">
        <v>1239</v>
      </c>
      <c r="D581" s="32" t="s">
        <v>255</v>
      </c>
      <c r="E581" s="32" t="s">
        <v>88</v>
      </c>
      <c r="F581" s="32" t="s">
        <v>1241</v>
      </c>
      <c r="G581" s="32" t="s">
        <v>85</v>
      </c>
      <c r="H581" s="33" t="s">
        <v>90</v>
      </c>
      <c r="I581" s="34">
        <v>100</v>
      </c>
      <c r="J581" s="59"/>
      <c r="K581" s="11">
        <v>1</v>
      </c>
      <c r="L581" s="35"/>
      <c r="M581" s="36"/>
      <c r="N581" s="37">
        <f>IF(M581&gt;0,ROUND(L581/M581,4),0)</f>
        <v>0</v>
      </c>
      <c r="O581" s="38"/>
      <c r="P581" s="39"/>
      <c r="Q581" s="37">
        <f>ROUND(ROUND(N581,4)*(1-O581),4)</f>
        <v>0</v>
      </c>
      <c r="R581" s="37">
        <f>ROUND(ROUND(Q581,4)*(1+P581),4)</f>
        <v>0</v>
      </c>
      <c r="S581" s="37">
        <f>ROUND($I581*Q581,4)</f>
        <v>0</v>
      </c>
      <c r="T581" s="37">
        <f>ROUND($I581*R581,4)</f>
        <v>0</v>
      </c>
      <c r="U581" s="40"/>
      <c r="V581" s="40"/>
      <c r="W581" s="40"/>
      <c r="X581" s="40"/>
      <c r="Y581" s="41"/>
    </row>
    <row r="582" spans="1:25" x14ac:dyDescent="0.25">
      <c r="A582" s="55" t="s">
        <v>85</v>
      </c>
      <c r="B582" s="11">
        <v>570</v>
      </c>
      <c r="C582" s="32" t="s">
        <v>1239</v>
      </c>
      <c r="D582" s="32" t="s">
        <v>1034</v>
      </c>
      <c r="E582" s="32" t="s">
        <v>88</v>
      </c>
      <c r="F582" s="32" t="s">
        <v>1241</v>
      </c>
      <c r="G582" s="32" t="s">
        <v>85</v>
      </c>
      <c r="H582" s="33" t="s">
        <v>90</v>
      </c>
      <c r="I582" s="34">
        <v>15</v>
      </c>
      <c r="J582" s="59"/>
      <c r="K582" s="11">
        <v>1</v>
      </c>
      <c r="L582" s="35"/>
      <c r="M582" s="36"/>
      <c r="N582" s="37">
        <f>IF(M582&gt;0,ROUND(L582/M582,4),0)</f>
        <v>0</v>
      </c>
      <c r="O582" s="38"/>
      <c r="P582" s="39"/>
      <c r="Q582" s="37">
        <f>ROUND(ROUND(N582,4)*(1-O582),4)</f>
        <v>0</v>
      </c>
      <c r="R582" s="37">
        <f>ROUND(ROUND(Q582,4)*(1+P582),4)</f>
        <v>0</v>
      </c>
      <c r="S582" s="37">
        <f>ROUND($I582*Q582,4)</f>
        <v>0</v>
      </c>
      <c r="T582" s="37">
        <f>ROUND($I582*R582,4)</f>
        <v>0</v>
      </c>
      <c r="U582" s="40"/>
      <c r="V582" s="40"/>
      <c r="W582" s="40"/>
      <c r="X582" s="40"/>
      <c r="Y582" s="41"/>
    </row>
    <row r="583" spans="1:25" x14ac:dyDescent="0.25">
      <c r="A583" s="55" t="s">
        <v>85</v>
      </c>
      <c r="B583" s="11">
        <v>571</v>
      </c>
      <c r="C583" s="32" t="s">
        <v>1242</v>
      </c>
      <c r="D583" s="32" t="s">
        <v>1243</v>
      </c>
      <c r="E583" s="32" t="s">
        <v>536</v>
      </c>
      <c r="F583" s="32" t="s">
        <v>1244</v>
      </c>
      <c r="G583" s="32" t="s">
        <v>85</v>
      </c>
      <c r="H583" s="33" t="s">
        <v>90</v>
      </c>
      <c r="I583" s="34">
        <v>250</v>
      </c>
      <c r="J583" s="59"/>
      <c r="K583" s="11">
        <v>1</v>
      </c>
      <c r="L583" s="35"/>
      <c r="M583" s="36"/>
      <c r="N583" s="37">
        <f>IF(M583&gt;0,ROUND(L583/M583,4),0)</f>
        <v>0</v>
      </c>
      <c r="O583" s="38"/>
      <c r="P583" s="39"/>
      <c r="Q583" s="37">
        <f>ROUND(ROUND(N583,4)*(1-O583),4)</f>
        <v>0</v>
      </c>
      <c r="R583" s="37">
        <f>ROUND(ROUND(Q583,4)*(1+P583),4)</f>
        <v>0</v>
      </c>
      <c r="S583" s="37">
        <f>ROUND($I583*Q583,4)</f>
        <v>0</v>
      </c>
      <c r="T583" s="37">
        <f>ROUND($I583*R583,4)</f>
        <v>0</v>
      </c>
      <c r="U583" s="40"/>
      <c r="V583" s="40"/>
      <c r="W583" s="40"/>
      <c r="X583" s="40"/>
      <c r="Y583" s="41"/>
    </row>
    <row r="584" spans="1:25" ht="25.5" x14ac:dyDescent="0.25">
      <c r="A584" s="55" t="s">
        <v>85</v>
      </c>
      <c r="B584" s="11">
        <v>572</v>
      </c>
      <c r="C584" s="32" t="s">
        <v>1242</v>
      </c>
      <c r="D584" s="32" t="s">
        <v>1245</v>
      </c>
      <c r="E584" s="32" t="s">
        <v>241</v>
      </c>
      <c r="F584" s="32" t="s">
        <v>1244</v>
      </c>
      <c r="G584" s="32" t="s">
        <v>85</v>
      </c>
      <c r="H584" s="33" t="s">
        <v>90</v>
      </c>
      <c r="I584" s="34">
        <v>300</v>
      </c>
      <c r="J584" s="59"/>
      <c r="K584" s="11">
        <v>1</v>
      </c>
      <c r="L584" s="35"/>
      <c r="M584" s="36"/>
      <c r="N584" s="37">
        <f>IF(M584&gt;0,ROUND(L584/M584,4),0)</f>
        <v>0</v>
      </c>
      <c r="O584" s="38"/>
      <c r="P584" s="39"/>
      <c r="Q584" s="37">
        <f>ROUND(ROUND(N584,4)*(1-O584),4)</f>
        <v>0</v>
      </c>
      <c r="R584" s="37">
        <f>ROUND(ROUND(Q584,4)*(1+P584),4)</f>
        <v>0</v>
      </c>
      <c r="S584" s="37">
        <f>ROUND($I584*Q584,4)</f>
        <v>0</v>
      </c>
      <c r="T584" s="37">
        <f>ROUND($I584*R584,4)</f>
        <v>0</v>
      </c>
      <c r="U584" s="40"/>
      <c r="V584" s="40"/>
      <c r="W584" s="40"/>
      <c r="X584" s="40"/>
      <c r="Y584" s="41"/>
    </row>
    <row r="585" spans="1:25" x14ac:dyDescent="0.25">
      <c r="A585" s="55" t="s">
        <v>85</v>
      </c>
      <c r="B585" s="11">
        <v>573</v>
      </c>
      <c r="C585" s="32" t="s">
        <v>1246</v>
      </c>
      <c r="D585" s="32" t="s">
        <v>749</v>
      </c>
      <c r="E585" s="32" t="s">
        <v>527</v>
      </c>
      <c r="F585" s="32" t="s">
        <v>1247</v>
      </c>
      <c r="G585" s="32" t="s">
        <v>85</v>
      </c>
      <c r="H585" s="33" t="s">
        <v>90</v>
      </c>
      <c r="I585" s="34">
        <v>100</v>
      </c>
      <c r="J585" s="59"/>
      <c r="K585" s="11">
        <v>1</v>
      </c>
      <c r="L585" s="35"/>
      <c r="M585" s="36"/>
      <c r="N585" s="37">
        <f>IF(M585&gt;0,ROUND(L585/M585,4),0)</f>
        <v>0</v>
      </c>
      <c r="O585" s="38"/>
      <c r="P585" s="39"/>
      <c r="Q585" s="37">
        <f>ROUND(ROUND(N585,4)*(1-O585),4)</f>
        <v>0</v>
      </c>
      <c r="R585" s="37">
        <f>ROUND(ROUND(Q585,4)*(1+P585),4)</f>
        <v>0</v>
      </c>
      <c r="S585" s="37">
        <f>ROUND($I585*Q585,4)</f>
        <v>0</v>
      </c>
      <c r="T585" s="37">
        <f>ROUND($I585*R585,4)</f>
        <v>0</v>
      </c>
      <c r="U585" s="40"/>
      <c r="V585" s="40"/>
      <c r="W585" s="40"/>
      <c r="X585" s="40"/>
      <c r="Y585" s="41"/>
    </row>
    <row r="586" spans="1:25" x14ac:dyDescent="0.25">
      <c r="A586" s="55" t="s">
        <v>85</v>
      </c>
      <c r="B586" s="11">
        <v>574</v>
      </c>
      <c r="C586" s="32" t="s">
        <v>1246</v>
      </c>
      <c r="D586" s="32" t="s">
        <v>1205</v>
      </c>
      <c r="E586" s="32" t="s">
        <v>527</v>
      </c>
      <c r="F586" s="32" t="s">
        <v>1247</v>
      </c>
      <c r="G586" s="32" t="s">
        <v>85</v>
      </c>
      <c r="H586" s="33" t="s">
        <v>90</v>
      </c>
      <c r="I586" s="34">
        <v>100</v>
      </c>
      <c r="J586" s="59"/>
      <c r="K586" s="11">
        <v>1</v>
      </c>
      <c r="L586" s="35"/>
      <c r="M586" s="36"/>
      <c r="N586" s="37">
        <f>IF(M586&gt;0,ROUND(L586/M586,4),0)</f>
        <v>0</v>
      </c>
      <c r="O586" s="38"/>
      <c r="P586" s="39"/>
      <c r="Q586" s="37">
        <f>ROUND(ROUND(N586,4)*(1-O586),4)</f>
        <v>0</v>
      </c>
      <c r="R586" s="37">
        <f>ROUND(ROUND(Q586,4)*(1+P586),4)</f>
        <v>0</v>
      </c>
      <c r="S586" s="37">
        <f>ROUND($I586*Q586,4)</f>
        <v>0</v>
      </c>
      <c r="T586" s="37">
        <f>ROUND($I586*R586,4)</f>
        <v>0</v>
      </c>
      <c r="U586" s="40"/>
      <c r="V586" s="40"/>
      <c r="W586" s="40"/>
      <c r="X586" s="40"/>
      <c r="Y586" s="41"/>
    </row>
    <row r="587" spans="1:25" x14ac:dyDescent="0.25">
      <c r="A587" s="55" t="s">
        <v>85</v>
      </c>
      <c r="B587" s="11">
        <v>575</v>
      </c>
      <c r="C587" s="32" t="s">
        <v>1248</v>
      </c>
      <c r="D587" s="32" t="s">
        <v>1249</v>
      </c>
      <c r="E587" s="32" t="s">
        <v>116</v>
      </c>
      <c r="F587" s="32" t="s">
        <v>1250</v>
      </c>
      <c r="G587" s="32" t="s">
        <v>85</v>
      </c>
      <c r="H587" s="33" t="s">
        <v>90</v>
      </c>
      <c r="I587" s="34">
        <v>150</v>
      </c>
      <c r="J587" s="59"/>
      <c r="K587" s="11">
        <v>1</v>
      </c>
      <c r="L587" s="35"/>
      <c r="M587" s="36"/>
      <c r="N587" s="37">
        <f>IF(M587&gt;0,ROUND(L587/M587,4),0)</f>
        <v>0</v>
      </c>
      <c r="O587" s="38"/>
      <c r="P587" s="39"/>
      <c r="Q587" s="37">
        <f>ROUND(ROUND(N587,4)*(1-O587),4)</f>
        <v>0</v>
      </c>
      <c r="R587" s="37">
        <f>ROUND(ROUND(Q587,4)*(1+P587),4)</f>
        <v>0</v>
      </c>
      <c r="S587" s="37">
        <f>ROUND($I587*Q587,4)</f>
        <v>0</v>
      </c>
      <c r="T587" s="37">
        <f>ROUND($I587*R587,4)</f>
        <v>0</v>
      </c>
      <c r="U587" s="40"/>
      <c r="V587" s="40"/>
      <c r="W587" s="40"/>
      <c r="X587" s="40"/>
      <c r="Y587" s="41"/>
    </row>
    <row r="588" spans="1:25" x14ac:dyDescent="0.25">
      <c r="A588" s="55" t="s">
        <v>85</v>
      </c>
      <c r="B588" s="11">
        <v>576</v>
      </c>
      <c r="C588" s="32" t="s">
        <v>1248</v>
      </c>
      <c r="D588" s="32" t="s">
        <v>1251</v>
      </c>
      <c r="E588" s="32" t="s">
        <v>116</v>
      </c>
      <c r="F588" s="32" t="s">
        <v>1250</v>
      </c>
      <c r="G588" s="32" t="s">
        <v>85</v>
      </c>
      <c r="H588" s="33" t="s">
        <v>90</v>
      </c>
      <c r="I588" s="34">
        <v>28</v>
      </c>
      <c r="J588" s="59"/>
      <c r="K588" s="11">
        <v>1</v>
      </c>
      <c r="L588" s="35"/>
      <c r="M588" s="36"/>
      <c r="N588" s="37">
        <f>IF(M588&gt;0,ROUND(L588/M588,4),0)</f>
        <v>0</v>
      </c>
      <c r="O588" s="38"/>
      <c r="P588" s="39"/>
      <c r="Q588" s="37">
        <f>ROUND(ROUND(N588,4)*(1-O588),4)</f>
        <v>0</v>
      </c>
      <c r="R588" s="37">
        <f>ROUND(ROUND(Q588,4)*(1+P588),4)</f>
        <v>0</v>
      </c>
      <c r="S588" s="37">
        <f>ROUND($I588*Q588,4)</f>
        <v>0</v>
      </c>
      <c r="T588" s="37">
        <f>ROUND($I588*R588,4)</f>
        <v>0</v>
      </c>
      <c r="U588" s="40"/>
      <c r="V588" s="40"/>
      <c r="W588" s="40"/>
      <c r="X588" s="40"/>
      <c r="Y588" s="41"/>
    </row>
    <row r="589" spans="1:25" x14ac:dyDescent="0.25">
      <c r="A589" s="55" t="s">
        <v>85</v>
      </c>
      <c r="B589" s="11">
        <v>577</v>
      </c>
      <c r="C589" s="32" t="s">
        <v>1252</v>
      </c>
      <c r="D589" s="32" t="s">
        <v>1253</v>
      </c>
      <c r="E589" s="32" t="s">
        <v>88</v>
      </c>
      <c r="F589" s="32" t="s">
        <v>1254</v>
      </c>
      <c r="G589" s="32" t="s">
        <v>85</v>
      </c>
      <c r="H589" s="33" t="s">
        <v>90</v>
      </c>
      <c r="I589" s="34">
        <v>90</v>
      </c>
      <c r="J589" s="59"/>
      <c r="K589" s="11">
        <v>1</v>
      </c>
      <c r="L589" s="35"/>
      <c r="M589" s="36"/>
      <c r="N589" s="37">
        <f>IF(M589&gt;0,ROUND(L589/M589,4),0)</f>
        <v>0</v>
      </c>
      <c r="O589" s="38"/>
      <c r="P589" s="39"/>
      <c r="Q589" s="37">
        <f>ROUND(ROUND(N589,4)*(1-O589),4)</f>
        <v>0</v>
      </c>
      <c r="R589" s="37">
        <f>ROUND(ROUND(Q589,4)*(1+P589),4)</f>
        <v>0</v>
      </c>
      <c r="S589" s="37">
        <f>ROUND($I589*Q589,4)</f>
        <v>0</v>
      </c>
      <c r="T589" s="37">
        <f>ROUND($I589*R589,4)</f>
        <v>0</v>
      </c>
      <c r="U589" s="40"/>
      <c r="V589" s="40"/>
      <c r="W589" s="40"/>
      <c r="X589" s="40"/>
      <c r="Y589" s="41"/>
    </row>
    <row r="590" spans="1:25" ht="25.5" x14ac:dyDescent="0.25">
      <c r="A590" s="55" t="s">
        <v>85</v>
      </c>
      <c r="B590" s="11">
        <v>578</v>
      </c>
      <c r="C590" s="32" t="s">
        <v>1255</v>
      </c>
      <c r="D590" s="32" t="s">
        <v>1256</v>
      </c>
      <c r="E590" s="32" t="s">
        <v>241</v>
      </c>
      <c r="F590" s="32" t="s">
        <v>1257</v>
      </c>
      <c r="G590" s="32" t="s">
        <v>85</v>
      </c>
      <c r="H590" s="33" t="s">
        <v>90</v>
      </c>
      <c r="I590" s="34">
        <v>2</v>
      </c>
      <c r="J590" s="59"/>
      <c r="K590" s="11">
        <v>1</v>
      </c>
      <c r="L590" s="35"/>
      <c r="M590" s="36"/>
      <c r="N590" s="37">
        <f>IF(M590&gt;0,ROUND(L590/M590,4),0)</f>
        <v>0</v>
      </c>
      <c r="O590" s="38"/>
      <c r="P590" s="39"/>
      <c r="Q590" s="37">
        <f>ROUND(ROUND(N590,4)*(1-O590),4)</f>
        <v>0</v>
      </c>
      <c r="R590" s="37">
        <f>ROUND(ROUND(Q590,4)*(1+P590),4)</f>
        <v>0</v>
      </c>
      <c r="S590" s="37">
        <f>ROUND($I590*Q590,4)</f>
        <v>0</v>
      </c>
      <c r="T590" s="37">
        <f>ROUND($I590*R590,4)</f>
        <v>0</v>
      </c>
      <c r="U590" s="40"/>
      <c r="V590" s="40"/>
      <c r="W590" s="40"/>
      <c r="X590" s="40"/>
      <c r="Y590" s="41"/>
    </row>
    <row r="591" spans="1:25" ht="38.25" x14ac:dyDescent="0.25">
      <c r="A591" s="55" t="s">
        <v>85</v>
      </c>
      <c r="B591" s="11">
        <v>579</v>
      </c>
      <c r="C591" s="32" t="s">
        <v>1258</v>
      </c>
      <c r="D591" s="32" t="s">
        <v>1259</v>
      </c>
      <c r="E591" s="32" t="s">
        <v>241</v>
      </c>
      <c r="F591" s="32" t="s">
        <v>1257</v>
      </c>
      <c r="G591" s="32" t="s">
        <v>85</v>
      </c>
      <c r="H591" s="33" t="s">
        <v>90</v>
      </c>
      <c r="I591" s="34">
        <v>2</v>
      </c>
      <c r="J591" s="59"/>
      <c r="K591" s="11">
        <v>1</v>
      </c>
      <c r="L591" s="35"/>
      <c r="M591" s="36"/>
      <c r="N591" s="37">
        <f>IF(M591&gt;0,ROUND(L591/M591,4),0)</f>
        <v>0</v>
      </c>
      <c r="O591" s="38"/>
      <c r="P591" s="39"/>
      <c r="Q591" s="37">
        <f>ROUND(ROUND(N591,4)*(1-O591),4)</f>
        <v>0</v>
      </c>
      <c r="R591" s="37">
        <f>ROUND(ROUND(Q591,4)*(1+P591),4)</f>
        <v>0</v>
      </c>
      <c r="S591" s="37">
        <f>ROUND($I591*Q591,4)</f>
        <v>0</v>
      </c>
      <c r="T591" s="37">
        <f>ROUND($I591*R591,4)</f>
        <v>0</v>
      </c>
      <c r="U591" s="40"/>
      <c r="V591" s="40"/>
      <c r="W591" s="40"/>
      <c r="X591" s="40"/>
      <c r="Y591" s="41"/>
    </row>
    <row r="592" spans="1:25" ht="25.5" x14ac:dyDescent="0.25">
      <c r="A592" s="55" t="s">
        <v>85</v>
      </c>
      <c r="B592" s="11">
        <v>580</v>
      </c>
      <c r="C592" s="32" t="s">
        <v>1260</v>
      </c>
      <c r="D592" s="32" t="s">
        <v>1261</v>
      </c>
      <c r="E592" s="32" t="s">
        <v>163</v>
      </c>
      <c r="F592" s="32" t="s">
        <v>1262</v>
      </c>
      <c r="G592" s="32" t="s">
        <v>85</v>
      </c>
      <c r="H592" s="33" t="s">
        <v>90</v>
      </c>
      <c r="I592" s="34">
        <v>10</v>
      </c>
      <c r="J592" s="59"/>
      <c r="K592" s="11">
        <v>1</v>
      </c>
      <c r="L592" s="35"/>
      <c r="M592" s="36"/>
      <c r="N592" s="37">
        <f>IF(M592&gt;0,ROUND(L592/M592,4),0)</f>
        <v>0</v>
      </c>
      <c r="O592" s="38"/>
      <c r="P592" s="39"/>
      <c r="Q592" s="37">
        <f>ROUND(ROUND(N592,4)*(1-O592),4)</f>
        <v>0</v>
      </c>
      <c r="R592" s="37">
        <f>ROUND(ROUND(Q592,4)*(1+P592),4)</f>
        <v>0</v>
      </c>
      <c r="S592" s="37">
        <f>ROUND($I592*Q592,4)</f>
        <v>0</v>
      </c>
      <c r="T592" s="37">
        <f>ROUND($I592*R592,4)</f>
        <v>0</v>
      </c>
      <c r="U592" s="40"/>
      <c r="V592" s="40"/>
      <c r="W592" s="40"/>
      <c r="X592" s="40"/>
      <c r="Y592" s="41"/>
    </row>
    <row r="593" spans="1:25" x14ac:dyDescent="0.25">
      <c r="A593" s="55" t="s">
        <v>85</v>
      </c>
      <c r="B593" s="11">
        <v>581</v>
      </c>
      <c r="C593" s="32" t="s">
        <v>1263</v>
      </c>
      <c r="D593" s="32" t="s">
        <v>258</v>
      </c>
      <c r="E593" s="32" t="s">
        <v>88</v>
      </c>
      <c r="F593" s="32" t="s">
        <v>1264</v>
      </c>
      <c r="G593" s="32" t="s">
        <v>85</v>
      </c>
      <c r="H593" s="33" t="s">
        <v>90</v>
      </c>
      <c r="I593" s="34">
        <v>600</v>
      </c>
      <c r="J593" s="59"/>
      <c r="K593" s="11">
        <v>1</v>
      </c>
      <c r="L593" s="35"/>
      <c r="M593" s="36"/>
      <c r="N593" s="37">
        <f>IF(M593&gt;0,ROUND(L593/M593,4),0)</f>
        <v>0</v>
      </c>
      <c r="O593" s="38"/>
      <c r="P593" s="39"/>
      <c r="Q593" s="37">
        <f>ROUND(ROUND(N593,4)*(1-O593),4)</f>
        <v>0</v>
      </c>
      <c r="R593" s="37">
        <f>ROUND(ROUND(Q593,4)*(1+P593),4)</f>
        <v>0</v>
      </c>
      <c r="S593" s="37">
        <f>ROUND($I593*Q593,4)</f>
        <v>0</v>
      </c>
      <c r="T593" s="37">
        <f>ROUND($I593*R593,4)</f>
        <v>0</v>
      </c>
      <c r="U593" s="40"/>
      <c r="V593" s="40"/>
      <c r="W593" s="40"/>
      <c r="X593" s="40"/>
      <c r="Y593" s="41"/>
    </row>
    <row r="594" spans="1:25" x14ac:dyDescent="0.25">
      <c r="A594" s="55" t="s">
        <v>85</v>
      </c>
      <c r="B594" s="11">
        <v>582</v>
      </c>
      <c r="C594" s="32" t="s">
        <v>1263</v>
      </c>
      <c r="D594" s="32" t="s">
        <v>260</v>
      </c>
      <c r="E594" s="32" t="s">
        <v>88</v>
      </c>
      <c r="F594" s="32" t="s">
        <v>1264</v>
      </c>
      <c r="G594" s="32" t="s">
        <v>85</v>
      </c>
      <c r="H594" s="33" t="s">
        <v>90</v>
      </c>
      <c r="I594" s="34">
        <v>14</v>
      </c>
      <c r="J594" s="59"/>
      <c r="K594" s="11">
        <v>1</v>
      </c>
      <c r="L594" s="35"/>
      <c r="M594" s="36"/>
      <c r="N594" s="37">
        <f>IF(M594&gt;0,ROUND(L594/M594,4),0)</f>
        <v>0</v>
      </c>
      <c r="O594" s="38"/>
      <c r="P594" s="39"/>
      <c r="Q594" s="37">
        <f>ROUND(ROUND(N594,4)*(1-O594),4)</f>
        <v>0</v>
      </c>
      <c r="R594" s="37">
        <f>ROUND(ROUND(Q594,4)*(1+P594),4)</f>
        <v>0</v>
      </c>
      <c r="S594" s="37">
        <f>ROUND($I594*Q594,4)</f>
        <v>0</v>
      </c>
      <c r="T594" s="37">
        <f>ROUND($I594*R594,4)</f>
        <v>0</v>
      </c>
      <c r="U594" s="40"/>
      <c r="V594" s="40"/>
      <c r="W594" s="40"/>
      <c r="X594" s="40"/>
      <c r="Y594" s="41"/>
    </row>
    <row r="595" spans="1:25" x14ac:dyDescent="0.25">
      <c r="A595" s="55" t="s">
        <v>85</v>
      </c>
      <c r="B595" s="11">
        <v>583</v>
      </c>
      <c r="C595" s="32" t="s">
        <v>1265</v>
      </c>
      <c r="D595" s="32" t="s">
        <v>1266</v>
      </c>
      <c r="E595" s="32" t="s">
        <v>88</v>
      </c>
      <c r="F595" s="32" t="s">
        <v>1267</v>
      </c>
      <c r="G595" s="32" t="s">
        <v>85</v>
      </c>
      <c r="H595" s="33" t="s">
        <v>90</v>
      </c>
      <c r="I595" s="34">
        <v>30</v>
      </c>
      <c r="J595" s="59"/>
      <c r="K595" s="11">
        <v>1</v>
      </c>
      <c r="L595" s="35"/>
      <c r="M595" s="36"/>
      <c r="N595" s="37">
        <f>IF(M595&gt;0,ROUND(L595/M595,4),0)</f>
        <v>0</v>
      </c>
      <c r="O595" s="38"/>
      <c r="P595" s="39"/>
      <c r="Q595" s="37">
        <f>ROUND(ROUND(N595,4)*(1-O595),4)</f>
        <v>0</v>
      </c>
      <c r="R595" s="37">
        <f>ROUND(ROUND(Q595,4)*(1+P595),4)</f>
        <v>0</v>
      </c>
      <c r="S595" s="37">
        <f>ROUND($I595*Q595,4)</f>
        <v>0</v>
      </c>
      <c r="T595" s="37">
        <f>ROUND($I595*R595,4)</f>
        <v>0</v>
      </c>
      <c r="U595" s="40"/>
      <c r="V595" s="40"/>
      <c r="W595" s="40"/>
      <c r="X595" s="40"/>
      <c r="Y595" s="41"/>
    </row>
    <row r="596" spans="1:25" x14ac:dyDescent="0.25">
      <c r="A596" s="55" t="s">
        <v>85</v>
      </c>
      <c r="B596" s="11">
        <v>584</v>
      </c>
      <c r="C596" s="32" t="s">
        <v>1268</v>
      </c>
      <c r="D596" s="32" t="s">
        <v>1269</v>
      </c>
      <c r="E596" s="32" t="s">
        <v>88</v>
      </c>
      <c r="F596" s="32" t="s">
        <v>1270</v>
      </c>
      <c r="G596" s="32" t="s">
        <v>85</v>
      </c>
      <c r="H596" s="33" t="s">
        <v>90</v>
      </c>
      <c r="I596" s="34">
        <v>2000</v>
      </c>
      <c r="J596" s="59"/>
      <c r="K596" s="11">
        <v>1</v>
      </c>
      <c r="L596" s="35"/>
      <c r="M596" s="36"/>
      <c r="N596" s="37">
        <f>IF(M596&gt;0,ROUND(L596/M596,4),0)</f>
        <v>0</v>
      </c>
      <c r="O596" s="38"/>
      <c r="P596" s="39"/>
      <c r="Q596" s="37">
        <f>ROUND(ROUND(N596,4)*(1-O596),4)</f>
        <v>0</v>
      </c>
      <c r="R596" s="37">
        <f>ROUND(ROUND(Q596,4)*(1+P596),4)</f>
        <v>0</v>
      </c>
      <c r="S596" s="37">
        <f>ROUND($I596*Q596,4)</f>
        <v>0</v>
      </c>
      <c r="T596" s="37">
        <f>ROUND($I596*R596,4)</f>
        <v>0</v>
      </c>
      <c r="U596" s="40"/>
      <c r="V596" s="40"/>
      <c r="W596" s="40"/>
      <c r="X596" s="40"/>
      <c r="Y596" s="41"/>
    </row>
    <row r="597" spans="1:25" x14ac:dyDescent="0.25">
      <c r="A597" s="55" t="s">
        <v>85</v>
      </c>
      <c r="B597" s="11">
        <v>585</v>
      </c>
      <c r="C597" s="32" t="s">
        <v>1268</v>
      </c>
      <c r="D597" s="32" t="s">
        <v>1271</v>
      </c>
      <c r="E597" s="32" t="s">
        <v>88</v>
      </c>
      <c r="F597" s="32" t="s">
        <v>1270</v>
      </c>
      <c r="G597" s="32" t="s">
        <v>85</v>
      </c>
      <c r="H597" s="33" t="s">
        <v>90</v>
      </c>
      <c r="I597" s="34">
        <v>100</v>
      </c>
      <c r="J597" s="59"/>
      <c r="K597" s="11">
        <v>1</v>
      </c>
      <c r="L597" s="35"/>
      <c r="M597" s="36"/>
      <c r="N597" s="37">
        <f>IF(M597&gt;0,ROUND(L597/M597,4),0)</f>
        <v>0</v>
      </c>
      <c r="O597" s="38"/>
      <c r="P597" s="39"/>
      <c r="Q597" s="37">
        <f>ROUND(ROUND(N597,4)*(1-O597),4)</f>
        <v>0</v>
      </c>
      <c r="R597" s="37">
        <f>ROUND(ROUND(Q597,4)*(1+P597),4)</f>
        <v>0</v>
      </c>
      <c r="S597" s="37">
        <f>ROUND($I597*Q597,4)</f>
        <v>0</v>
      </c>
      <c r="T597" s="37">
        <f>ROUND($I597*R597,4)</f>
        <v>0</v>
      </c>
      <c r="U597" s="40"/>
      <c r="V597" s="40"/>
      <c r="W597" s="40"/>
      <c r="X597" s="40"/>
      <c r="Y597" s="41"/>
    </row>
    <row r="598" spans="1:25" ht="25.5" x14ac:dyDescent="0.25">
      <c r="A598" s="55" t="s">
        <v>85</v>
      </c>
      <c r="B598" s="11">
        <v>586</v>
      </c>
      <c r="C598" s="32" t="s">
        <v>1268</v>
      </c>
      <c r="D598" s="32" t="s">
        <v>1272</v>
      </c>
      <c r="E598" s="32" t="s">
        <v>96</v>
      </c>
      <c r="F598" s="32" t="s">
        <v>1270</v>
      </c>
      <c r="G598" s="32" t="s">
        <v>85</v>
      </c>
      <c r="H598" s="33" t="s">
        <v>90</v>
      </c>
      <c r="I598" s="34">
        <v>800</v>
      </c>
      <c r="J598" s="59"/>
      <c r="K598" s="11">
        <v>1</v>
      </c>
      <c r="L598" s="35"/>
      <c r="M598" s="36"/>
      <c r="N598" s="37">
        <f>IF(M598&gt;0,ROUND(L598/M598,4),0)</f>
        <v>0</v>
      </c>
      <c r="O598" s="38"/>
      <c r="P598" s="39"/>
      <c r="Q598" s="37">
        <f>ROUND(ROUND(N598,4)*(1-O598),4)</f>
        <v>0</v>
      </c>
      <c r="R598" s="37">
        <f>ROUND(ROUND(Q598,4)*(1+P598),4)</f>
        <v>0</v>
      </c>
      <c r="S598" s="37">
        <f>ROUND($I598*Q598,4)</f>
        <v>0</v>
      </c>
      <c r="T598" s="37">
        <f>ROUND($I598*R598,4)</f>
        <v>0</v>
      </c>
      <c r="U598" s="40"/>
      <c r="V598" s="40"/>
      <c r="W598" s="40"/>
      <c r="X598" s="40"/>
      <c r="Y598" s="41"/>
    </row>
    <row r="599" spans="1:25" ht="25.5" x14ac:dyDescent="0.25">
      <c r="A599" s="55" t="s">
        <v>85</v>
      </c>
      <c r="B599" s="11">
        <v>587</v>
      </c>
      <c r="C599" s="32" t="s">
        <v>1268</v>
      </c>
      <c r="D599" s="32" t="s">
        <v>1273</v>
      </c>
      <c r="E599" s="32" t="s">
        <v>149</v>
      </c>
      <c r="F599" s="32" t="s">
        <v>1270</v>
      </c>
      <c r="G599" s="32" t="s">
        <v>85</v>
      </c>
      <c r="H599" s="33" t="s">
        <v>90</v>
      </c>
      <c r="I599" s="34">
        <v>7</v>
      </c>
      <c r="J599" s="59"/>
      <c r="K599" s="11">
        <v>1</v>
      </c>
      <c r="L599" s="35"/>
      <c r="M599" s="36"/>
      <c r="N599" s="37">
        <f>IF(M599&gt;0,ROUND(L599/M599,4),0)</f>
        <v>0</v>
      </c>
      <c r="O599" s="38"/>
      <c r="P599" s="39"/>
      <c r="Q599" s="37">
        <f>ROUND(ROUND(N599,4)*(1-O599),4)</f>
        <v>0</v>
      </c>
      <c r="R599" s="37">
        <f>ROUND(ROUND(Q599,4)*(1+P599),4)</f>
        <v>0</v>
      </c>
      <c r="S599" s="37">
        <f>ROUND($I599*Q599,4)</f>
        <v>0</v>
      </c>
      <c r="T599" s="37">
        <f>ROUND($I599*R599,4)</f>
        <v>0</v>
      </c>
      <c r="U599" s="40"/>
      <c r="V599" s="40"/>
      <c r="W599" s="40"/>
      <c r="X599" s="40"/>
      <c r="Y599" s="41"/>
    </row>
    <row r="600" spans="1:25" ht="38.25" x14ac:dyDescent="0.25">
      <c r="A600" s="55" t="s">
        <v>85</v>
      </c>
      <c r="B600" s="11">
        <v>588</v>
      </c>
      <c r="C600" s="32" t="s">
        <v>1274</v>
      </c>
      <c r="D600" s="32" t="s">
        <v>1275</v>
      </c>
      <c r="E600" s="32" t="s">
        <v>163</v>
      </c>
      <c r="F600" s="32" t="s">
        <v>1276</v>
      </c>
      <c r="G600" s="32" t="s">
        <v>85</v>
      </c>
      <c r="H600" s="33" t="s">
        <v>90</v>
      </c>
      <c r="I600" s="34">
        <v>350</v>
      </c>
      <c r="J600" s="59"/>
      <c r="K600" s="11">
        <v>1</v>
      </c>
      <c r="L600" s="35"/>
      <c r="M600" s="36"/>
      <c r="N600" s="37">
        <f>IF(M600&gt;0,ROUND(L600/M600,4),0)</f>
        <v>0</v>
      </c>
      <c r="O600" s="38"/>
      <c r="P600" s="39"/>
      <c r="Q600" s="37">
        <f>ROUND(ROUND(N600,4)*(1-O600),4)</f>
        <v>0</v>
      </c>
      <c r="R600" s="37">
        <f>ROUND(ROUND(Q600,4)*(1+P600),4)</f>
        <v>0</v>
      </c>
      <c r="S600" s="37">
        <f>ROUND($I600*Q600,4)</f>
        <v>0</v>
      </c>
      <c r="T600" s="37">
        <f>ROUND($I600*R600,4)</f>
        <v>0</v>
      </c>
      <c r="U600" s="40"/>
      <c r="V600" s="40"/>
      <c r="W600" s="40"/>
      <c r="X600" s="40"/>
      <c r="Y600" s="41"/>
    </row>
    <row r="601" spans="1:25" ht="38.25" x14ac:dyDescent="0.25">
      <c r="A601" s="55" t="s">
        <v>85</v>
      </c>
      <c r="B601" s="11">
        <v>589</v>
      </c>
      <c r="C601" s="32" t="s">
        <v>1274</v>
      </c>
      <c r="D601" s="32" t="s">
        <v>1277</v>
      </c>
      <c r="E601" s="32" t="s">
        <v>163</v>
      </c>
      <c r="F601" s="32" t="s">
        <v>1276</v>
      </c>
      <c r="G601" s="32" t="s">
        <v>85</v>
      </c>
      <c r="H601" s="33" t="s">
        <v>90</v>
      </c>
      <c r="I601" s="34">
        <v>1500</v>
      </c>
      <c r="J601" s="59"/>
      <c r="K601" s="11">
        <v>1</v>
      </c>
      <c r="L601" s="35"/>
      <c r="M601" s="36"/>
      <c r="N601" s="37">
        <f>IF(M601&gt;0,ROUND(L601/M601,4),0)</f>
        <v>0</v>
      </c>
      <c r="O601" s="38"/>
      <c r="P601" s="39"/>
      <c r="Q601" s="37">
        <f>ROUND(ROUND(N601,4)*(1-O601),4)</f>
        <v>0</v>
      </c>
      <c r="R601" s="37">
        <f>ROUND(ROUND(Q601,4)*(1+P601),4)</f>
        <v>0</v>
      </c>
      <c r="S601" s="37">
        <f>ROUND($I601*Q601,4)</f>
        <v>0</v>
      </c>
      <c r="T601" s="37">
        <f>ROUND($I601*R601,4)</f>
        <v>0</v>
      </c>
      <c r="U601" s="40"/>
      <c r="V601" s="40"/>
      <c r="W601" s="40"/>
      <c r="X601" s="40"/>
      <c r="Y601" s="41"/>
    </row>
    <row r="602" spans="1:25" ht="25.5" x14ac:dyDescent="0.25">
      <c r="A602" s="55" t="s">
        <v>85</v>
      </c>
      <c r="B602" s="11">
        <v>590</v>
      </c>
      <c r="C602" s="32" t="s">
        <v>1274</v>
      </c>
      <c r="D602" s="32" t="s">
        <v>1278</v>
      </c>
      <c r="E602" s="32" t="s">
        <v>99</v>
      </c>
      <c r="F602" s="32" t="s">
        <v>1276</v>
      </c>
      <c r="G602" s="32" t="s">
        <v>85</v>
      </c>
      <c r="H602" s="33" t="s">
        <v>90</v>
      </c>
      <c r="I602" s="34">
        <v>15</v>
      </c>
      <c r="J602" s="59"/>
      <c r="K602" s="11">
        <v>1</v>
      </c>
      <c r="L602" s="35"/>
      <c r="M602" s="36"/>
      <c r="N602" s="37">
        <f>IF(M602&gt;0,ROUND(L602/M602,4),0)</f>
        <v>0</v>
      </c>
      <c r="O602" s="38"/>
      <c r="P602" s="39"/>
      <c r="Q602" s="37">
        <f>ROUND(ROUND(N602,4)*(1-O602),4)</f>
        <v>0</v>
      </c>
      <c r="R602" s="37">
        <f>ROUND(ROUND(Q602,4)*(1+P602),4)</f>
        <v>0</v>
      </c>
      <c r="S602" s="37">
        <f>ROUND($I602*Q602,4)</f>
        <v>0</v>
      </c>
      <c r="T602" s="37">
        <f>ROUND($I602*R602,4)</f>
        <v>0</v>
      </c>
      <c r="U602" s="40"/>
      <c r="V602" s="40"/>
      <c r="W602" s="40"/>
      <c r="X602" s="40"/>
      <c r="Y602" s="41"/>
    </row>
    <row r="603" spans="1:25" ht="25.5" x14ac:dyDescent="0.25">
      <c r="A603" s="55" t="s">
        <v>85</v>
      </c>
      <c r="B603" s="11">
        <v>591</v>
      </c>
      <c r="C603" s="32" t="s">
        <v>1274</v>
      </c>
      <c r="D603" s="32" t="s">
        <v>1279</v>
      </c>
      <c r="E603" s="32" t="s">
        <v>99</v>
      </c>
      <c r="F603" s="32" t="s">
        <v>1276</v>
      </c>
      <c r="G603" s="32" t="s">
        <v>85</v>
      </c>
      <c r="H603" s="33" t="s">
        <v>90</v>
      </c>
      <c r="I603" s="34">
        <v>50</v>
      </c>
      <c r="J603" s="59"/>
      <c r="K603" s="11">
        <v>1</v>
      </c>
      <c r="L603" s="35"/>
      <c r="M603" s="36"/>
      <c r="N603" s="37">
        <f>IF(M603&gt;0,ROUND(L603/M603,4),0)</f>
        <v>0</v>
      </c>
      <c r="O603" s="38"/>
      <c r="P603" s="39"/>
      <c r="Q603" s="37">
        <f>ROUND(ROUND(N603,4)*(1-O603),4)</f>
        <v>0</v>
      </c>
      <c r="R603" s="37">
        <f>ROUND(ROUND(Q603,4)*(1+P603),4)</f>
        <v>0</v>
      </c>
      <c r="S603" s="37">
        <f>ROUND($I603*Q603,4)</f>
        <v>0</v>
      </c>
      <c r="T603" s="37">
        <f>ROUND($I603*R603,4)</f>
        <v>0</v>
      </c>
      <c r="U603" s="40"/>
      <c r="V603" s="40"/>
      <c r="W603" s="40"/>
      <c r="X603" s="40"/>
      <c r="Y603" s="41"/>
    </row>
    <row r="604" spans="1:25" x14ac:dyDescent="0.25">
      <c r="A604" s="55" t="s">
        <v>85</v>
      </c>
      <c r="B604" s="11">
        <v>592</v>
      </c>
      <c r="C604" s="32" t="s">
        <v>1280</v>
      </c>
      <c r="D604" s="32" t="s">
        <v>549</v>
      </c>
      <c r="E604" s="32" t="s">
        <v>88</v>
      </c>
      <c r="F604" s="32" t="s">
        <v>446</v>
      </c>
      <c r="G604" s="32" t="s">
        <v>85</v>
      </c>
      <c r="H604" s="33" t="s">
        <v>90</v>
      </c>
      <c r="I604" s="34">
        <v>60</v>
      </c>
      <c r="J604" s="59"/>
      <c r="K604" s="11">
        <v>1</v>
      </c>
      <c r="L604" s="35"/>
      <c r="M604" s="36"/>
      <c r="N604" s="37">
        <f>IF(M604&gt;0,ROUND(L604/M604,4),0)</f>
        <v>0</v>
      </c>
      <c r="O604" s="38"/>
      <c r="P604" s="39"/>
      <c r="Q604" s="37">
        <f>ROUND(ROUND(N604,4)*(1-O604),4)</f>
        <v>0</v>
      </c>
      <c r="R604" s="37">
        <f>ROUND(ROUND(Q604,4)*(1+P604),4)</f>
        <v>0</v>
      </c>
      <c r="S604" s="37">
        <f>ROUND($I604*Q604,4)</f>
        <v>0</v>
      </c>
      <c r="T604" s="37">
        <f>ROUND($I604*R604,4)</f>
        <v>0</v>
      </c>
      <c r="U604" s="40"/>
      <c r="V604" s="40"/>
      <c r="W604" s="40"/>
      <c r="X604" s="40"/>
      <c r="Y604" s="41"/>
    </row>
    <row r="605" spans="1:25" x14ac:dyDescent="0.25">
      <c r="A605" s="55" t="s">
        <v>85</v>
      </c>
      <c r="B605" s="11">
        <v>593</v>
      </c>
      <c r="C605" s="32" t="s">
        <v>1281</v>
      </c>
      <c r="D605" s="32" t="s">
        <v>1282</v>
      </c>
      <c r="E605" s="32" t="s">
        <v>88</v>
      </c>
      <c r="F605" s="32" t="s">
        <v>1283</v>
      </c>
      <c r="G605" s="32" t="s">
        <v>85</v>
      </c>
      <c r="H605" s="33" t="s">
        <v>90</v>
      </c>
      <c r="I605" s="34">
        <v>100</v>
      </c>
      <c r="J605" s="59"/>
      <c r="K605" s="11">
        <v>1</v>
      </c>
      <c r="L605" s="35"/>
      <c r="M605" s="36"/>
      <c r="N605" s="37">
        <f>IF(M605&gt;0,ROUND(L605/M605,4),0)</f>
        <v>0</v>
      </c>
      <c r="O605" s="38"/>
      <c r="P605" s="39"/>
      <c r="Q605" s="37">
        <f>ROUND(ROUND(N605,4)*(1-O605),4)</f>
        <v>0</v>
      </c>
      <c r="R605" s="37">
        <f>ROUND(ROUND(Q605,4)*(1+P605),4)</f>
        <v>0</v>
      </c>
      <c r="S605" s="37">
        <f>ROUND($I605*Q605,4)</f>
        <v>0</v>
      </c>
      <c r="T605" s="37">
        <f>ROUND($I605*R605,4)</f>
        <v>0</v>
      </c>
      <c r="U605" s="40"/>
      <c r="V605" s="40"/>
      <c r="W605" s="40"/>
      <c r="X605" s="40"/>
      <c r="Y605" s="41"/>
    </row>
    <row r="606" spans="1:25" x14ac:dyDescent="0.25">
      <c r="A606" s="55" t="s">
        <v>85</v>
      </c>
      <c r="B606" s="11">
        <v>594</v>
      </c>
      <c r="C606" s="32" t="s">
        <v>1281</v>
      </c>
      <c r="D606" s="32" t="s">
        <v>1284</v>
      </c>
      <c r="E606" s="32" t="s">
        <v>88</v>
      </c>
      <c r="F606" s="32" t="s">
        <v>1283</v>
      </c>
      <c r="G606" s="32" t="s">
        <v>85</v>
      </c>
      <c r="H606" s="33" t="s">
        <v>90</v>
      </c>
      <c r="I606" s="34">
        <v>90</v>
      </c>
      <c r="J606" s="59"/>
      <c r="K606" s="11">
        <v>1</v>
      </c>
      <c r="L606" s="35"/>
      <c r="M606" s="36"/>
      <c r="N606" s="37">
        <f>IF(M606&gt;0,ROUND(L606/M606,4),0)</f>
        <v>0</v>
      </c>
      <c r="O606" s="38"/>
      <c r="P606" s="39"/>
      <c r="Q606" s="37">
        <f>ROUND(ROUND(N606,4)*(1-O606),4)</f>
        <v>0</v>
      </c>
      <c r="R606" s="37">
        <f>ROUND(ROUND(Q606,4)*(1+P606),4)</f>
        <v>0</v>
      </c>
      <c r="S606" s="37">
        <f>ROUND($I606*Q606,4)</f>
        <v>0</v>
      </c>
      <c r="T606" s="37">
        <f>ROUND($I606*R606,4)</f>
        <v>0</v>
      </c>
      <c r="U606" s="40"/>
      <c r="V606" s="40"/>
      <c r="W606" s="40"/>
      <c r="X606" s="40"/>
      <c r="Y606" s="41"/>
    </row>
    <row r="607" spans="1:25" x14ac:dyDescent="0.25">
      <c r="A607" s="55" t="s">
        <v>85</v>
      </c>
      <c r="B607" s="11">
        <v>595</v>
      </c>
      <c r="C607" s="32" t="s">
        <v>1285</v>
      </c>
      <c r="D607" s="32" t="s">
        <v>1282</v>
      </c>
      <c r="E607" s="32" t="s">
        <v>88</v>
      </c>
      <c r="F607" s="32" t="s">
        <v>1283</v>
      </c>
      <c r="G607" s="32" t="s">
        <v>85</v>
      </c>
      <c r="H607" s="33" t="s">
        <v>90</v>
      </c>
      <c r="I607" s="34">
        <v>800</v>
      </c>
      <c r="J607" s="59"/>
      <c r="K607" s="11">
        <v>1</v>
      </c>
      <c r="L607" s="35"/>
      <c r="M607" s="36"/>
      <c r="N607" s="37">
        <f>IF(M607&gt;0,ROUND(L607/M607,4),0)</f>
        <v>0</v>
      </c>
      <c r="O607" s="38"/>
      <c r="P607" s="39"/>
      <c r="Q607" s="37">
        <f>ROUND(ROUND(N607,4)*(1-O607),4)</f>
        <v>0</v>
      </c>
      <c r="R607" s="37">
        <f>ROUND(ROUND(Q607,4)*(1+P607),4)</f>
        <v>0</v>
      </c>
      <c r="S607" s="37">
        <f>ROUND($I607*Q607,4)</f>
        <v>0</v>
      </c>
      <c r="T607" s="37">
        <f>ROUND($I607*R607,4)</f>
        <v>0</v>
      </c>
      <c r="U607" s="40"/>
      <c r="V607" s="40"/>
      <c r="W607" s="40"/>
      <c r="X607" s="40"/>
      <c r="Y607" s="41"/>
    </row>
    <row r="608" spans="1:25" x14ac:dyDescent="0.25">
      <c r="A608" s="55" t="s">
        <v>85</v>
      </c>
      <c r="B608" s="11">
        <v>596</v>
      </c>
      <c r="C608" s="32" t="s">
        <v>1285</v>
      </c>
      <c r="D608" s="32" t="s">
        <v>1286</v>
      </c>
      <c r="E608" s="32" t="s">
        <v>88</v>
      </c>
      <c r="F608" s="32" t="s">
        <v>1283</v>
      </c>
      <c r="G608" s="32" t="s">
        <v>85</v>
      </c>
      <c r="H608" s="33" t="s">
        <v>90</v>
      </c>
      <c r="I608" s="34">
        <v>200</v>
      </c>
      <c r="J608" s="59"/>
      <c r="K608" s="11">
        <v>1</v>
      </c>
      <c r="L608" s="35"/>
      <c r="M608" s="36"/>
      <c r="N608" s="37">
        <f>IF(M608&gt;0,ROUND(L608/M608,4),0)</f>
        <v>0</v>
      </c>
      <c r="O608" s="38"/>
      <c r="P608" s="39"/>
      <c r="Q608" s="37">
        <f>ROUND(ROUND(N608,4)*(1-O608),4)</f>
        <v>0</v>
      </c>
      <c r="R608" s="37">
        <f>ROUND(ROUND(Q608,4)*(1+P608),4)</f>
        <v>0</v>
      </c>
      <c r="S608" s="37">
        <f>ROUND($I608*Q608,4)</f>
        <v>0</v>
      </c>
      <c r="T608" s="37">
        <f>ROUND($I608*R608,4)</f>
        <v>0</v>
      </c>
      <c r="U608" s="40"/>
      <c r="V608" s="40"/>
      <c r="W608" s="40"/>
      <c r="X608" s="40"/>
      <c r="Y608" s="41"/>
    </row>
    <row r="609" spans="1:25" ht="25.5" x14ac:dyDescent="0.25">
      <c r="A609" s="55" t="s">
        <v>85</v>
      </c>
      <c r="B609" s="11">
        <v>597</v>
      </c>
      <c r="C609" s="32" t="s">
        <v>1287</v>
      </c>
      <c r="D609" s="32" t="s">
        <v>1288</v>
      </c>
      <c r="E609" s="32" t="s">
        <v>88</v>
      </c>
      <c r="F609" s="32" t="s">
        <v>1283</v>
      </c>
      <c r="G609" s="32" t="s">
        <v>85</v>
      </c>
      <c r="H609" s="33" t="s">
        <v>90</v>
      </c>
      <c r="I609" s="34">
        <v>90</v>
      </c>
      <c r="J609" s="59"/>
      <c r="K609" s="11">
        <v>1</v>
      </c>
      <c r="L609" s="35"/>
      <c r="M609" s="36"/>
      <c r="N609" s="37">
        <f>IF(M609&gt;0,ROUND(L609/M609,4),0)</f>
        <v>0</v>
      </c>
      <c r="O609" s="38"/>
      <c r="P609" s="39"/>
      <c r="Q609" s="37">
        <f>ROUND(ROUND(N609,4)*(1-O609),4)</f>
        <v>0</v>
      </c>
      <c r="R609" s="37">
        <f>ROUND(ROUND(Q609,4)*(1+P609),4)</f>
        <v>0</v>
      </c>
      <c r="S609" s="37">
        <f>ROUND($I609*Q609,4)</f>
        <v>0</v>
      </c>
      <c r="T609" s="37">
        <f>ROUND($I609*R609,4)</f>
        <v>0</v>
      </c>
      <c r="U609" s="40"/>
      <c r="V609" s="40"/>
      <c r="W609" s="40"/>
      <c r="X609" s="40"/>
      <c r="Y609" s="41"/>
    </row>
    <row r="610" spans="1:25" ht="25.5" x14ac:dyDescent="0.25">
      <c r="A610" s="55" t="s">
        <v>85</v>
      </c>
      <c r="B610" s="11">
        <v>598</v>
      </c>
      <c r="C610" s="32" t="s">
        <v>1287</v>
      </c>
      <c r="D610" s="32" t="s">
        <v>1289</v>
      </c>
      <c r="E610" s="32" t="s">
        <v>88</v>
      </c>
      <c r="F610" s="32" t="s">
        <v>1283</v>
      </c>
      <c r="G610" s="32" t="s">
        <v>85</v>
      </c>
      <c r="H610" s="33" t="s">
        <v>90</v>
      </c>
      <c r="I610" s="34">
        <v>120</v>
      </c>
      <c r="J610" s="59"/>
      <c r="K610" s="11">
        <v>1</v>
      </c>
      <c r="L610" s="35"/>
      <c r="M610" s="36"/>
      <c r="N610" s="37">
        <f>IF(M610&gt;0,ROUND(L610/M610,4),0)</f>
        <v>0</v>
      </c>
      <c r="O610" s="38"/>
      <c r="P610" s="39"/>
      <c r="Q610" s="37">
        <f>ROUND(ROUND(N610,4)*(1-O610),4)</f>
        <v>0</v>
      </c>
      <c r="R610" s="37">
        <f>ROUND(ROUND(Q610,4)*(1+P610),4)</f>
        <v>0</v>
      </c>
      <c r="S610" s="37">
        <f>ROUND($I610*Q610,4)</f>
        <v>0</v>
      </c>
      <c r="T610" s="37">
        <f>ROUND($I610*R610,4)</f>
        <v>0</v>
      </c>
      <c r="U610" s="40"/>
      <c r="V610" s="40"/>
      <c r="W610" s="40"/>
      <c r="X610" s="40"/>
      <c r="Y610" s="41"/>
    </row>
    <row r="611" spans="1:25" ht="25.5" x14ac:dyDescent="0.25">
      <c r="A611" s="55" t="s">
        <v>85</v>
      </c>
      <c r="B611" s="11">
        <v>599</v>
      </c>
      <c r="C611" s="32" t="s">
        <v>1287</v>
      </c>
      <c r="D611" s="32" t="s">
        <v>1290</v>
      </c>
      <c r="E611" s="32" t="s">
        <v>88</v>
      </c>
      <c r="F611" s="32" t="s">
        <v>1283</v>
      </c>
      <c r="G611" s="32" t="s">
        <v>85</v>
      </c>
      <c r="H611" s="33" t="s">
        <v>90</v>
      </c>
      <c r="I611" s="34">
        <v>30</v>
      </c>
      <c r="J611" s="59"/>
      <c r="K611" s="11">
        <v>1</v>
      </c>
      <c r="L611" s="35"/>
      <c r="M611" s="36"/>
      <c r="N611" s="37">
        <f>IF(M611&gt;0,ROUND(L611/M611,4),0)</f>
        <v>0</v>
      </c>
      <c r="O611" s="38"/>
      <c r="P611" s="39"/>
      <c r="Q611" s="37">
        <f>ROUND(ROUND(N611,4)*(1-O611),4)</f>
        <v>0</v>
      </c>
      <c r="R611" s="37">
        <f>ROUND(ROUND(Q611,4)*(1+P611),4)</f>
        <v>0</v>
      </c>
      <c r="S611" s="37">
        <f>ROUND($I611*Q611,4)</f>
        <v>0</v>
      </c>
      <c r="T611" s="37">
        <f>ROUND($I611*R611,4)</f>
        <v>0</v>
      </c>
      <c r="U611" s="40"/>
      <c r="V611" s="40"/>
      <c r="W611" s="40"/>
      <c r="X611" s="40"/>
      <c r="Y611" s="41"/>
    </row>
    <row r="612" spans="1:25" ht="25.5" x14ac:dyDescent="0.25">
      <c r="A612" s="55" t="s">
        <v>85</v>
      </c>
      <c r="B612" s="11">
        <v>600</v>
      </c>
      <c r="C612" s="32" t="s">
        <v>1287</v>
      </c>
      <c r="D612" s="32" t="s">
        <v>1291</v>
      </c>
      <c r="E612" s="32" t="s">
        <v>88</v>
      </c>
      <c r="F612" s="32" t="s">
        <v>1283</v>
      </c>
      <c r="G612" s="32" t="s">
        <v>85</v>
      </c>
      <c r="H612" s="33" t="s">
        <v>90</v>
      </c>
      <c r="I612" s="34">
        <v>90</v>
      </c>
      <c r="J612" s="59"/>
      <c r="K612" s="11">
        <v>1</v>
      </c>
      <c r="L612" s="35"/>
      <c r="M612" s="36"/>
      <c r="N612" s="37">
        <f>IF(M612&gt;0,ROUND(L612/M612,4),0)</f>
        <v>0</v>
      </c>
      <c r="O612" s="38"/>
      <c r="P612" s="39"/>
      <c r="Q612" s="37">
        <f>ROUND(ROUND(N612,4)*(1-O612),4)</f>
        <v>0</v>
      </c>
      <c r="R612" s="37">
        <f>ROUND(ROUND(Q612,4)*(1+P612),4)</f>
        <v>0</v>
      </c>
      <c r="S612" s="37">
        <f>ROUND($I612*Q612,4)</f>
        <v>0</v>
      </c>
      <c r="T612" s="37">
        <f>ROUND($I612*R612,4)</f>
        <v>0</v>
      </c>
      <c r="U612" s="40"/>
      <c r="V612" s="40"/>
      <c r="W612" s="40"/>
      <c r="X612" s="40"/>
      <c r="Y612" s="41"/>
    </row>
    <row r="613" spans="1:25" ht="25.5" x14ac:dyDescent="0.25">
      <c r="A613" s="55" t="s">
        <v>85</v>
      </c>
      <c r="B613" s="11">
        <v>601</v>
      </c>
      <c r="C613" s="32" t="s">
        <v>1287</v>
      </c>
      <c r="D613" s="32" t="s">
        <v>1292</v>
      </c>
      <c r="E613" s="32" t="s">
        <v>88</v>
      </c>
      <c r="F613" s="32" t="s">
        <v>1293</v>
      </c>
      <c r="G613" s="32" t="s">
        <v>85</v>
      </c>
      <c r="H613" s="33" t="s">
        <v>90</v>
      </c>
      <c r="I613" s="34">
        <v>30</v>
      </c>
      <c r="J613" s="59"/>
      <c r="K613" s="11">
        <v>1</v>
      </c>
      <c r="L613" s="35"/>
      <c r="M613" s="36"/>
      <c r="N613" s="37">
        <f>IF(M613&gt;0,ROUND(L613/M613,4),0)</f>
        <v>0</v>
      </c>
      <c r="O613" s="38"/>
      <c r="P613" s="39"/>
      <c r="Q613" s="37">
        <f>ROUND(ROUND(N613,4)*(1-O613),4)</f>
        <v>0</v>
      </c>
      <c r="R613" s="37">
        <f>ROUND(ROUND(Q613,4)*(1+P613),4)</f>
        <v>0</v>
      </c>
      <c r="S613" s="37">
        <f>ROUND($I613*Q613,4)</f>
        <v>0</v>
      </c>
      <c r="T613" s="37">
        <f>ROUND($I613*R613,4)</f>
        <v>0</v>
      </c>
      <c r="U613" s="40"/>
      <c r="V613" s="40"/>
      <c r="W613" s="40"/>
      <c r="X613" s="40"/>
      <c r="Y613" s="41"/>
    </row>
    <row r="614" spans="1:25" ht="25.5" x14ac:dyDescent="0.25">
      <c r="A614" s="55" t="s">
        <v>85</v>
      </c>
      <c r="B614" s="11">
        <v>602</v>
      </c>
      <c r="C614" s="32" t="s">
        <v>1294</v>
      </c>
      <c r="D614" s="32" t="s">
        <v>1295</v>
      </c>
      <c r="E614" s="32" t="s">
        <v>273</v>
      </c>
      <c r="F614" s="32" t="s">
        <v>1296</v>
      </c>
      <c r="G614" s="32" t="s">
        <v>85</v>
      </c>
      <c r="H614" s="33" t="s">
        <v>90</v>
      </c>
      <c r="I614" s="34">
        <v>40</v>
      </c>
      <c r="J614" s="59"/>
      <c r="K614" s="11">
        <v>1</v>
      </c>
      <c r="L614" s="35"/>
      <c r="M614" s="36"/>
      <c r="N614" s="37">
        <f>IF(M614&gt;0,ROUND(L614/M614,4),0)</f>
        <v>0</v>
      </c>
      <c r="O614" s="38"/>
      <c r="P614" s="39"/>
      <c r="Q614" s="37">
        <f>ROUND(ROUND(N614,4)*(1-O614),4)</f>
        <v>0</v>
      </c>
      <c r="R614" s="37">
        <f>ROUND(ROUND(Q614,4)*(1+P614),4)</f>
        <v>0</v>
      </c>
      <c r="S614" s="37">
        <f>ROUND($I614*Q614,4)</f>
        <v>0</v>
      </c>
      <c r="T614" s="37">
        <f>ROUND($I614*R614,4)</f>
        <v>0</v>
      </c>
      <c r="U614" s="40"/>
      <c r="V614" s="40"/>
      <c r="W614" s="40"/>
      <c r="X614" s="40"/>
      <c r="Y614" s="41"/>
    </row>
    <row r="615" spans="1:25" x14ac:dyDescent="0.25">
      <c r="A615" s="55" t="s">
        <v>85</v>
      </c>
      <c r="B615" s="11">
        <v>603</v>
      </c>
      <c r="C615" s="32" t="s">
        <v>1294</v>
      </c>
      <c r="D615" s="32" t="s">
        <v>282</v>
      </c>
      <c r="E615" s="32" t="s">
        <v>88</v>
      </c>
      <c r="F615" s="32" t="s">
        <v>1296</v>
      </c>
      <c r="G615" s="32" t="s">
        <v>85</v>
      </c>
      <c r="H615" s="33" t="s">
        <v>90</v>
      </c>
      <c r="I615" s="34">
        <v>40</v>
      </c>
      <c r="J615" s="59"/>
      <c r="K615" s="11">
        <v>1</v>
      </c>
      <c r="L615" s="35"/>
      <c r="M615" s="36"/>
      <c r="N615" s="37">
        <f>IF(M615&gt;0,ROUND(L615/M615,4),0)</f>
        <v>0</v>
      </c>
      <c r="O615" s="38"/>
      <c r="P615" s="39"/>
      <c r="Q615" s="37">
        <f>ROUND(ROUND(N615,4)*(1-O615),4)</f>
        <v>0</v>
      </c>
      <c r="R615" s="37">
        <f>ROUND(ROUND(Q615,4)*(1+P615),4)</f>
        <v>0</v>
      </c>
      <c r="S615" s="37">
        <f>ROUND($I615*Q615,4)</f>
        <v>0</v>
      </c>
      <c r="T615" s="37">
        <f>ROUND($I615*R615,4)</f>
        <v>0</v>
      </c>
      <c r="U615" s="40"/>
      <c r="V615" s="40"/>
      <c r="W615" s="40"/>
      <c r="X615" s="40"/>
      <c r="Y615" s="41"/>
    </row>
    <row r="616" spans="1:25" x14ac:dyDescent="0.25">
      <c r="A616" s="55" t="s">
        <v>85</v>
      </c>
      <c r="B616" s="11">
        <v>604</v>
      </c>
      <c r="C616" s="32" t="s">
        <v>1297</v>
      </c>
      <c r="D616" s="32" t="s">
        <v>255</v>
      </c>
      <c r="E616" s="32" t="s">
        <v>88</v>
      </c>
      <c r="F616" s="32" t="s">
        <v>1298</v>
      </c>
      <c r="G616" s="32" t="s">
        <v>85</v>
      </c>
      <c r="H616" s="33" t="s">
        <v>90</v>
      </c>
      <c r="I616" s="34">
        <v>30</v>
      </c>
      <c r="J616" s="59"/>
      <c r="K616" s="11">
        <v>1</v>
      </c>
      <c r="L616" s="35"/>
      <c r="M616" s="36"/>
      <c r="N616" s="37">
        <f>IF(M616&gt;0,ROUND(L616/M616,4),0)</f>
        <v>0</v>
      </c>
      <c r="O616" s="38"/>
      <c r="P616" s="39"/>
      <c r="Q616" s="37">
        <f>ROUND(ROUND(N616,4)*(1-O616),4)</f>
        <v>0</v>
      </c>
      <c r="R616" s="37">
        <f>ROUND(ROUND(Q616,4)*(1+P616),4)</f>
        <v>0</v>
      </c>
      <c r="S616" s="37">
        <f>ROUND($I616*Q616,4)</f>
        <v>0</v>
      </c>
      <c r="T616" s="37">
        <f>ROUND($I616*R616,4)</f>
        <v>0</v>
      </c>
      <c r="U616" s="40"/>
      <c r="V616" s="40"/>
      <c r="W616" s="40"/>
      <c r="X616" s="40"/>
      <c r="Y616" s="41"/>
    </row>
    <row r="617" spans="1:25" x14ac:dyDescent="0.25">
      <c r="A617" s="55" t="s">
        <v>85</v>
      </c>
      <c r="B617" s="11">
        <v>605</v>
      </c>
      <c r="C617" s="32" t="s">
        <v>1297</v>
      </c>
      <c r="D617" s="32" t="s">
        <v>655</v>
      </c>
      <c r="E617" s="32" t="s">
        <v>88</v>
      </c>
      <c r="F617" s="32" t="s">
        <v>1298</v>
      </c>
      <c r="G617" s="32" t="s">
        <v>85</v>
      </c>
      <c r="H617" s="33" t="s">
        <v>90</v>
      </c>
      <c r="I617" s="34">
        <v>160</v>
      </c>
      <c r="J617" s="59"/>
      <c r="K617" s="11">
        <v>1</v>
      </c>
      <c r="L617" s="35"/>
      <c r="M617" s="36"/>
      <c r="N617" s="37">
        <f>IF(M617&gt;0,ROUND(L617/M617,4),0)</f>
        <v>0</v>
      </c>
      <c r="O617" s="38"/>
      <c r="P617" s="39"/>
      <c r="Q617" s="37">
        <f>ROUND(ROUND(N617,4)*(1-O617),4)</f>
        <v>0</v>
      </c>
      <c r="R617" s="37">
        <f>ROUND(ROUND(Q617,4)*(1+P617),4)</f>
        <v>0</v>
      </c>
      <c r="S617" s="37">
        <f>ROUND($I617*Q617,4)</f>
        <v>0</v>
      </c>
      <c r="T617" s="37">
        <f>ROUND($I617*R617,4)</f>
        <v>0</v>
      </c>
      <c r="U617" s="40"/>
      <c r="V617" s="40"/>
      <c r="W617" s="40"/>
      <c r="X617" s="40"/>
      <c r="Y617" s="41"/>
    </row>
    <row r="618" spans="1:25" ht="38.25" x14ac:dyDescent="0.25">
      <c r="A618" s="55" t="s">
        <v>85</v>
      </c>
      <c r="B618" s="11">
        <v>606</v>
      </c>
      <c r="C618" s="32" t="s">
        <v>1299</v>
      </c>
      <c r="D618" s="32" t="s">
        <v>1300</v>
      </c>
      <c r="E618" s="32" t="s">
        <v>1301</v>
      </c>
      <c r="F618" s="32" t="s">
        <v>1302</v>
      </c>
      <c r="G618" s="32" t="s">
        <v>85</v>
      </c>
      <c r="H618" s="33" t="s">
        <v>90</v>
      </c>
      <c r="I618" s="34">
        <v>40</v>
      </c>
      <c r="J618" s="59"/>
      <c r="K618" s="11">
        <v>1</v>
      </c>
      <c r="L618" s="35"/>
      <c r="M618" s="36"/>
      <c r="N618" s="37">
        <f>IF(M618&gt;0,ROUND(L618/M618,4),0)</f>
        <v>0</v>
      </c>
      <c r="O618" s="38"/>
      <c r="P618" s="39"/>
      <c r="Q618" s="37">
        <f>ROUND(ROUND(N618,4)*(1-O618),4)</f>
        <v>0</v>
      </c>
      <c r="R618" s="37">
        <f>ROUND(ROUND(Q618,4)*(1+P618),4)</f>
        <v>0</v>
      </c>
      <c r="S618" s="37">
        <f>ROUND($I618*Q618,4)</f>
        <v>0</v>
      </c>
      <c r="T618" s="37">
        <f>ROUND($I618*R618,4)</f>
        <v>0</v>
      </c>
      <c r="U618" s="40"/>
      <c r="V618" s="40"/>
      <c r="W618" s="40"/>
      <c r="X618" s="40"/>
      <c r="Y618" s="41"/>
    </row>
    <row r="619" spans="1:25" ht="25.5" x14ac:dyDescent="0.25">
      <c r="A619" s="55" t="s">
        <v>85</v>
      </c>
      <c r="B619" s="11">
        <v>607</v>
      </c>
      <c r="C619" s="32" t="s">
        <v>1299</v>
      </c>
      <c r="D619" s="32" t="s">
        <v>1303</v>
      </c>
      <c r="E619" s="32" t="s">
        <v>1304</v>
      </c>
      <c r="F619" s="32" t="s">
        <v>1302</v>
      </c>
      <c r="G619" s="32" t="s">
        <v>85</v>
      </c>
      <c r="H619" s="33" t="s">
        <v>90</v>
      </c>
      <c r="I619" s="34">
        <v>5</v>
      </c>
      <c r="J619" s="59"/>
      <c r="K619" s="11">
        <v>1</v>
      </c>
      <c r="L619" s="35"/>
      <c r="M619" s="36"/>
      <c r="N619" s="37">
        <f>IF(M619&gt;0,ROUND(L619/M619,4),0)</f>
        <v>0</v>
      </c>
      <c r="O619" s="38"/>
      <c r="P619" s="39"/>
      <c r="Q619" s="37">
        <f>ROUND(ROUND(N619,4)*(1-O619),4)</f>
        <v>0</v>
      </c>
      <c r="R619" s="37">
        <f>ROUND(ROUND(Q619,4)*(1+P619),4)</f>
        <v>0</v>
      </c>
      <c r="S619" s="37">
        <f>ROUND($I619*Q619,4)</f>
        <v>0</v>
      </c>
      <c r="T619" s="37">
        <f>ROUND($I619*R619,4)</f>
        <v>0</v>
      </c>
      <c r="U619" s="40"/>
      <c r="V619" s="40"/>
      <c r="W619" s="40"/>
      <c r="X619" s="40"/>
      <c r="Y619" s="41"/>
    </row>
    <row r="620" spans="1:25" ht="25.5" x14ac:dyDescent="0.25">
      <c r="A620" s="55" t="s">
        <v>85</v>
      </c>
      <c r="B620" s="11">
        <v>608</v>
      </c>
      <c r="C620" s="32" t="s">
        <v>1305</v>
      </c>
      <c r="D620" s="32" t="s">
        <v>1306</v>
      </c>
      <c r="E620" s="32" t="s">
        <v>88</v>
      </c>
      <c r="F620" s="32" t="s">
        <v>1307</v>
      </c>
      <c r="G620" s="32" t="s">
        <v>85</v>
      </c>
      <c r="H620" s="33" t="s">
        <v>90</v>
      </c>
      <c r="I620" s="34">
        <v>21</v>
      </c>
      <c r="J620" s="59"/>
      <c r="K620" s="11">
        <v>1</v>
      </c>
      <c r="L620" s="35"/>
      <c r="M620" s="36"/>
      <c r="N620" s="37">
        <f>IF(M620&gt;0,ROUND(L620/M620,4),0)</f>
        <v>0</v>
      </c>
      <c r="O620" s="38"/>
      <c r="P620" s="39"/>
      <c r="Q620" s="37">
        <f>ROUND(ROUND(N620,4)*(1-O620),4)</f>
        <v>0</v>
      </c>
      <c r="R620" s="37">
        <f>ROUND(ROUND(Q620,4)*(1+P620),4)</f>
        <v>0</v>
      </c>
      <c r="S620" s="37">
        <f>ROUND($I620*Q620,4)</f>
        <v>0</v>
      </c>
      <c r="T620" s="37">
        <f>ROUND($I620*R620,4)</f>
        <v>0</v>
      </c>
      <c r="U620" s="40"/>
      <c r="V620" s="40"/>
      <c r="W620" s="40"/>
      <c r="X620" s="40"/>
      <c r="Y620" s="41"/>
    </row>
    <row r="621" spans="1:25" ht="25.5" x14ac:dyDescent="0.25">
      <c r="A621" s="55" t="s">
        <v>85</v>
      </c>
      <c r="B621" s="11">
        <v>609</v>
      </c>
      <c r="C621" s="32" t="s">
        <v>1308</v>
      </c>
      <c r="D621" s="32" t="s">
        <v>1309</v>
      </c>
      <c r="E621" s="32" t="s">
        <v>96</v>
      </c>
      <c r="F621" s="32" t="s">
        <v>1310</v>
      </c>
      <c r="G621" s="32" t="s">
        <v>85</v>
      </c>
      <c r="H621" s="33" t="s">
        <v>90</v>
      </c>
      <c r="I621" s="34">
        <v>25</v>
      </c>
      <c r="J621" s="59"/>
      <c r="K621" s="11">
        <v>1</v>
      </c>
      <c r="L621" s="35"/>
      <c r="M621" s="36"/>
      <c r="N621" s="37">
        <f>IF(M621&gt;0,ROUND(L621/M621,4),0)</f>
        <v>0</v>
      </c>
      <c r="O621" s="38"/>
      <c r="P621" s="39"/>
      <c r="Q621" s="37">
        <f>ROUND(ROUND(N621,4)*(1-O621),4)</f>
        <v>0</v>
      </c>
      <c r="R621" s="37">
        <f>ROUND(ROUND(Q621,4)*(1+P621),4)</f>
        <v>0</v>
      </c>
      <c r="S621" s="37">
        <f>ROUND($I621*Q621,4)</f>
        <v>0</v>
      </c>
      <c r="T621" s="37">
        <f>ROUND($I621*R621,4)</f>
        <v>0</v>
      </c>
      <c r="U621" s="40"/>
      <c r="V621" s="40"/>
      <c r="W621" s="40"/>
      <c r="X621" s="40"/>
      <c r="Y621" s="41"/>
    </row>
    <row r="622" spans="1:25" x14ac:dyDescent="0.25">
      <c r="A622" s="55" t="s">
        <v>85</v>
      </c>
      <c r="B622" s="11">
        <v>610</v>
      </c>
      <c r="C622" s="32" t="s">
        <v>1311</v>
      </c>
      <c r="D622" s="32" t="s">
        <v>1312</v>
      </c>
      <c r="E622" s="32" t="s">
        <v>88</v>
      </c>
      <c r="F622" s="32" t="s">
        <v>1313</v>
      </c>
      <c r="G622" s="32" t="s">
        <v>85</v>
      </c>
      <c r="H622" s="33" t="s">
        <v>90</v>
      </c>
      <c r="I622" s="34">
        <v>1000</v>
      </c>
      <c r="J622" s="59"/>
      <c r="K622" s="11">
        <v>1</v>
      </c>
      <c r="L622" s="35"/>
      <c r="M622" s="36"/>
      <c r="N622" s="37">
        <f>IF(M622&gt;0,ROUND(L622/M622,4),0)</f>
        <v>0</v>
      </c>
      <c r="O622" s="38"/>
      <c r="P622" s="39"/>
      <c r="Q622" s="37">
        <f>ROUND(ROUND(N622,4)*(1-O622),4)</f>
        <v>0</v>
      </c>
      <c r="R622" s="37">
        <f>ROUND(ROUND(Q622,4)*(1+P622),4)</f>
        <v>0</v>
      </c>
      <c r="S622" s="37">
        <f>ROUND($I622*Q622,4)</f>
        <v>0</v>
      </c>
      <c r="T622" s="37">
        <f>ROUND($I622*R622,4)</f>
        <v>0</v>
      </c>
      <c r="U622" s="40"/>
      <c r="V622" s="40"/>
      <c r="W622" s="40"/>
      <c r="X622" s="40"/>
      <c r="Y622" s="41"/>
    </row>
    <row r="623" spans="1:25" x14ac:dyDescent="0.25">
      <c r="A623" s="55" t="s">
        <v>85</v>
      </c>
      <c r="B623" s="11">
        <v>611</v>
      </c>
      <c r="C623" s="32" t="s">
        <v>1311</v>
      </c>
      <c r="D623" s="32" t="s">
        <v>1314</v>
      </c>
      <c r="E623" s="32" t="s">
        <v>88</v>
      </c>
      <c r="F623" s="32" t="s">
        <v>1313</v>
      </c>
      <c r="G623" s="32" t="s">
        <v>85</v>
      </c>
      <c r="H623" s="33" t="s">
        <v>90</v>
      </c>
      <c r="I623" s="34">
        <v>1500</v>
      </c>
      <c r="J623" s="59"/>
      <c r="K623" s="11">
        <v>1</v>
      </c>
      <c r="L623" s="35"/>
      <c r="M623" s="36"/>
      <c r="N623" s="37">
        <f>IF(M623&gt;0,ROUND(L623/M623,4),0)</f>
        <v>0</v>
      </c>
      <c r="O623" s="38"/>
      <c r="P623" s="39"/>
      <c r="Q623" s="37">
        <f>ROUND(ROUND(N623,4)*(1-O623),4)</f>
        <v>0</v>
      </c>
      <c r="R623" s="37">
        <f>ROUND(ROUND(Q623,4)*(1+P623),4)</f>
        <v>0</v>
      </c>
      <c r="S623" s="37">
        <f>ROUND($I623*Q623,4)</f>
        <v>0</v>
      </c>
      <c r="T623" s="37">
        <f>ROUND($I623*R623,4)</f>
        <v>0</v>
      </c>
      <c r="U623" s="40"/>
      <c r="V623" s="40"/>
      <c r="W623" s="40"/>
      <c r="X623" s="40"/>
      <c r="Y623" s="41"/>
    </row>
    <row r="624" spans="1:25" x14ac:dyDescent="0.25">
      <c r="A624" s="55" t="s">
        <v>85</v>
      </c>
      <c r="B624" s="11">
        <v>612</v>
      </c>
      <c r="C624" s="32" t="s">
        <v>1311</v>
      </c>
      <c r="D624" s="32" t="s">
        <v>1315</v>
      </c>
      <c r="E624" s="32" t="s">
        <v>88</v>
      </c>
      <c r="F624" s="32" t="s">
        <v>1313</v>
      </c>
      <c r="G624" s="32" t="s">
        <v>85</v>
      </c>
      <c r="H624" s="33" t="s">
        <v>90</v>
      </c>
      <c r="I624" s="34">
        <v>500</v>
      </c>
      <c r="J624" s="59"/>
      <c r="K624" s="11">
        <v>1</v>
      </c>
      <c r="L624" s="35"/>
      <c r="M624" s="36"/>
      <c r="N624" s="37">
        <f>IF(M624&gt;0,ROUND(L624/M624,4),0)</f>
        <v>0</v>
      </c>
      <c r="O624" s="38"/>
      <c r="P624" s="39"/>
      <c r="Q624" s="37">
        <f>ROUND(ROUND(N624,4)*(1-O624),4)</f>
        <v>0</v>
      </c>
      <c r="R624" s="37">
        <f>ROUND(ROUND(Q624,4)*(1+P624),4)</f>
        <v>0</v>
      </c>
      <c r="S624" s="37">
        <f>ROUND($I624*Q624,4)</f>
        <v>0</v>
      </c>
      <c r="T624" s="37">
        <f>ROUND($I624*R624,4)</f>
        <v>0</v>
      </c>
      <c r="U624" s="40"/>
      <c r="V624" s="40"/>
      <c r="W624" s="40"/>
      <c r="X624" s="40"/>
      <c r="Y624" s="41"/>
    </row>
    <row r="625" spans="1:25" ht="25.5" x14ac:dyDescent="0.25">
      <c r="A625" s="55" t="s">
        <v>85</v>
      </c>
      <c r="B625" s="11">
        <v>613</v>
      </c>
      <c r="C625" s="32" t="s">
        <v>1316</v>
      </c>
      <c r="D625" s="32" t="s">
        <v>1317</v>
      </c>
      <c r="E625" s="32" t="s">
        <v>493</v>
      </c>
      <c r="F625" s="32" t="s">
        <v>1318</v>
      </c>
      <c r="G625" s="32" t="s">
        <v>85</v>
      </c>
      <c r="H625" s="33" t="s">
        <v>90</v>
      </c>
      <c r="I625" s="34">
        <v>24</v>
      </c>
      <c r="J625" s="59"/>
      <c r="K625" s="11">
        <v>1</v>
      </c>
      <c r="L625" s="35"/>
      <c r="M625" s="36"/>
      <c r="N625" s="37">
        <f>IF(M625&gt;0,ROUND(L625/M625,4),0)</f>
        <v>0</v>
      </c>
      <c r="O625" s="38"/>
      <c r="P625" s="39"/>
      <c r="Q625" s="37">
        <f>ROUND(ROUND(N625,4)*(1-O625),4)</f>
        <v>0</v>
      </c>
      <c r="R625" s="37">
        <f>ROUND(ROUND(Q625,4)*(1+P625),4)</f>
        <v>0</v>
      </c>
      <c r="S625" s="37">
        <f>ROUND($I625*Q625,4)</f>
        <v>0</v>
      </c>
      <c r="T625" s="37">
        <f>ROUND($I625*R625,4)</f>
        <v>0</v>
      </c>
      <c r="U625" s="40"/>
      <c r="V625" s="40"/>
      <c r="W625" s="40"/>
      <c r="X625" s="40"/>
      <c r="Y625" s="41"/>
    </row>
    <row r="626" spans="1:25" ht="25.5" x14ac:dyDescent="0.25">
      <c r="A626" s="55" t="s">
        <v>85</v>
      </c>
      <c r="B626" s="11">
        <v>614</v>
      </c>
      <c r="C626" s="32" t="s">
        <v>1316</v>
      </c>
      <c r="D626" s="32" t="s">
        <v>1319</v>
      </c>
      <c r="E626" s="32" t="s">
        <v>493</v>
      </c>
      <c r="F626" s="32" t="s">
        <v>1318</v>
      </c>
      <c r="G626" s="32" t="s">
        <v>85</v>
      </c>
      <c r="H626" s="33" t="s">
        <v>90</v>
      </c>
      <c r="I626" s="34">
        <v>28</v>
      </c>
      <c r="J626" s="59"/>
      <c r="K626" s="11">
        <v>1</v>
      </c>
      <c r="L626" s="35"/>
      <c r="M626" s="36"/>
      <c r="N626" s="37">
        <f>IF(M626&gt;0,ROUND(L626/M626,4),0)</f>
        <v>0</v>
      </c>
      <c r="O626" s="38"/>
      <c r="P626" s="39"/>
      <c r="Q626" s="37">
        <f>ROUND(ROUND(N626,4)*(1-O626),4)</f>
        <v>0</v>
      </c>
      <c r="R626" s="37">
        <f>ROUND(ROUND(Q626,4)*(1+P626),4)</f>
        <v>0</v>
      </c>
      <c r="S626" s="37">
        <f>ROUND($I626*Q626,4)</f>
        <v>0</v>
      </c>
      <c r="T626" s="37">
        <f>ROUND($I626*R626,4)</f>
        <v>0</v>
      </c>
      <c r="U626" s="40"/>
      <c r="V626" s="40"/>
      <c r="W626" s="40"/>
      <c r="X626" s="40"/>
      <c r="Y626" s="41"/>
    </row>
    <row r="627" spans="1:25" x14ac:dyDescent="0.25">
      <c r="A627" s="55" t="s">
        <v>85</v>
      </c>
      <c r="B627" s="11">
        <v>615</v>
      </c>
      <c r="C627" s="32" t="s">
        <v>1316</v>
      </c>
      <c r="D627" s="32" t="s">
        <v>1320</v>
      </c>
      <c r="E627" s="32" t="s">
        <v>493</v>
      </c>
      <c r="F627" s="32" t="s">
        <v>1318</v>
      </c>
      <c r="G627" s="32" t="s">
        <v>85</v>
      </c>
      <c r="H627" s="33" t="s">
        <v>90</v>
      </c>
      <c r="I627" s="34">
        <v>10</v>
      </c>
      <c r="J627" s="59"/>
      <c r="K627" s="11">
        <v>1</v>
      </c>
      <c r="L627" s="35"/>
      <c r="M627" s="36"/>
      <c r="N627" s="37">
        <f>IF(M627&gt;0,ROUND(L627/M627,4),0)</f>
        <v>0</v>
      </c>
      <c r="O627" s="38"/>
      <c r="P627" s="39"/>
      <c r="Q627" s="37">
        <f>ROUND(ROUND(N627,4)*(1-O627),4)</f>
        <v>0</v>
      </c>
      <c r="R627" s="37">
        <f>ROUND(ROUND(Q627,4)*(1+P627),4)</f>
        <v>0</v>
      </c>
      <c r="S627" s="37">
        <f>ROUND($I627*Q627,4)</f>
        <v>0</v>
      </c>
      <c r="T627" s="37">
        <f>ROUND($I627*R627,4)</f>
        <v>0</v>
      </c>
      <c r="U627" s="40"/>
      <c r="V627" s="40"/>
      <c r="W627" s="40"/>
      <c r="X627" s="40"/>
      <c r="Y627" s="41"/>
    </row>
    <row r="628" spans="1:25" x14ac:dyDescent="0.25">
      <c r="A628" s="55" t="s">
        <v>85</v>
      </c>
      <c r="B628" s="11">
        <v>616</v>
      </c>
      <c r="C628" s="32" t="s">
        <v>1321</v>
      </c>
      <c r="D628" s="32" t="s">
        <v>1322</v>
      </c>
      <c r="E628" s="32" t="s">
        <v>396</v>
      </c>
      <c r="F628" s="32" t="s">
        <v>1323</v>
      </c>
      <c r="G628" s="32" t="s">
        <v>85</v>
      </c>
      <c r="H628" s="33" t="s">
        <v>90</v>
      </c>
      <c r="I628" s="34">
        <v>50</v>
      </c>
      <c r="J628" s="59"/>
      <c r="K628" s="11">
        <v>1</v>
      </c>
      <c r="L628" s="35"/>
      <c r="M628" s="36"/>
      <c r="N628" s="37">
        <f>IF(M628&gt;0,ROUND(L628/M628,4),0)</f>
        <v>0</v>
      </c>
      <c r="O628" s="38"/>
      <c r="P628" s="39"/>
      <c r="Q628" s="37">
        <f>ROUND(ROUND(N628,4)*(1-O628),4)</f>
        <v>0</v>
      </c>
      <c r="R628" s="37">
        <f>ROUND(ROUND(Q628,4)*(1+P628),4)</f>
        <v>0</v>
      </c>
      <c r="S628" s="37">
        <f>ROUND($I628*Q628,4)</f>
        <v>0</v>
      </c>
      <c r="T628" s="37">
        <f>ROUND($I628*R628,4)</f>
        <v>0</v>
      </c>
      <c r="U628" s="40"/>
      <c r="V628" s="40"/>
      <c r="W628" s="40"/>
      <c r="X628" s="40"/>
      <c r="Y628" s="41"/>
    </row>
    <row r="629" spans="1:25" x14ac:dyDescent="0.25">
      <c r="A629" s="55" t="s">
        <v>85</v>
      </c>
      <c r="B629" s="11">
        <v>617</v>
      </c>
      <c r="C629" s="32" t="s">
        <v>1321</v>
      </c>
      <c r="D629" s="32" t="s">
        <v>1324</v>
      </c>
      <c r="E629" s="32" t="s">
        <v>103</v>
      </c>
      <c r="F629" s="32" t="s">
        <v>1323</v>
      </c>
      <c r="G629" s="32" t="s">
        <v>85</v>
      </c>
      <c r="H629" s="33" t="s">
        <v>90</v>
      </c>
      <c r="I629" s="34">
        <v>950</v>
      </c>
      <c r="J629" s="59"/>
      <c r="K629" s="11">
        <v>1</v>
      </c>
      <c r="L629" s="35"/>
      <c r="M629" s="36"/>
      <c r="N629" s="37">
        <f>IF(M629&gt;0,ROUND(L629/M629,4),0)</f>
        <v>0</v>
      </c>
      <c r="O629" s="38"/>
      <c r="P629" s="39"/>
      <c r="Q629" s="37">
        <f>ROUND(ROUND(N629,4)*(1-O629),4)</f>
        <v>0</v>
      </c>
      <c r="R629" s="37">
        <f>ROUND(ROUND(Q629,4)*(1+P629),4)</f>
        <v>0</v>
      </c>
      <c r="S629" s="37">
        <f>ROUND($I629*Q629,4)</f>
        <v>0</v>
      </c>
      <c r="T629" s="37">
        <f>ROUND($I629*R629,4)</f>
        <v>0</v>
      </c>
      <c r="U629" s="40"/>
      <c r="V629" s="40"/>
      <c r="W629" s="40"/>
      <c r="X629" s="40"/>
      <c r="Y629" s="41"/>
    </row>
    <row r="630" spans="1:25" ht="25.5" x14ac:dyDescent="0.25">
      <c r="A630" s="55" t="s">
        <v>85</v>
      </c>
      <c r="B630" s="11">
        <v>618</v>
      </c>
      <c r="C630" s="32" t="s">
        <v>1321</v>
      </c>
      <c r="D630" s="32" t="s">
        <v>1325</v>
      </c>
      <c r="E630" s="32" t="s">
        <v>120</v>
      </c>
      <c r="F630" s="32" t="s">
        <v>1323</v>
      </c>
      <c r="G630" s="32" t="s">
        <v>85</v>
      </c>
      <c r="H630" s="33" t="s">
        <v>90</v>
      </c>
      <c r="I630" s="34">
        <v>500</v>
      </c>
      <c r="J630" s="59"/>
      <c r="K630" s="11">
        <v>1</v>
      </c>
      <c r="L630" s="35"/>
      <c r="M630" s="36"/>
      <c r="N630" s="37">
        <f>IF(M630&gt;0,ROUND(L630/M630,4),0)</f>
        <v>0</v>
      </c>
      <c r="O630" s="38"/>
      <c r="P630" s="39"/>
      <c r="Q630" s="37">
        <f>ROUND(ROUND(N630,4)*(1-O630),4)</f>
        <v>0</v>
      </c>
      <c r="R630" s="37">
        <f>ROUND(ROUND(Q630,4)*(1+P630),4)</f>
        <v>0</v>
      </c>
      <c r="S630" s="37">
        <f>ROUND($I630*Q630,4)</f>
        <v>0</v>
      </c>
      <c r="T630" s="37">
        <f>ROUND($I630*R630,4)</f>
        <v>0</v>
      </c>
      <c r="U630" s="40"/>
      <c r="V630" s="40"/>
      <c r="W630" s="40"/>
      <c r="X630" s="40"/>
      <c r="Y630" s="41"/>
    </row>
    <row r="631" spans="1:25" ht="25.5" x14ac:dyDescent="0.25">
      <c r="A631" s="55" t="s">
        <v>85</v>
      </c>
      <c r="B631" s="11">
        <v>619</v>
      </c>
      <c r="C631" s="32" t="s">
        <v>1321</v>
      </c>
      <c r="D631" s="32" t="s">
        <v>1326</v>
      </c>
      <c r="E631" s="32" t="s">
        <v>163</v>
      </c>
      <c r="F631" s="32" t="s">
        <v>1323</v>
      </c>
      <c r="G631" s="32" t="s">
        <v>85</v>
      </c>
      <c r="H631" s="33" t="s">
        <v>90</v>
      </c>
      <c r="I631" s="34">
        <v>3500</v>
      </c>
      <c r="J631" s="59"/>
      <c r="K631" s="11">
        <v>1</v>
      </c>
      <c r="L631" s="35"/>
      <c r="M631" s="36"/>
      <c r="N631" s="37">
        <f>IF(M631&gt;0,ROUND(L631/M631,4),0)</f>
        <v>0</v>
      </c>
      <c r="O631" s="38"/>
      <c r="P631" s="39"/>
      <c r="Q631" s="37">
        <f>ROUND(ROUND(N631,4)*(1-O631),4)</f>
        <v>0</v>
      </c>
      <c r="R631" s="37">
        <f>ROUND(ROUND(Q631,4)*(1+P631),4)</f>
        <v>0</v>
      </c>
      <c r="S631" s="37">
        <f>ROUND($I631*Q631,4)</f>
        <v>0</v>
      </c>
      <c r="T631" s="37">
        <f>ROUND($I631*R631,4)</f>
        <v>0</v>
      </c>
      <c r="U631" s="40"/>
      <c r="V631" s="40"/>
      <c r="W631" s="40"/>
      <c r="X631" s="40"/>
      <c r="Y631" s="41"/>
    </row>
    <row r="632" spans="1:25" ht="38.25" x14ac:dyDescent="0.25">
      <c r="A632" s="55" t="s">
        <v>85</v>
      </c>
      <c r="B632" s="11">
        <v>620</v>
      </c>
      <c r="C632" s="32" t="s">
        <v>1321</v>
      </c>
      <c r="D632" s="32" t="s">
        <v>1327</v>
      </c>
      <c r="E632" s="32" t="s">
        <v>536</v>
      </c>
      <c r="F632" s="32" t="s">
        <v>1323</v>
      </c>
      <c r="G632" s="32" t="s">
        <v>85</v>
      </c>
      <c r="H632" s="33" t="s">
        <v>90</v>
      </c>
      <c r="I632" s="34">
        <v>110</v>
      </c>
      <c r="J632" s="59"/>
      <c r="K632" s="11">
        <v>1</v>
      </c>
      <c r="L632" s="35"/>
      <c r="M632" s="36"/>
      <c r="N632" s="37">
        <f>IF(M632&gt;0,ROUND(L632/M632,4),0)</f>
        <v>0</v>
      </c>
      <c r="O632" s="38"/>
      <c r="P632" s="39"/>
      <c r="Q632" s="37">
        <f>ROUND(ROUND(N632,4)*(1-O632),4)</f>
        <v>0</v>
      </c>
      <c r="R632" s="37">
        <f>ROUND(ROUND(Q632,4)*(1+P632),4)</f>
        <v>0</v>
      </c>
      <c r="S632" s="37">
        <f>ROUND($I632*Q632,4)</f>
        <v>0</v>
      </c>
      <c r="T632" s="37">
        <f>ROUND($I632*R632,4)</f>
        <v>0</v>
      </c>
      <c r="U632" s="40"/>
      <c r="V632" s="40"/>
      <c r="W632" s="40"/>
      <c r="X632" s="40"/>
      <c r="Y632" s="41"/>
    </row>
    <row r="633" spans="1:25" ht="38.25" x14ac:dyDescent="0.25">
      <c r="A633" s="55" t="s">
        <v>85</v>
      </c>
      <c r="B633" s="11">
        <v>621</v>
      </c>
      <c r="C633" s="32" t="s">
        <v>1328</v>
      </c>
      <c r="D633" s="32" t="s">
        <v>1329</v>
      </c>
      <c r="E633" s="32" t="s">
        <v>96</v>
      </c>
      <c r="F633" s="32" t="s">
        <v>1323</v>
      </c>
      <c r="G633" s="32" t="s">
        <v>85</v>
      </c>
      <c r="H633" s="33" t="s">
        <v>90</v>
      </c>
      <c r="I633" s="34">
        <v>200</v>
      </c>
      <c r="J633" s="59"/>
      <c r="K633" s="11">
        <v>1</v>
      </c>
      <c r="L633" s="35"/>
      <c r="M633" s="36"/>
      <c r="N633" s="37">
        <f>IF(M633&gt;0,ROUND(L633/M633,4),0)</f>
        <v>0</v>
      </c>
      <c r="O633" s="38"/>
      <c r="P633" s="39"/>
      <c r="Q633" s="37">
        <f>ROUND(ROUND(N633,4)*(1-O633),4)</f>
        <v>0</v>
      </c>
      <c r="R633" s="37">
        <f>ROUND(ROUND(Q633,4)*(1+P633),4)</f>
        <v>0</v>
      </c>
      <c r="S633" s="37">
        <f>ROUND($I633*Q633,4)</f>
        <v>0</v>
      </c>
      <c r="T633" s="37">
        <f>ROUND($I633*R633,4)</f>
        <v>0</v>
      </c>
      <c r="U633" s="40"/>
      <c r="V633" s="40"/>
      <c r="W633" s="40"/>
      <c r="X633" s="40"/>
      <c r="Y633" s="41"/>
    </row>
    <row r="634" spans="1:25" ht="25.5" x14ac:dyDescent="0.25">
      <c r="A634" s="55" t="s">
        <v>85</v>
      </c>
      <c r="B634" s="11">
        <v>622</v>
      </c>
      <c r="C634" s="32" t="s">
        <v>1330</v>
      </c>
      <c r="D634" s="32" t="s">
        <v>1331</v>
      </c>
      <c r="E634" s="32" t="s">
        <v>120</v>
      </c>
      <c r="F634" s="32" t="s">
        <v>1332</v>
      </c>
      <c r="G634" s="32" t="s">
        <v>85</v>
      </c>
      <c r="H634" s="33" t="s">
        <v>90</v>
      </c>
      <c r="I634" s="34">
        <v>1500</v>
      </c>
      <c r="J634" s="59"/>
      <c r="K634" s="11">
        <v>1</v>
      </c>
      <c r="L634" s="35"/>
      <c r="M634" s="36"/>
      <c r="N634" s="37">
        <f>IF(M634&gt;0,ROUND(L634/M634,4),0)</f>
        <v>0</v>
      </c>
      <c r="O634" s="38"/>
      <c r="P634" s="39"/>
      <c r="Q634" s="37">
        <f>ROUND(ROUND(N634,4)*(1-O634),4)</f>
        <v>0</v>
      </c>
      <c r="R634" s="37">
        <f>ROUND(ROUND(Q634,4)*(1+P634),4)</f>
        <v>0</v>
      </c>
      <c r="S634" s="37">
        <f>ROUND($I634*Q634,4)</f>
        <v>0</v>
      </c>
      <c r="T634" s="37">
        <f>ROUND($I634*R634,4)</f>
        <v>0</v>
      </c>
      <c r="U634" s="40"/>
      <c r="V634" s="40"/>
      <c r="W634" s="40"/>
      <c r="X634" s="40"/>
      <c r="Y634" s="41"/>
    </row>
    <row r="635" spans="1:25" ht="25.5" x14ac:dyDescent="0.25">
      <c r="A635" s="55" t="s">
        <v>85</v>
      </c>
      <c r="B635" s="11">
        <v>623</v>
      </c>
      <c r="C635" s="32" t="s">
        <v>1333</v>
      </c>
      <c r="D635" s="32" t="s">
        <v>1334</v>
      </c>
      <c r="E635" s="32" t="s">
        <v>120</v>
      </c>
      <c r="F635" s="32" t="s">
        <v>1335</v>
      </c>
      <c r="G635" s="32" t="s">
        <v>85</v>
      </c>
      <c r="H635" s="33" t="s">
        <v>90</v>
      </c>
      <c r="I635" s="34">
        <v>200</v>
      </c>
      <c r="J635" s="59"/>
      <c r="K635" s="11">
        <v>1</v>
      </c>
      <c r="L635" s="35"/>
      <c r="M635" s="36"/>
      <c r="N635" s="37">
        <f>IF(M635&gt;0,ROUND(L635/M635,4),0)</f>
        <v>0</v>
      </c>
      <c r="O635" s="38"/>
      <c r="P635" s="39"/>
      <c r="Q635" s="37">
        <f>ROUND(ROUND(N635,4)*(1-O635),4)</f>
        <v>0</v>
      </c>
      <c r="R635" s="37">
        <f>ROUND(ROUND(Q635,4)*(1+P635),4)</f>
        <v>0</v>
      </c>
      <c r="S635" s="37">
        <f>ROUND($I635*Q635,4)</f>
        <v>0</v>
      </c>
      <c r="T635" s="37">
        <f>ROUND($I635*R635,4)</f>
        <v>0</v>
      </c>
      <c r="U635" s="40"/>
      <c r="V635" s="40"/>
      <c r="W635" s="40"/>
      <c r="X635" s="40"/>
      <c r="Y635" s="41"/>
    </row>
    <row r="636" spans="1:25" x14ac:dyDescent="0.25">
      <c r="A636" s="55" t="s">
        <v>85</v>
      </c>
      <c r="B636" s="11">
        <v>624</v>
      </c>
      <c r="C636" s="32" t="s">
        <v>1336</v>
      </c>
      <c r="D636" s="32" t="s">
        <v>1337</v>
      </c>
      <c r="E636" s="32" t="s">
        <v>88</v>
      </c>
      <c r="F636" s="32" t="s">
        <v>1338</v>
      </c>
      <c r="G636" s="32" t="s">
        <v>85</v>
      </c>
      <c r="H636" s="33" t="s">
        <v>90</v>
      </c>
      <c r="I636" s="34">
        <v>90</v>
      </c>
      <c r="J636" s="59"/>
      <c r="K636" s="11">
        <v>1</v>
      </c>
      <c r="L636" s="35"/>
      <c r="M636" s="36"/>
      <c r="N636" s="37">
        <f>IF(M636&gt;0,ROUND(L636/M636,4),0)</f>
        <v>0</v>
      </c>
      <c r="O636" s="38"/>
      <c r="P636" s="39"/>
      <c r="Q636" s="37">
        <f>ROUND(ROUND(N636,4)*(1-O636),4)</f>
        <v>0</v>
      </c>
      <c r="R636" s="37">
        <f>ROUND(ROUND(Q636,4)*(1+P636),4)</f>
        <v>0</v>
      </c>
      <c r="S636" s="37">
        <f>ROUND($I636*Q636,4)</f>
        <v>0</v>
      </c>
      <c r="T636" s="37">
        <f>ROUND($I636*R636,4)</f>
        <v>0</v>
      </c>
      <c r="U636" s="40"/>
      <c r="V636" s="40"/>
      <c r="W636" s="40"/>
      <c r="X636" s="40"/>
      <c r="Y636" s="41"/>
    </row>
    <row r="637" spans="1:25" x14ac:dyDescent="0.25">
      <c r="A637" s="55" t="s">
        <v>85</v>
      </c>
      <c r="B637" s="11">
        <v>625</v>
      </c>
      <c r="C637" s="32" t="s">
        <v>1339</v>
      </c>
      <c r="D637" s="32" t="s">
        <v>206</v>
      </c>
      <c r="E637" s="32" t="s">
        <v>88</v>
      </c>
      <c r="F637" s="32" t="s">
        <v>1340</v>
      </c>
      <c r="G637" s="32" t="s">
        <v>85</v>
      </c>
      <c r="H637" s="33" t="s">
        <v>90</v>
      </c>
      <c r="I637" s="34">
        <v>15</v>
      </c>
      <c r="J637" s="59"/>
      <c r="K637" s="11">
        <v>1</v>
      </c>
      <c r="L637" s="35"/>
      <c r="M637" s="36"/>
      <c r="N637" s="37">
        <f>IF(M637&gt;0,ROUND(L637/M637,4),0)</f>
        <v>0</v>
      </c>
      <c r="O637" s="38"/>
      <c r="P637" s="39"/>
      <c r="Q637" s="37">
        <f>ROUND(ROUND(N637,4)*(1-O637),4)</f>
        <v>0</v>
      </c>
      <c r="R637" s="37">
        <f>ROUND(ROUND(Q637,4)*(1+P637),4)</f>
        <v>0</v>
      </c>
      <c r="S637" s="37">
        <f>ROUND($I637*Q637,4)</f>
        <v>0</v>
      </c>
      <c r="T637" s="37">
        <f>ROUND($I637*R637,4)</f>
        <v>0</v>
      </c>
      <c r="U637" s="40"/>
      <c r="V637" s="40"/>
      <c r="W637" s="40"/>
      <c r="X637" s="40"/>
      <c r="Y637" s="41"/>
    </row>
    <row r="638" spans="1:25" ht="25.5" x14ac:dyDescent="0.25">
      <c r="A638" s="55" t="s">
        <v>85</v>
      </c>
      <c r="B638" s="11">
        <v>626</v>
      </c>
      <c r="C638" s="32" t="s">
        <v>1341</v>
      </c>
      <c r="D638" s="32" t="s">
        <v>1342</v>
      </c>
      <c r="E638" s="32" t="s">
        <v>99</v>
      </c>
      <c r="F638" s="32" t="s">
        <v>512</v>
      </c>
      <c r="G638" s="32" t="s">
        <v>85</v>
      </c>
      <c r="H638" s="33" t="s">
        <v>90</v>
      </c>
      <c r="I638" s="34">
        <v>100</v>
      </c>
      <c r="J638" s="59"/>
      <c r="K638" s="11">
        <v>1</v>
      </c>
      <c r="L638" s="35"/>
      <c r="M638" s="36"/>
      <c r="N638" s="37">
        <f>IF(M638&gt;0,ROUND(L638/M638,4),0)</f>
        <v>0</v>
      </c>
      <c r="O638" s="38"/>
      <c r="P638" s="39"/>
      <c r="Q638" s="37">
        <f>ROUND(ROUND(N638,4)*(1-O638),4)</f>
        <v>0</v>
      </c>
      <c r="R638" s="37">
        <f>ROUND(ROUND(Q638,4)*(1+P638),4)</f>
        <v>0</v>
      </c>
      <c r="S638" s="37">
        <f>ROUND($I638*Q638,4)</f>
        <v>0</v>
      </c>
      <c r="T638" s="37">
        <f>ROUND($I638*R638,4)</f>
        <v>0</v>
      </c>
      <c r="U638" s="40"/>
      <c r="V638" s="40"/>
      <c r="W638" s="40"/>
      <c r="X638" s="40"/>
      <c r="Y638" s="41"/>
    </row>
    <row r="639" spans="1:25" x14ac:dyDescent="0.25">
      <c r="A639" s="55" t="s">
        <v>85</v>
      </c>
      <c r="B639" s="11">
        <v>627</v>
      </c>
      <c r="C639" s="32" t="s">
        <v>1341</v>
      </c>
      <c r="D639" s="32" t="s">
        <v>1343</v>
      </c>
      <c r="E639" s="32" t="s">
        <v>88</v>
      </c>
      <c r="F639" s="32" t="s">
        <v>512</v>
      </c>
      <c r="G639" s="32" t="s">
        <v>85</v>
      </c>
      <c r="H639" s="33" t="s">
        <v>90</v>
      </c>
      <c r="I639" s="34">
        <v>30</v>
      </c>
      <c r="J639" s="59"/>
      <c r="K639" s="11">
        <v>1</v>
      </c>
      <c r="L639" s="35"/>
      <c r="M639" s="36"/>
      <c r="N639" s="37">
        <f>IF(M639&gt;0,ROUND(L639/M639,4),0)</f>
        <v>0</v>
      </c>
      <c r="O639" s="38"/>
      <c r="P639" s="39"/>
      <c r="Q639" s="37">
        <f>ROUND(ROUND(N639,4)*(1-O639),4)</f>
        <v>0</v>
      </c>
      <c r="R639" s="37">
        <f>ROUND(ROUND(Q639,4)*(1+P639),4)</f>
        <v>0</v>
      </c>
      <c r="S639" s="37">
        <f>ROUND($I639*Q639,4)</f>
        <v>0</v>
      </c>
      <c r="T639" s="37">
        <f>ROUND($I639*R639,4)</f>
        <v>0</v>
      </c>
      <c r="U639" s="40"/>
      <c r="V639" s="40"/>
      <c r="W639" s="40"/>
      <c r="X639" s="40"/>
      <c r="Y639" s="41"/>
    </row>
    <row r="640" spans="1:25" ht="25.5" x14ac:dyDescent="0.25">
      <c r="A640" s="55" t="s">
        <v>85</v>
      </c>
      <c r="B640" s="11">
        <v>628</v>
      </c>
      <c r="C640" s="32" t="s">
        <v>1344</v>
      </c>
      <c r="D640" s="32" t="s">
        <v>1345</v>
      </c>
      <c r="E640" s="32" t="s">
        <v>96</v>
      </c>
      <c r="F640" s="32" t="s">
        <v>1346</v>
      </c>
      <c r="G640" s="32" t="s">
        <v>85</v>
      </c>
      <c r="H640" s="33" t="s">
        <v>90</v>
      </c>
      <c r="I640" s="34">
        <v>5</v>
      </c>
      <c r="J640" s="59"/>
      <c r="K640" s="11">
        <v>1</v>
      </c>
      <c r="L640" s="35"/>
      <c r="M640" s="36"/>
      <c r="N640" s="37">
        <f>IF(M640&gt;0,ROUND(L640/M640,4),0)</f>
        <v>0</v>
      </c>
      <c r="O640" s="38"/>
      <c r="P640" s="39"/>
      <c r="Q640" s="37">
        <f>ROUND(ROUND(N640,4)*(1-O640),4)</f>
        <v>0</v>
      </c>
      <c r="R640" s="37">
        <f>ROUND(ROUND(Q640,4)*(1+P640),4)</f>
        <v>0</v>
      </c>
      <c r="S640" s="37">
        <f>ROUND($I640*Q640,4)</f>
        <v>0</v>
      </c>
      <c r="T640" s="37">
        <f>ROUND($I640*R640,4)</f>
        <v>0</v>
      </c>
      <c r="U640" s="40"/>
      <c r="V640" s="40"/>
      <c r="W640" s="40"/>
      <c r="X640" s="40"/>
      <c r="Y640" s="41"/>
    </row>
    <row r="641" spans="1:25" ht="38.25" x14ac:dyDescent="0.25">
      <c r="A641" s="55" t="s">
        <v>85</v>
      </c>
      <c r="B641" s="11">
        <v>629</v>
      </c>
      <c r="C641" s="32" t="s">
        <v>1347</v>
      </c>
      <c r="D641" s="32" t="s">
        <v>1348</v>
      </c>
      <c r="E641" s="32" t="s">
        <v>1031</v>
      </c>
      <c r="F641" s="32" t="s">
        <v>1349</v>
      </c>
      <c r="G641" s="32" t="s">
        <v>85</v>
      </c>
      <c r="H641" s="33" t="s">
        <v>90</v>
      </c>
      <c r="I641" s="34">
        <v>2</v>
      </c>
      <c r="J641" s="59"/>
      <c r="K641" s="11">
        <v>1</v>
      </c>
      <c r="L641" s="35"/>
      <c r="M641" s="36"/>
      <c r="N641" s="37">
        <f>IF(M641&gt;0,ROUND(L641/M641,4),0)</f>
        <v>0</v>
      </c>
      <c r="O641" s="38"/>
      <c r="P641" s="39"/>
      <c r="Q641" s="37">
        <f>ROUND(ROUND(N641,4)*(1-O641),4)</f>
        <v>0</v>
      </c>
      <c r="R641" s="37">
        <f>ROUND(ROUND(Q641,4)*(1+P641),4)</f>
        <v>0</v>
      </c>
      <c r="S641" s="37">
        <f>ROUND($I641*Q641,4)</f>
        <v>0</v>
      </c>
      <c r="T641" s="37">
        <f>ROUND($I641*R641,4)</f>
        <v>0</v>
      </c>
      <c r="U641" s="40"/>
      <c r="V641" s="40"/>
      <c r="W641" s="40"/>
      <c r="X641" s="40"/>
      <c r="Y641" s="41"/>
    </row>
    <row r="642" spans="1:25" x14ac:dyDescent="0.25">
      <c r="A642" s="55" t="s">
        <v>85</v>
      </c>
      <c r="B642" s="11">
        <v>630</v>
      </c>
      <c r="C642" s="32" t="s">
        <v>1350</v>
      </c>
      <c r="D642" s="32" t="s">
        <v>206</v>
      </c>
      <c r="E642" s="32" t="s">
        <v>88</v>
      </c>
      <c r="F642" s="32" t="s">
        <v>1351</v>
      </c>
      <c r="G642" s="32" t="s">
        <v>85</v>
      </c>
      <c r="H642" s="33" t="s">
        <v>90</v>
      </c>
      <c r="I642" s="34">
        <v>15</v>
      </c>
      <c r="J642" s="59"/>
      <c r="K642" s="11">
        <v>1</v>
      </c>
      <c r="L642" s="35"/>
      <c r="M642" s="36"/>
      <c r="N642" s="37">
        <f>IF(M642&gt;0,ROUND(L642/M642,4),0)</f>
        <v>0</v>
      </c>
      <c r="O642" s="38"/>
      <c r="P642" s="39"/>
      <c r="Q642" s="37">
        <f>ROUND(ROUND(N642,4)*(1-O642),4)</f>
        <v>0</v>
      </c>
      <c r="R642" s="37">
        <f>ROUND(ROUND(Q642,4)*(1+P642),4)</f>
        <v>0</v>
      </c>
      <c r="S642" s="37">
        <f>ROUND($I642*Q642,4)</f>
        <v>0</v>
      </c>
      <c r="T642" s="37">
        <f>ROUND($I642*R642,4)</f>
        <v>0</v>
      </c>
      <c r="U642" s="40"/>
      <c r="V642" s="40"/>
      <c r="W642" s="40"/>
      <c r="X642" s="40"/>
      <c r="Y642" s="41"/>
    </row>
    <row r="643" spans="1:25" x14ac:dyDescent="0.25">
      <c r="A643" s="55" t="s">
        <v>85</v>
      </c>
      <c r="B643" s="11">
        <v>631</v>
      </c>
      <c r="C643" s="32" t="s">
        <v>1350</v>
      </c>
      <c r="D643" s="32" t="s">
        <v>188</v>
      </c>
      <c r="E643" s="32" t="s">
        <v>88</v>
      </c>
      <c r="F643" s="32" t="s">
        <v>1351</v>
      </c>
      <c r="G643" s="32" t="s">
        <v>85</v>
      </c>
      <c r="H643" s="33" t="s">
        <v>90</v>
      </c>
      <c r="I643" s="34">
        <v>15</v>
      </c>
      <c r="J643" s="59"/>
      <c r="K643" s="11">
        <v>1</v>
      </c>
      <c r="L643" s="35"/>
      <c r="M643" s="36"/>
      <c r="N643" s="37">
        <f>IF(M643&gt;0,ROUND(L643/M643,4),0)</f>
        <v>0</v>
      </c>
      <c r="O643" s="38"/>
      <c r="P643" s="39"/>
      <c r="Q643" s="37">
        <f>ROUND(ROUND(N643,4)*(1-O643),4)</f>
        <v>0</v>
      </c>
      <c r="R643" s="37">
        <f>ROUND(ROUND(Q643,4)*(1+P643),4)</f>
        <v>0</v>
      </c>
      <c r="S643" s="37">
        <f>ROUND($I643*Q643,4)</f>
        <v>0</v>
      </c>
      <c r="T643" s="37">
        <f>ROUND($I643*R643,4)</f>
        <v>0</v>
      </c>
      <c r="U643" s="40"/>
      <c r="V643" s="40"/>
      <c r="W643" s="40"/>
      <c r="X643" s="40"/>
      <c r="Y643" s="41"/>
    </row>
    <row r="644" spans="1:25" x14ac:dyDescent="0.25">
      <c r="A644" s="55" t="s">
        <v>85</v>
      </c>
      <c r="B644" s="11">
        <v>632</v>
      </c>
      <c r="C644" s="32" t="s">
        <v>1350</v>
      </c>
      <c r="D644" s="32" t="s">
        <v>664</v>
      </c>
      <c r="E644" s="32" t="s">
        <v>88</v>
      </c>
      <c r="F644" s="32" t="s">
        <v>1351</v>
      </c>
      <c r="G644" s="32" t="s">
        <v>85</v>
      </c>
      <c r="H644" s="33" t="s">
        <v>90</v>
      </c>
      <c r="I644" s="34">
        <v>10</v>
      </c>
      <c r="J644" s="59"/>
      <c r="K644" s="11">
        <v>1</v>
      </c>
      <c r="L644" s="35"/>
      <c r="M644" s="36"/>
      <c r="N644" s="37">
        <f>IF(M644&gt;0,ROUND(L644/M644,4),0)</f>
        <v>0</v>
      </c>
      <c r="O644" s="38"/>
      <c r="P644" s="39"/>
      <c r="Q644" s="37">
        <f>ROUND(ROUND(N644,4)*(1-O644),4)</f>
        <v>0</v>
      </c>
      <c r="R644" s="37">
        <f>ROUND(ROUND(Q644,4)*(1+P644),4)</f>
        <v>0</v>
      </c>
      <c r="S644" s="37">
        <f>ROUND($I644*Q644,4)</f>
        <v>0</v>
      </c>
      <c r="T644" s="37">
        <f>ROUND($I644*R644,4)</f>
        <v>0</v>
      </c>
      <c r="U644" s="40"/>
      <c r="V644" s="40"/>
      <c r="W644" s="40"/>
      <c r="X644" s="40"/>
      <c r="Y644" s="41"/>
    </row>
    <row r="645" spans="1:25" x14ac:dyDescent="0.25">
      <c r="A645" s="55" t="s">
        <v>85</v>
      </c>
      <c r="B645" s="11">
        <v>633</v>
      </c>
      <c r="C645" s="32" t="s">
        <v>1352</v>
      </c>
      <c r="D645" s="32" t="s">
        <v>1353</v>
      </c>
      <c r="E645" s="32" t="s">
        <v>116</v>
      </c>
      <c r="F645" s="32" t="s">
        <v>1354</v>
      </c>
      <c r="G645" s="32" t="s">
        <v>85</v>
      </c>
      <c r="H645" s="33" t="s">
        <v>90</v>
      </c>
      <c r="I645" s="34">
        <v>1000</v>
      </c>
      <c r="J645" s="59"/>
      <c r="K645" s="11">
        <v>1</v>
      </c>
      <c r="L645" s="35"/>
      <c r="M645" s="36"/>
      <c r="N645" s="37">
        <f>IF(M645&gt;0,ROUND(L645/M645,4),0)</f>
        <v>0</v>
      </c>
      <c r="O645" s="38"/>
      <c r="P645" s="39"/>
      <c r="Q645" s="37">
        <f>ROUND(ROUND(N645,4)*(1-O645),4)</f>
        <v>0</v>
      </c>
      <c r="R645" s="37">
        <f>ROUND(ROUND(Q645,4)*(1+P645),4)</f>
        <v>0</v>
      </c>
      <c r="S645" s="37">
        <f>ROUND($I645*Q645,4)</f>
        <v>0</v>
      </c>
      <c r="T645" s="37">
        <f>ROUND($I645*R645,4)</f>
        <v>0</v>
      </c>
      <c r="U645" s="40"/>
      <c r="V645" s="40"/>
      <c r="W645" s="40"/>
      <c r="X645" s="40"/>
      <c r="Y645" s="41"/>
    </row>
    <row r="646" spans="1:25" x14ac:dyDescent="0.25">
      <c r="A646" s="55" t="s">
        <v>85</v>
      </c>
      <c r="B646" s="11">
        <v>634</v>
      </c>
      <c r="C646" s="32" t="s">
        <v>1355</v>
      </c>
      <c r="D646" s="32" t="s">
        <v>1356</v>
      </c>
      <c r="E646" s="32" t="s">
        <v>536</v>
      </c>
      <c r="F646" s="32" t="s">
        <v>1357</v>
      </c>
      <c r="G646" s="32" t="s">
        <v>85</v>
      </c>
      <c r="H646" s="33" t="s">
        <v>90</v>
      </c>
      <c r="I646" s="34">
        <v>3</v>
      </c>
      <c r="J646" s="59"/>
      <c r="K646" s="11">
        <v>1</v>
      </c>
      <c r="L646" s="35"/>
      <c r="M646" s="36"/>
      <c r="N646" s="37">
        <f>IF(M646&gt;0,ROUND(L646/M646,4),0)</f>
        <v>0</v>
      </c>
      <c r="O646" s="38"/>
      <c r="P646" s="39"/>
      <c r="Q646" s="37">
        <f>ROUND(ROUND(N646,4)*(1-O646),4)</f>
        <v>0</v>
      </c>
      <c r="R646" s="37">
        <f>ROUND(ROUND(Q646,4)*(1+P646),4)</f>
        <v>0</v>
      </c>
      <c r="S646" s="37">
        <f>ROUND($I646*Q646,4)</f>
        <v>0</v>
      </c>
      <c r="T646" s="37">
        <f>ROUND($I646*R646,4)</f>
        <v>0</v>
      </c>
      <c r="U646" s="40"/>
      <c r="V646" s="40"/>
      <c r="W646" s="40"/>
      <c r="X646" s="40"/>
      <c r="Y646" s="41"/>
    </row>
    <row r="647" spans="1:25" x14ac:dyDescent="0.25">
      <c r="A647" s="55" t="s">
        <v>85</v>
      </c>
      <c r="B647" s="11">
        <v>635</v>
      </c>
      <c r="C647" s="32" t="s">
        <v>1355</v>
      </c>
      <c r="D647" s="32" t="s">
        <v>564</v>
      </c>
      <c r="E647" s="32" t="s">
        <v>527</v>
      </c>
      <c r="F647" s="32" t="s">
        <v>1357</v>
      </c>
      <c r="G647" s="32" t="s">
        <v>85</v>
      </c>
      <c r="H647" s="33" t="s">
        <v>90</v>
      </c>
      <c r="I647" s="34">
        <v>1500</v>
      </c>
      <c r="J647" s="59"/>
      <c r="K647" s="11">
        <v>1</v>
      </c>
      <c r="L647" s="35"/>
      <c r="M647" s="36"/>
      <c r="N647" s="37">
        <f>IF(M647&gt;0,ROUND(L647/M647,4),0)</f>
        <v>0</v>
      </c>
      <c r="O647" s="38"/>
      <c r="P647" s="39"/>
      <c r="Q647" s="37">
        <f>ROUND(ROUND(N647,4)*(1-O647),4)</f>
        <v>0</v>
      </c>
      <c r="R647" s="37">
        <f>ROUND(ROUND(Q647,4)*(1+P647),4)</f>
        <v>0</v>
      </c>
      <c r="S647" s="37">
        <f>ROUND($I647*Q647,4)</f>
        <v>0</v>
      </c>
      <c r="T647" s="37">
        <f>ROUND($I647*R647,4)</f>
        <v>0</v>
      </c>
      <c r="U647" s="40"/>
      <c r="V647" s="40"/>
      <c r="W647" s="40"/>
      <c r="X647" s="40"/>
      <c r="Y647" s="41"/>
    </row>
    <row r="648" spans="1:25" x14ac:dyDescent="0.25">
      <c r="A648" s="55" t="s">
        <v>85</v>
      </c>
      <c r="B648" s="11">
        <v>636</v>
      </c>
      <c r="C648" s="32" t="s">
        <v>1358</v>
      </c>
      <c r="D648" s="32" t="s">
        <v>1359</v>
      </c>
      <c r="E648" s="32" t="s">
        <v>527</v>
      </c>
      <c r="F648" s="32" t="s">
        <v>1360</v>
      </c>
      <c r="G648" s="32" t="s">
        <v>85</v>
      </c>
      <c r="H648" s="33" t="s">
        <v>90</v>
      </c>
      <c r="I648" s="34">
        <v>100</v>
      </c>
      <c r="J648" s="59"/>
      <c r="K648" s="11">
        <v>1</v>
      </c>
      <c r="L648" s="35"/>
      <c r="M648" s="36"/>
      <c r="N648" s="37">
        <f>IF(M648&gt;0,ROUND(L648/M648,4),0)</f>
        <v>0</v>
      </c>
      <c r="O648" s="38"/>
      <c r="P648" s="39"/>
      <c r="Q648" s="37">
        <f>ROUND(ROUND(N648,4)*(1-O648),4)</f>
        <v>0</v>
      </c>
      <c r="R648" s="37">
        <f>ROUND(ROUND(Q648,4)*(1+P648),4)</f>
        <v>0</v>
      </c>
      <c r="S648" s="37">
        <f>ROUND($I648*Q648,4)</f>
        <v>0</v>
      </c>
      <c r="T648" s="37">
        <f>ROUND($I648*R648,4)</f>
        <v>0</v>
      </c>
      <c r="U648" s="40"/>
      <c r="V648" s="40"/>
      <c r="W648" s="40"/>
      <c r="X648" s="40"/>
      <c r="Y648" s="41"/>
    </row>
    <row r="649" spans="1:25" ht="25.5" x14ac:dyDescent="0.25">
      <c r="A649" s="55" t="s">
        <v>85</v>
      </c>
      <c r="B649" s="11">
        <v>637</v>
      </c>
      <c r="C649" s="32" t="s">
        <v>1358</v>
      </c>
      <c r="D649" s="32" t="s">
        <v>1361</v>
      </c>
      <c r="E649" s="32" t="s">
        <v>163</v>
      </c>
      <c r="F649" s="32" t="s">
        <v>1360</v>
      </c>
      <c r="G649" s="32" t="s">
        <v>85</v>
      </c>
      <c r="H649" s="33" t="s">
        <v>90</v>
      </c>
      <c r="I649" s="34">
        <v>30</v>
      </c>
      <c r="J649" s="59"/>
      <c r="K649" s="11">
        <v>1</v>
      </c>
      <c r="L649" s="35"/>
      <c r="M649" s="36"/>
      <c r="N649" s="37">
        <f>IF(M649&gt;0,ROUND(L649/M649,4),0)</f>
        <v>0</v>
      </c>
      <c r="O649" s="38"/>
      <c r="P649" s="39"/>
      <c r="Q649" s="37">
        <f>ROUND(ROUND(N649,4)*(1-O649),4)</f>
        <v>0</v>
      </c>
      <c r="R649" s="37">
        <f>ROUND(ROUND(Q649,4)*(1+P649),4)</f>
        <v>0</v>
      </c>
      <c r="S649" s="37">
        <f>ROUND($I649*Q649,4)</f>
        <v>0</v>
      </c>
      <c r="T649" s="37">
        <f>ROUND($I649*R649,4)</f>
        <v>0</v>
      </c>
      <c r="U649" s="40"/>
      <c r="V649" s="40"/>
      <c r="W649" s="40"/>
      <c r="X649" s="40"/>
      <c r="Y649" s="41"/>
    </row>
    <row r="650" spans="1:25" x14ac:dyDescent="0.25">
      <c r="A650" s="55" t="s">
        <v>85</v>
      </c>
      <c r="B650" s="11">
        <v>638</v>
      </c>
      <c r="C650" s="32" t="s">
        <v>1358</v>
      </c>
      <c r="D650" s="32" t="s">
        <v>941</v>
      </c>
      <c r="E650" s="32" t="s">
        <v>88</v>
      </c>
      <c r="F650" s="32" t="s">
        <v>1360</v>
      </c>
      <c r="G650" s="32" t="s">
        <v>85</v>
      </c>
      <c r="H650" s="33" t="s">
        <v>90</v>
      </c>
      <c r="I650" s="34">
        <v>300</v>
      </c>
      <c r="J650" s="59"/>
      <c r="K650" s="11">
        <v>1</v>
      </c>
      <c r="L650" s="35"/>
      <c r="M650" s="36"/>
      <c r="N650" s="37">
        <f>IF(M650&gt;0,ROUND(L650/M650,4),0)</f>
        <v>0</v>
      </c>
      <c r="O650" s="38"/>
      <c r="P650" s="39"/>
      <c r="Q650" s="37">
        <f>ROUND(ROUND(N650,4)*(1-O650),4)</f>
        <v>0</v>
      </c>
      <c r="R650" s="37">
        <f>ROUND(ROUND(Q650,4)*(1+P650),4)</f>
        <v>0</v>
      </c>
      <c r="S650" s="37">
        <f>ROUND($I650*Q650,4)</f>
        <v>0</v>
      </c>
      <c r="T650" s="37">
        <f>ROUND($I650*R650,4)</f>
        <v>0</v>
      </c>
      <c r="U650" s="40"/>
      <c r="V650" s="40"/>
      <c r="W650" s="40"/>
      <c r="X650" s="40"/>
      <c r="Y650" s="41"/>
    </row>
    <row r="651" spans="1:25" x14ac:dyDescent="0.25">
      <c r="A651" s="55" t="s">
        <v>85</v>
      </c>
      <c r="B651" s="11">
        <v>639</v>
      </c>
      <c r="C651" s="32" t="s">
        <v>1362</v>
      </c>
      <c r="D651" s="32" t="s">
        <v>255</v>
      </c>
      <c r="E651" s="32" t="s">
        <v>88</v>
      </c>
      <c r="F651" s="32" t="s">
        <v>1363</v>
      </c>
      <c r="G651" s="32" t="s">
        <v>85</v>
      </c>
      <c r="H651" s="33" t="s">
        <v>90</v>
      </c>
      <c r="I651" s="34">
        <v>100</v>
      </c>
      <c r="J651" s="59"/>
      <c r="K651" s="11">
        <v>1</v>
      </c>
      <c r="L651" s="35"/>
      <c r="M651" s="36"/>
      <c r="N651" s="37">
        <f>IF(M651&gt;0,ROUND(L651/M651,4),0)</f>
        <v>0</v>
      </c>
      <c r="O651" s="38"/>
      <c r="P651" s="39"/>
      <c r="Q651" s="37">
        <f>ROUND(ROUND(N651,4)*(1-O651),4)</f>
        <v>0</v>
      </c>
      <c r="R651" s="37">
        <f>ROUND(ROUND(Q651,4)*(1+P651),4)</f>
        <v>0</v>
      </c>
      <c r="S651" s="37">
        <f>ROUND($I651*Q651,4)</f>
        <v>0</v>
      </c>
      <c r="T651" s="37">
        <f>ROUND($I651*R651,4)</f>
        <v>0</v>
      </c>
      <c r="U651" s="40"/>
      <c r="V651" s="40"/>
      <c r="W651" s="40"/>
      <c r="X651" s="40"/>
      <c r="Y651" s="41"/>
    </row>
    <row r="652" spans="1:25" x14ac:dyDescent="0.25">
      <c r="A652" s="55" t="s">
        <v>85</v>
      </c>
      <c r="B652" s="11">
        <v>640</v>
      </c>
      <c r="C652" s="32" t="s">
        <v>1362</v>
      </c>
      <c r="D652" s="32" t="s">
        <v>685</v>
      </c>
      <c r="E652" s="32" t="s">
        <v>88</v>
      </c>
      <c r="F652" s="32" t="s">
        <v>1363</v>
      </c>
      <c r="G652" s="32" t="s">
        <v>85</v>
      </c>
      <c r="H652" s="33" t="s">
        <v>90</v>
      </c>
      <c r="I652" s="34">
        <v>550</v>
      </c>
      <c r="J652" s="59"/>
      <c r="K652" s="11">
        <v>1</v>
      </c>
      <c r="L652" s="35"/>
      <c r="M652" s="36"/>
      <c r="N652" s="37">
        <f>IF(M652&gt;0,ROUND(L652/M652,4),0)</f>
        <v>0</v>
      </c>
      <c r="O652" s="38"/>
      <c r="P652" s="39"/>
      <c r="Q652" s="37">
        <f>ROUND(ROUND(N652,4)*(1-O652),4)</f>
        <v>0</v>
      </c>
      <c r="R652" s="37">
        <f>ROUND(ROUND(Q652,4)*(1+P652),4)</f>
        <v>0</v>
      </c>
      <c r="S652" s="37">
        <f>ROUND($I652*Q652,4)</f>
        <v>0</v>
      </c>
      <c r="T652" s="37">
        <f>ROUND($I652*R652,4)</f>
        <v>0</v>
      </c>
      <c r="U652" s="40"/>
      <c r="V652" s="40"/>
      <c r="W652" s="40"/>
      <c r="X652" s="40"/>
      <c r="Y652" s="41"/>
    </row>
    <row r="653" spans="1:25" ht="25.5" x14ac:dyDescent="0.25">
      <c r="A653" s="55" t="s">
        <v>85</v>
      </c>
      <c r="B653" s="11">
        <v>641</v>
      </c>
      <c r="C653" s="32" t="s">
        <v>1364</v>
      </c>
      <c r="D653" s="32" t="s">
        <v>1365</v>
      </c>
      <c r="E653" s="32" t="s">
        <v>88</v>
      </c>
      <c r="F653" s="32" t="s">
        <v>1366</v>
      </c>
      <c r="G653" s="32" t="s">
        <v>85</v>
      </c>
      <c r="H653" s="33" t="s">
        <v>90</v>
      </c>
      <c r="I653" s="34">
        <v>150</v>
      </c>
      <c r="J653" s="59"/>
      <c r="K653" s="11">
        <v>1</v>
      </c>
      <c r="L653" s="35"/>
      <c r="M653" s="36"/>
      <c r="N653" s="37">
        <f>IF(M653&gt;0,ROUND(L653/M653,4),0)</f>
        <v>0</v>
      </c>
      <c r="O653" s="38"/>
      <c r="P653" s="39"/>
      <c r="Q653" s="37">
        <f>ROUND(ROUND(N653,4)*(1-O653),4)</f>
        <v>0</v>
      </c>
      <c r="R653" s="37">
        <f>ROUND(ROUND(Q653,4)*(1+P653),4)</f>
        <v>0</v>
      </c>
      <c r="S653" s="37">
        <f>ROUND($I653*Q653,4)</f>
        <v>0</v>
      </c>
      <c r="T653" s="37">
        <f>ROUND($I653*R653,4)</f>
        <v>0</v>
      </c>
      <c r="U653" s="40"/>
      <c r="V653" s="40"/>
      <c r="W653" s="40"/>
      <c r="X653" s="40"/>
      <c r="Y653" s="41"/>
    </row>
    <row r="654" spans="1:25" ht="25.5" x14ac:dyDescent="0.25">
      <c r="A654" s="55" t="s">
        <v>85</v>
      </c>
      <c r="B654" s="11">
        <v>642</v>
      </c>
      <c r="C654" s="32" t="s">
        <v>1367</v>
      </c>
      <c r="D654" s="32" t="s">
        <v>1368</v>
      </c>
      <c r="E654" s="32" t="s">
        <v>88</v>
      </c>
      <c r="F654" s="32" t="s">
        <v>1366</v>
      </c>
      <c r="G654" s="32" t="s">
        <v>85</v>
      </c>
      <c r="H654" s="33" t="s">
        <v>90</v>
      </c>
      <c r="I654" s="34">
        <v>28</v>
      </c>
      <c r="J654" s="59"/>
      <c r="K654" s="11">
        <v>1</v>
      </c>
      <c r="L654" s="35"/>
      <c r="M654" s="36"/>
      <c r="N654" s="37">
        <f>IF(M654&gt;0,ROUND(L654/M654,4),0)</f>
        <v>0</v>
      </c>
      <c r="O654" s="38"/>
      <c r="P654" s="39"/>
      <c r="Q654" s="37">
        <f>ROUND(ROUND(N654,4)*(1-O654),4)</f>
        <v>0</v>
      </c>
      <c r="R654" s="37">
        <f>ROUND(ROUND(Q654,4)*(1+P654),4)</f>
        <v>0</v>
      </c>
      <c r="S654" s="37">
        <f>ROUND($I654*Q654,4)</f>
        <v>0</v>
      </c>
      <c r="T654" s="37">
        <f>ROUND($I654*R654,4)</f>
        <v>0</v>
      </c>
      <c r="U654" s="40"/>
      <c r="V654" s="40"/>
      <c r="W654" s="40"/>
      <c r="X654" s="40"/>
      <c r="Y654" s="41"/>
    </row>
    <row r="655" spans="1:25" ht="25.5" x14ac:dyDescent="0.25">
      <c r="A655" s="55" t="s">
        <v>85</v>
      </c>
      <c r="B655" s="11">
        <v>643</v>
      </c>
      <c r="C655" s="32" t="s">
        <v>1369</v>
      </c>
      <c r="D655" s="32" t="s">
        <v>1370</v>
      </c>
      <c r="E655" s="32" t="s">
        <v>241</v>
      </c>
      <c r="F655" s="32" t="s">
        <v>1371</v>
      </c>
      <c r="G655" s="32" t="s">
        <v>85</v>
      </c>
      <c r="H655" s="33" t="s">
        <v>90</v>
      </c>
      <c r="I655" s="34">
        <v>2</v>
      </c>
      <c r="J655" s="59"/>
      <c r="K655" s="11">
        <v>1</v>
      </c>
      <c r="L655" s="35"/>
      <c r="M655" s="36"/>
      <c r="N655" s="37">
        <f>IF(M655&gt;0,ROUND(L655/M655,4),0)</f>
        <v>0</v>
      </c>
      <c r="O655" s="38"/>
      <c r="P655" s="39"/>
      <c r="Q655" s="37">
        <f>ROUND(ROUND(N655,4)*(1-O655),4)</f>
        <v>0</v>
      </c>
      <c r="R655" s="37">
        <f>ROUND(ROUND(Q655,4)*(1+P655),4)</f>
        <v>0</v>
      </c>
      <c r="S655" s="37">
        <f>ROUND($I655*Q655,4)</f>
        <v>0</v>
      </c>
      <c r="T655" s="37">
        <f>ROUND($I655*R655,4)</f>
        <v>0</v>
      </c>
      <c r="U655" s="40"/>
      <c r="V655" s="40"/>
      <c r="W655" s="40"/>
      <c r="X655" s="40"/>
      <c r="Y655" s="41"/>
    </row>
    <row r="656" spans="1:25" ht="76.5" x14ac:dyDescent="0.25">
      <c r="A656" s="55" t="s">
        <v>85</v>
      </c>
      <c r="B656" s="11">
        <v>644</v>
      </c>
      <c r="C656" s="32" t="s">
        <v>1372</v>
      </c>
      <c r="D656" s="32" t="s">
        <v>1373</v>
      </c>
      <c r="E656" s="32" t="s">
        <v>1374</v>
      </c>
      <c r="F656" s="32" t="s">
        <v>1375</v>
      </c>
      <c r="G656" s="32" t="s">
        <v>85</v>
      </c>
      <c r="H656" s="33" t="s">
        <v>90</v>
      </c>
      <c r="I656" s="34">
        <v>140</v>
      </c>
      <c r="J656" s="59"/>
      <c r="K656" s="11">
        <v>1</v>
      </c>
      <c r="L656" s="35"/>
      <c r="M656" s="36"/>
      <c r="N656" s="37">
        <f>IF(M656&gt;0,ROUND(L656/M656,4),0)</f>
        <v>0</v>
      </c>
      <c r="O656" s="38"/>
      <c r="P656" s="39"/>
      <c r="Q656" s="37">
        <f>ROUND(ROUND(N656,4)*(1-O656),4)</f>
        <v>0</v>
      </c>
      <c r="R656" s="37">
        <f>ROUND(ROUND(Q656,4)*(1+P656),4)</f>
        <v>0</v>
      </c>
      <c r="S656" s="37">
        <f>ROUND($I656*Q656,4)</f>
        <v>0</v>
      </c>
      <c r="T656" s="37">
        <f>ROUND($I656*R656,4)</f>
        <v>0</v>
      </c>
      <c r="U656" s="40"/>
      <c r="V656" s="40"/>
      <c r="W656" s="40"/>
      <c r="X656" s="40"/>
      <c r="Y656" s="41"/>
    </row>
    <row r="657" spans="1:25" x14ac:dyDescent="0.25">
      <c r="A657" s="55" t="s">
        <v>85</v>
      </c>
      <c r="B657" s="11">
        <v>645</v>
      </c>
      <c r="C657" s="32" t="s">
        <v>1376</v>
      </c>
      <c r="D657" s="32" t="s">
        <v>1205</v>
      </c>
      <c r="E657" s="32" t="s">
        <v>527</v>
      </c>
      <c r="F657" s="32" t="s">
        <v>1377</v>
      </c>
      <c r="G657" s="32" t="s">
        <v>85</v>
      </c>
      <c r="H657" s="33" t="s">
        <v>90</v>
      </c>
      <c r="I657" s="34">
        <v>30</v>
      </c>
      <c r="J657" s="59"/>
      <c r="K657" s="11">
        <v>1</v>
      </c>
      <c r="L657" s="35"/>
      <c r="M657" s="36"/>
      <c r="N657" s="37">
        <f>IF(M657&gt;0,ROUND(L657/M657,4),0)</f>
        <v>0</v>
      </c>
      <c r="O657" s="38"/>
      <c r="P657" s="39"/>
      <c r="Q657" s="37">
        <f>ROUND(ROUND(N657,4)*(1-O657),4)</f>
        <v>0</v>
      </c>
      <c r="R657" s="37">
        <f>ROUND(ROUND(Q657,4)*(1+P657),4)</f>
        <v>0</v>
      </c>
      <c r="S657" s="37">
        <f>ROUND($I657*Q657,4)</f>
        <v>0</v>
      </c>
      <c r="T657" s="37">
        <f>ROUND($I657*R657,4)</f>
        <v>0</v>
      </c>
      <c r="U657" s="40"/>
      <c r="V657" s="40"/>
      <c r="W657" s="40"/>
      <c r="X657" s="40"/>
      <c r="Y657" s="41"/>
    </row>
    <row r="658" spans="1:25" x14ac:dyDescent="0.25">
      <c r="A658" s="55" t="s">
        <v>85</v>
      </c>
      <c r="B658" s="11">
        <v>646</v>
      </c>
      <c r="C658" s="32" t="s">
        <v>1376</v>
      </c>
      <c r="D658" s="32" t="s">
        <v>1378</v>
      </c>
      <c r="E658" s="32" t="s">
        <v>527</v>
      </c>
      <c r="F658" s="32" t="s">
        <v>1377</v>
      </c>
      <c r="G658" s="32" t="s">
        <v>85</v>
      </c>
      <c r="H658" s="33" t="s">
        <v>90</v>
      </c>
      <c r="I658" s="34">
        <v>30</v>
      </c>
      <c r="J658" s="59"/>
      <c r="K658" s="11">
        <v>1</v>
      </c>
      <c r="L658" s="35"/>
      <c r="M658" s="36"/>
      <c r="N658" s="37">
        <f>IF(M658&gt;0,ROUND(L658/M658,4),0)</f>
        <v>0</v>
      </c>
      <c r="O658" s="38"/>
      <c r="P658" s="39"/>
      <c r="Q658" s="37">
        <f>ROUND(ROUND(N658,4)*(1-O658),4)</f>
        <v>0</v>
      </c>
      <c r="R658" s="37">
        <f>ROUND(ROUND(Q658,4)*(1+P658),4)</f>
        <v>0</v>
      </c>
      <c r="S658" s="37">
        <f>ROUND($I658*Q658,4)</f>
        <v>0</v>
      </c>
      <c r="T658" s="37">
        <f>ROUND($I658*R658,4)</f>
        <v>0</v>
      </c>
      <c r="U658" s="40"/>
      <c r="V658" s="40"/>
      <c r="W658" s="40"/>
      <c r="X658" s="40"/>
      <c r="Y658" s="41"/>
    </row>
    <row r="659" spans="1:25" x14ac:dyDescent="0.25">
      <c r="A659" s="55" t="s">
        <v>85</v>
      </c>
      <c r="B659" s="11">
        <v>647</v>
      </c>
      <c r="C659" s="32" t="s">
        <v>1379</v>
      </c>
      <c r="D659" s="32" t="s">
        <v>749</v>
      </c>
      <c r="E659" s="32" t="s">
        <v>527</v>
      </c>
      <c r="F659" s="32" t="s">
        <v>1380</v>
      </c>
      <c r="G659" s="32" t="s">
        <v>85</v>
      </c>
      <c r="H659" s="33" t="s">
        <v>90</v>
      </c>
      <c r="I659" s="34">
        <v>12</v>
      </c>
      <c r="J659" s="59"/>
      <c r="K659" s="11">
        <v>1</v>
      </c>
      <c r="L659" s="35"/>
      <c r="M659" s="36"/>
      <c r="N659" s="37">
        <f>IF(M659&gt;0,ROUND(L659/M659,4),0)</f>
        <v>0</v>
      </c>
      <c r="O659" s="38"/>
      <c r="P659" s="39"/>
      <c r="Q659" s="37">
        <f>ROUND(ROUND(N659,4)*(1-O659),4)</f>
        <v>0</v>
      </c>
      <c r="R659" s="37">
        <f>ROUND(ROUND(Q659,4)*(1+P659),4)</f>
        <v>0</v>
      </c>
      <c r="S659" s="37">
        <f>ROUND($I659*Q659,4)</f>
        <v>0</v>
      </c>
      <c r="T659" s="37">
        <f>ROUND($I659*R659,4)</f>
        <v>0</v>
      </c>
      <c r="U659" s="40"/>
      <c r="V659" s="40"/>
      <c r="W659" s="40"/>
      <c r="X659" s="40"/>
      <c r="Y659" s="41"/>
    </row>
    <row r="660" spans="1:25" x14ac:dyDescent="0.25">
      <c r="A660" s="55" t="s">
        <v>85</v>
      </c>
      <c r="B660" s="11">
        <v>648</v>
      </c>
      <c r="C660" s="32" t="s">
        <v>1381</v>
      </c>
      <c r="D660" s="32" t="s">
        <v>1382</v>
      </c>
      <c r="E660" s="32" t="s">
        <v>116</v>
      </c>
      <c r="F660" s="32" t="s">
        <v>1383</v>
      </c>
      <c r="G660" s="32" t="s">
        <v>85</v>
      </c>
      <c r="H660" s="33" t="s">
        <v>90</v>
      </c>
      <c r="I660" s="34">
        <v>15</v>
      </c>
      <c r="J660" s="59"/>
      <c r="K660" s="11">
        <v>1</v>
      </c>
      <c r="L660" s="35"/>
      <c r="M660" s="36"/>
      <c r="N660" s="37">
        <f>IF(M660&gt;0,ROUND(L660/M660,4),0)</f>
        <v>0</v>
      </c>
      <c r="O660" s="38"/>
      <c r="P660" s="39"/>
      <c r="Q660" s="37">
        <f>ROUND(ROUND(N660,4)*(1-O660),4)</f>
        <v>0</v>
      </c>
      <c r="R660" s="37">
        <f>ROUND(ROUND(Q660,4)*(1+P660),4)</f>
        <v>0</v>
      </c>
      <c r="S660" s="37">
        <f>ROUND($I660*Q660,4)</f>
        <v>0</v>
      </c>
      <c r="T660" s="37">
        <f>ROUND($I660*R660,4)</f>
        <v>0</v>
      </c>
      <c r="U660" s="40"/>
      <c r="V660" s="40"/>
      <c r="W660" s="40"/>
      <c r="X660" s="40"/>
      <c r="Y660" s="41"/>
    </row>
    <row r="661" spans="1:25" x14ac:dyDescent="0.25">
      <c r="A661" s="55" t="s">
        <v>85</v>
      </c>
      <c r="B661" s="11">
        <v>649</v>
      </c>
      <c r="C661" s="32" t="s">
        <v>1381</v>
      </c>
      <c r="D661" s="32" t="s">
        <v>1384</v>
      </c>
      <c r="E661" s="32" t="s">
        <v>116</v>
      </c>
      <c r="F661" s="32" t="s">
        <v>1383</v>
      </c>
      <c r="G661" s="32" t="s">
        <v>85</v>
      </c>
      <c r="H661" s="33" t="s">
        <v>90</v>
      </c>
      <c r="I661" s="34">
        <v>15</v>
      </c>
      <c r="J661" s="59"/>
      <c r="K661" s="11">
        <v>1</v>
      </c>
      <c r="L661" s="35"/>
      <c r="M661" s="36"/>
      <c r="N661" s="37">
        <f>IF(M661&gt;0,ROUND(L661/M661,4),0)</f>
        <v>0</v>
      </c>
      <c r="O661" s="38"/>
      <c r="P661" s="39"/>
      <c r="Q661" s="37">
        <f>ROUND(ROUND(N661,4)*(1-O661),4)</f>
        <v>0</v>
      </c>
      <c r="R661" s="37">
        <f>ROUND(ROUND(Q661,4)*(1+P661),4)</f>
        <v>0</v>
      </c>
      <c r="S661" s="37">
        <f>ROUND($I661*Q661,4)</f>
        <v>0</v>
      </c>
      <c r="T661" s="37">
        <f>ROUND($I661*R661,4)</f>
        <v>0</v>
      </c>
      <c r="U661" s="40"/>
      <c r="V661" s="40"/>
      <c r="W661" s="40"/>
      <c r="X661" s="40"/>
      <c r="Y661" s="41"/>
    </row>
    <row r="662" spans="1:25" x14ac:dyDescent="0.25">
      <c r="A662" s="55" t="s">
        <v>85</v>
      </c>
      <c r="B662" s="11">
        <v>650</v>
      </c>
      <c r="C662" s="32" t="s">
        <v>1385</v>
      </c>
      <c r="D662" s="32" t="s">
        <v>1386</v>
      </c>
      <c r="E662" s="32" t="s">
        <v>536</v>
      </c>
      <c r="F662" s="32" t="s">
        <v>1387</v>
      </c>
      <c r="G662" s="32" t="s">
        <v>85</v>
      </c>
      <c r="H662" s="33" t="s">
        <v>90</v>
      </c>
      <c r="I662" s="34">
        <v>1</v>
      </c>
      <c r="J662" s="59"/>
      <c r="K662" s="11">
        <v>1</v>
      </c>
      <c r="L662" s="35"/>
      <c r="M662" s="36"/>
      <c r="N662" s="37">
        <f>IF(M662&gt;0,ROUND(L662/M662,4),0)</f>
        <v>0</v>
      </c>
      <c r="O662" s="38"/>
      <c r="P662" s="39"/>
      <c r="Q662" s="37">
        <f>ROUND(ROUND(N662,4)*(1-O662),4)</f>
        <v>0</v>
      </c>
      <c r="R662" s="37">
        <f>ROUND(ROUND(Q662,4)*(1+P662),4)</f>
        <v>0</v>
      </c>
      <c r="S662" s="37">
        <f>ROUND($I662*Q662,4)</f>
        <v>0</v>
      </c>
      <c r="T662" s="37">
        <f>ROUND($I662*R662,4)</f>
        <v>0</v>
      </c>
      <c r="U662" s="40"/>
      <c r="V662" s="40"/>
      <c r="W662" s="40"/>
      <c r="X662" s="40"/>
      <c r="Y662" s="41"/>
    </row>
    <row r="663" spans="1:25" x14ac:dyDescent="0.25">
      <c r="A663" s="55" t="s">
        <v>85</v>
      </c>
      <c r="B663" s="11">
        <v>651</v>
      </c>
      <c r="C663" s="32" t="s">
        <v>1385</v>
      </c>
      <c r="D663" s="32" t="s">
        <v>1388</v>
      </c>
      <c r="E663" s="32" t="s">
        <v>88</v>
      </c>
      <c r="F663" s="32" t="s">
        <v>1387</v>
      </c>
      <c r="G663" s="32" t="s">
        <v>85</v>
      </c>
      <c r="H663" s="33" t="s">
        <v>90</v>
      </c>
      <c r="I663" s="34">
        <v>300</v>
      </c>
      <c r="J663" s="59"/>
      <c r="K663" s="11">
        <v>1</v>
      </c>
      <c r="L663" s="35"/>
      <c r="M663" s="36"/>
      <c r="N663" s="37">
        <f>IF(M663&gt;0,ROUND(L663/M663,4),0)</f>
        <v>0</v>
      </c>
      <c r="O663" s="38"/>
      <c r="P663" s="39"/>
      <c r="Q663" s="37">
        <f>ROUND(ROUND(N663,4)*(1-O663),4)</f>
        <v>0</v>
      </c>
      <c r="R663" s="37">
        <f>ROUND(ROUND(Q663,4)*(1+P663),4)</f>
        <v>0</v>
      </c>
      <c r="S663" s="37">
        <f>ROUND($I663*Q663,4)</f>
        <v>0</v>
      </c>
      <c r="T663" s="37">
        <f>ROUND($I663*R663,4)</f>
        <v>0</v>
      </c>
      <c r="U663" s="40"/>
      <c r="V663" s="40"/>
      <c r="W663" s="40"/>
      <c r="X663" s="40"/>
      <c r="Y663" s="41"/>
    </row>
    <row r="664" spans="1:25" ht="25.5" x14ac:dyDescent="0.25">
      <c r="A664" s="55" t="s">
        <v>85</v>
      </c>
      <c r="B664" s="11">
        <v>652</v>
      </c>
      <c r="C664" s="32" t="s">
        <v>1389</v>
      </c>
      <c r="D664" s="32" t="s">
        <v>1390</v>
      </c>
      <c r="E664" s="32" t="s">
        <v>103</v>
      </c>
      <c r="F664" s="32" t="s">
        <v>1391</v>
      </c>
      <c r="G664" s="32" t="s">
        <v>85</v>
      </c>
      <c r="H664" s="33" t="s">
        <v>90</v>
      </c>
      <c r="I664" s="34">
        <v>5</v>
      </c>
      <c r="J664" s="59"/>
      <c r="K664" s="11">
        <v>1</v>
      </c>
      <c r="L664" s="35"/>
      <c r="M664" s="36"/>
      <c r="N664" s="37">
        <f>IF(M664&gt;0,ROUND(L664/M664,4),0)</f>
        <v>0</v>
      </c>
      <c r="O664" s="38"/>
      <c r="P664" s="39"/>
      <c r="Q664" s="37">
        <f>ROUND(ROUND(N664,4)*(1-O664),4)</f>
        <v>0</v>
      </c>
      <c r="R664" s="37">
        <f>ROUND(ROUND(Q664,4)*(1+P664),4)</f>
        <v>0</v>
      </c>
      <c r="S664" s="37">
        <f>ROUND($I664*Q664,4)</f>
        <v>0</v>
      </c>
      <c r="T664" s="37">
        <f>ROUND($I664*R664,4)</f>
        <v>0</v>
      </c>
      <c r="U664" s="40"/>
      <c r="V664" s="40"/>
      <c r="W664" s="40"/>
      <c r="X664" s="40"/>
      <c r="Y664" s="41"/>
    </row>
    <row r="665" spans="1:25" ht="25.5" x14ac:dyDescent="0.25">
      <c r="A665" s="55" t="s">
        <v>85</v>
      </c>
      <c r="B665" s="11">
        <v>653</v>
      </c>
      <c r="C665" s="32" t="s">
        <v>1392</v>
      </c>
      <c r="D665" s="32" t="s">
        <v>1393</v>
      </c>
      <c r="E665" s="32" t="s">
        <v>273</v>
      </c>
      <c r="F665" s="32" t="s">
        <v>1394</v>
      </c>
      <c r="G665" s="32" t="s">
        <v>85</v>
      </c>
      <c r="H665" s="33" t="s">
        <v>90</v>
      </c>
      <c r="I665" s="34">
        <v>1</v>
      </c>
      <c r="J665" s="59"/>
      <c r="K665" s="11">
        <v>1</v>
      </c>
      <c r="L665" s="35"/>
      <c r="M665" s="36"/>
      <c r="N665" s="37">
        <f>IF(M665&gt;0,ROUND(L665/M665,4),0)</f>
        <v>0</v>
      </c>
      <c r="O665" s="38"/>
      <c r="P665" s="39"/>
      <c r="Q665" s="37">
        <f>ROUND(ROUND(N665,4)*(1-O665),4)</f>
        <v>0</v>
      </c>
      <c r="R665" s="37">
        <f>ROUND(ROUND(Q665,4)*(1+P665),4)</f>
        <v>0</v>
      </c>
      <c r="S665" s="37">
        <f>ROUND($I665*Q665,4)</f>
        <v>0</v>
      </c>
      <c r="T665" s="37">
        <f>ROUND($I665*R665,4)</f>
        <v>0</v>
      </c>
      <c r="U665" s="40"/>
      <c r="V665" s="40"/>
      <c r="W665" s="40"/>
      <c r="X665" s="40"/>
      <c r="Y665" s="41"/>
    </row>
    <row r="666" spans="1:25" x14ac:dyDescent="0.25">
      <c r="A666" s="55" t="s">
        <v>85</v>
      </c>
      <c r="B666" s="11">
        <v>654</v>
      </c>
      <c r="C666" s="32" t="s">
        <v>1395</v>
      </c>
      <c r="D666" s="32" t="s">
        <v>1396</v>
      </c>
      <c r="E666" s="32" t="s">
        <v>88</v>
      </c>
      <c r="F666" s="32" t="s">
        <v>1397</v>
      </c>
      <c r="G666" s="32" t="s">
        <v>85</v>
      </c>
      <c r="H666" s="33" t="s">
        <v>90</v>
      </c>
      <c r="I666" s="34">
        <v>100</v>
      </c>
      <c r="J666" s="59"/>
      <c r="K666" s="11">
        <v>1</v>
      </c>
      <c r="L666" s="35"/>
      <c r="M666" s="36"/>
      <c r="N666" s="37">
        <f>IF(M666&gt;0,ROUND(L666/M666,4),0)</f>
        <v>0</v>
      </c>
      <c r="O666" s="38"/>
      <c r="P666" s="39"/>
      <c r="Q666" s="37">
        <f>ROUND(ROUND(N666,4)*(1-O666),4)</f>
        <v>0</v>
      </c>
      <c r="R666" s="37">
        <f>ROUND(ROUND(Q666,4)*(1+P666),4)</f>
        <v>0</v>
      </c>
      <c r="S666" s="37">
        <f>ROUND($I666*Q666,4)</f>
        <v>0</v>
      </c>
      <c r="T666" s="37">
        <f>ROUND($I666*R666,4)</f>
        <v>0</v>
      </c>
      <c r="U666" s="40"/>
      <c r="V666" s="40"/>
      <c r="W666" s="40"/>
      <c r="X666" s="40"/>
      <c r="Y666" s="41"/>
    </row>
    <row r="667" spans="1:25" x14ac:dyDescent="0.25">
      <c r="A667" s="55" t="s">
        <v>85</v>
      </c>
      <c r="B667" s="11">
        <v>655</v>
      </c>
      <c r="C667" s="32" t="s">
        <v>1398</v>
      </c>
      <c r="D667" s="32" t="s">
        <v>1399</v>
      </c>
      <c r="E667" s="32" t="s">
        <v>103</v>
      </c>
      <c r="F667" s="32" t="s">
        <v>1400</v>
      </c>
      <c r="G667" s="32" t="s">
        <v>85</v>
      </c>
      <c r="H667" s="33" t="s">
        <v>90</v>
      </c>
      <c r="I667" s="34">
        <v>5</v>
      </c>
      <c r="J667" s="59"/>
      <c r="K667" s="11">
        <v>1</v>
      </c>
      <c r="L667" s="35"/>
      <c r="M667" s="36"/>
      <c r="N667" s="37">
        <f>IF(M667&gt;0,ROUND(L667/M667,4),0)</f>
        <v>0</v>
      </c>
      <c r="O667" s="38"/>
      <c r="P667" s="39"/>
      <c r="Q667" s="37">
        <f>ROUND(ROUND(N667,4)*(1-O667),4)</f>
        <v>0</v>
      </c>
      <c r="R667" s="37">
        <f>ROUND(ROUND(Q667,4)*(1+P667),4)</f>
        <v>0</v>
      </c>
      <c r="S667" s="37">
        <f>ROUND($I667*Q667,4)</f>
        <v>0</v>
      </c>
      <c r="T667" s="37">
        <f>ROUND($I667*R667,4)</f>
        <v>0</v>
      </c>
      <c r="U667" s="40"/>
      <c r="V667" s="40"/>
      <c r="W667" s="40"/>
      <c r="X667" s="40"/>
      <c r="Y667" s="41"/>
    </row>
    <row r="668" spans="1:25" x14ac:dyDescent="0.25">
      <c r="A668" s="55" t="s">
        <v>85</v>
      </c>
      <c r="B668" s="11">
        <v>656</v>
      </c>
      <c r="C668" s="32" t="s">
        <v>1398</v>
      </c>
      <c r="D668" s="32" t="s">
        <v>1401</v>
      </c>
      <c r="E668" s="32" t="s">
        <v>354</v>
      </c>
      <c r="F668" s="32" t="s">
        <v>1400</v>
      </c>
      <c r="G668" s="32" t="s">
        <v>85</v>
      </c>
      <c r="H668" s="33" t="s">
        <v>90</v>
      </c>
      <c r="I668" s="34">
        <v>6</v>
      </c>
      <c r="J668" s="59"/>
      <c r="K668" s="11">
        <v>1</v>
      </c>
      <c r="L668" s="35"/>
      <c r="M668" s="36"/>
      <c r="N668" s="37">
        <f>IF(M668&gt;0,ROUND(L668/M668,4),0)</f>
        <v>0</v>
      </c>
      <c r="O668" s="38"/>
      <c r="P668" s="39"/>
      <c r="Q668" s="37">
        <f>ROUND(ROUND(N668,4)*(1-O668),4)</f>
        <v>0</v>
      </c>
      <c r="R668" s="37">
        <f>ROUND(ROUND(Q668,4)*(1+P668),4)</f>
        <v>0</v>
      </c>
      <c r="S668" s="37">
        <f>ROUND($I668*Q668,4)</f>
        <v>0</v>
      </c>
      <c r="T668" s="37">
        <f>ROUND($I668*R668,4)</f>
        <v>0</v>
      </c>
      <c r="U668" s="40"/>
      <c r="V668" s="40"/>
      <c r="W668" s="40"/>
      <c r="X668" s="40"/>
      <c r="Y668" s="41"/>
    </row>
    <row r="669" spans="1:25" x14ac:dyDescent="0.25">
      <c r="A669" s="55" t="s">
        <v>85</v>
      </c>
      <c r="B669" s="11">
        <v>657</v>
      </c>
      <c r="C669" s="32" t="s">
        <v>1398</v>
      </c>
      <c r="D669" s="32" t="s">
        <v>1402</v>
      </c>
      <c r="E669" s="32" t="s">
        <v>88</v>
      </c>
      <c r="F669" s="32" t="s">
        <v>1400</v>
      </c>
      <c r="G669" s="32" t="s">
        <v>85</v>
      </c>
      <c r="H669" s="33" t="s">
        <v>90</v>
      </c>
      <c r="I669" s="34">
        <v>20</v>
      </c>
      <c r="J669" s="59"/>
      <c r="K669" s="11">
        <v>1</v>
      </c>
      <c r="L669" s="35"/>
      <c r="M669" s="36"/>
      <c r="N669" s="37">
        <f>IF(M669&gt;0,ROUND(L669/M669,4),0)</f>
        <v>0</v>
      </c>
      <c r="O669" s="38"/>
      <c r="P669" s="39"/>
      <c r="Q669" s="37">
        <f>ROUND(ROUND(N669,4)*(1-O669),4)</f>
        <v>0</v>
      </c>
      <c r="R669" s="37">
        <f>ROUND(ROUND(Q669,4)*(1+P669),4)</f>
        <v>0</v>
      </c>
      <c r="S669" s="37">
        <f>ROUND($I669*Q669,4)</f>
        <v>0</v>
      </c>
      <c r="T669" s="37">
        <f>ROUND($I669*R669,4)</f>
        <v>0</v>
      </c>
      <c r="U669" s="40"/>
      <c r="V669" s="40"/>
      <c r="W669" s="40"/>
      <c r="X669" s="40"/>
      <c r="Y669" s="41"/>
    </row>
    <row r="670" spans="1:25" x14ac:dyDescent="0.25">
      <c r="A670" s="55" t="s">
        <v>85</v>
      </c>
      <c r="B670" s="11">
        <v>658</v>
      </c>
      <c r="C670" s="32" t="s">
        <v>1398</v>
      </c>
      <c r="D670" s="32" t="s">
        <v>1403</v>
      </c>
      <c r="E670" s="32" t="s">
        <v>88</v>
      </c>
      <c r="F670" s="32" t="s">
        <v>1400</v>
      </c>
      <c r="G670" s="32" t="s">
        <v>85</v>
      </c>
      <c r="H670" s="33" t="s">
        <v>90</v>
      </c>
      <c r="I670" s="34">
        <v>20</v>
      </c>
      <c r="J670" s="59"/>
      <c r="K670" s="11">
        <v>1</v>
      </c>
      <c r="L670" s="35"/>
      <c r="M670" s="36"/>
      <c r="N670" s="37">
        <f>IF(M670&gt;0,ROUND(L670/M670,4),0)</f>
        <v>0</v>
      </c>
      <c r="O670" s="38"/>
      <c r="P670" s="39"/>
      <c r="Q670" s="37">
        <f>ROUND(ROUND(N670,4)*(1-O670),4)</f>
        <v>0</v>
      </c>
      <c r="R670" s="37">
        <f>ROUND(ROUND(Q670,4)*(1+P670),4)</f>
        <v>0</v>
      </c>
      <c r="S670" s="37">
        <f>ROUND($I670*Q670,4)</f>
        <v>0</v>
      </c>
      <c r="T670" s="37">
        <f>ROUND($I670*R670,4)</f>
        <v>0</v>
      </c>
      <c r="U670" s="40"/>
      <c r="V670" s="40"/>
      <c r="W670" s="40"/>
      <c r="X670" s="40"/>
      <c r="Y670" s="41"/>
    </row>
    <row r="671" spans="1:25" x14ac:dyDescent="0.25">
      <c r="A671" s="55" t="s">
        <v>85</v>
      </c>
      <c r="B671" s="11">
        <v>659</v>
      </c>
      <c r="C671" s="32" t="s">
        <v>1404</v>
      </c>
      <c r="D671" s="32" t="s">
        <v>188</v>
      </c>
      <c r="E671" s="32" t="s">
        <v>88</v>
      </c>
      <c r="F671" s="32" t="s">
        <v>1405</v>
      </c>
      <c r="G671" s="32" t="s">
        <v>85</v>
      </c>
      <c r="H671" s="33" t="s">
        <v>90</v>
      </c>
      <c r="I671" s="34">
        <v>140</v>
      </c>
      <c r="J671" s="59"/>
      <c r="K671" s="11">
        <v>1</v>
      </c>
      <c r="L671" s="35"/>
      <c r="M671" s="36"/>
      <c r="N671" s="37">
        <f>IF(M671&gt;0,ROUND(L671/M671,4),0)</f>
        <v>0</v>
      </c>
      <c r="O671" s="38"/>
      <c r="P671" s="39"/>
      <c r="Q671" s="37">
        <f>ROUND(ROUND(N671,4)*(1-O671),4)</f>
        <v>0</v>
      </c>
      <c r="R671" s="37">
        <f>ROUND(ROUND(Q671,4)*(1+P671),4)</f>
        <v>0</v>
      </c>
      <c r="S671" s="37">
        <f>ROUND($I671*Q671,4)</f>
        <v>0</v>
      </c>
      <c r="T671" s="37">
        <f>ROUND($I671*R671,4)</f>
        <v>0</v>
      </c>
      <c r="U671" s="40"/>
      <c r="V671" s="40"/>
      <c r="W671" s="40"/>
      <c r="X671" s="40"/>
      <c r="Y671" s="41"/>
    </row>
    <row r="672" spans="1:25" ht="25.5" x14ac:dyDescent="0.25">
      <c r="A672" s="55" t="s">
        <v>85</v>
      </c>
      <c r="B672" s="11">
        <v>660</v>
      </c>
      <c r="C672" s="32" t="s">
        <v>1404</v>
      </c>
      <c r="D672" s="32" t="s">
        <v>1406</v>
      </c>
      <c r="E672" s="32" t="s">
        <v>536</v>
      </c>
      <c r="F672" s="32" t="s">
        <v>1405</v>
      </c>
      <c r="G672" s="32" t="s">
        <v>85</v>
      </c>
      <c r="H672" s="33" t="s">
        <v>90</v>
      </c>
      <c r="I672" s="34">
        <v>1</v>
      </c>
      <c r="J672" s="59"/>
      <c r="K672" s="11">
        <v>1</v>
      </c>
      <c r="L672" s="35"/>
      <c r="M672" s="36"/>
      <c r="N672" s="37">
        <f>IF(M672&gt;0,ROUND(L672/M672,4),0)</f>
        <v>0</v>
      </c>
      <c r="O672" s="38"/>
      <c r="P672" s="39"/>
      <c r="Q672" s="37">
        <f>ROUND(ROUND(N672,4)*(1-O672),4)</f>
        <v>0</v>
      </c>
      <c r="R672" s="37">
        <f>ROUND(ROUND(Q672,4)*(1+P672),4)</f>
        <v>0</v>
      </c>
      <c r="S672" s="37">
        <f>ROUND($I672*Q672,4)</f>
        <v>0</v>
      </c>
      <c r="T672" s="37">
        <f>ROUND($I672*R672,4)</f>
        <v>0</v>
      </c>
      <c r="U672" s="40"/>
      <c r="V672" s="40"/>
      <c r="W672" s="40"/>
      <c r="X672" s="40"/>
      <c r="Y672" s="41"/>
    </row>
    <row r="673" spans="1:25" ht="25.5" x14ac:dyDescent="0.25">
      <c r="A673" s="55" t="s">
        <v>85</v>
      </c>
      <c r="B673" s="11">
        <v>661</v>
      </c>
      <c r="C673" s="32" t="s">
        <v>1407</v>
      </c>
      <c r="D673" s="32" t="s">
        <v>1408</v>
      </c>
      <c r="E673" s="32" t="s">
        <v>96</v>
      </c>
      <c r="F673" s="32" t="s">
        <v>1409</v>
      </c>
      <c r="G673" s="32" t="s">
        <v>85</v>
      </c>
      <c r="H673" s="33" t="s">
        <v>90</v>
      </c>
      <c r="I673" s="34">
        <v>3</v>
      </c>
      <c r="J673" s="59"/>
      <c r="K673" s="11">
        <v>1</v>
      </c>
      <c r="L673" s="35"/>
      <c r="M673" s="36"/>
      <c r="N673" s="37">
        <f>IF(M673&gt;0,ROUND(L673/M673,4),0)</f>
        <v>0</v>
      </c>
      <c r="O673" s="38"/>
      <c r="P673" s="39"/>
      <c r="Q673" s="37">
        <f>ROUND(ROUND(N673,4)*(1-O673),4)</f>
        <v>0</v>
      </c>
      <c r="R673" s="37">
        <f>ROUND(ROUND(Q673,4)*(1+P673),4)</f>
        <v>0</v>
      </c>
      <c r="S673" s="37">
        <f>ROUND($I673*Q673,4)</f>
        <v>0</v>
      </c>
      <c r="T673" s="37">
        <f>ROUND($I673*R673,4)</f>
        <v>0</v>
      </c>
      <c r="U673" s="40"/>
      <c r="V673" s="40"/>
      <c r="W673" s="40"/>
      <c r="X673" s="40"/>
      <c r="Y673" s="41"/>
    </row>
    <row r="674" spans="1:25" ht="25.5" x14ac:dyDescent="0.25">
      <c r="A674" s="55" t="s">
        <v>85</v>
      </c>
      <c r="B674" s="11">
        <v>662</v>
      </c>
      <c r="C674" s="32" t="s">
        <v>1410</v>
      </c>
      <c r="D674" s="32" t="s">
        <v>432</v>
      </c>
      <c r="E674" s="32" t="s">
        <v>96</v>
      </c>
      <c r="F674" s="32" t="s">
        <v>1411</v>
      </c>
      <c r="G674" s="32" t="s">
        <v>85</v>
      </c>
      <c r="H674" s="33" t="s">
        <v>90</v>
      </c>
      <c r="I674" s="34">
        <v>100</v>
      </c>
      <c r="J674" s="59"/>
      <c r="K674" s="11">
        <v>1</v>
      </c>
      <c r="L674" s="35"/>
      <c r="M674" s="36"/>
      <c r="N674" s="37">
        <f>IF(M674&gt;0,ROUND(L674/M674,4),0)</f>
        <v>0</v>
      </c>
      <c r="O674" s="38"/>
      <c r="P674" s="39"/>
      <c r="Q674" s="37">
        <f>ROUND(ROUND(N674,4)*(1-O674),4)</f>
        <v>0</v>
      </c>
      <c r="R674" s="37">
        <f>ROUND(ROUND(Q674,4)*(1+P674),4)</f>
        <v>0</v>
      </c>
      <c r="S674" s="37">
        <f>ROUND($I674*Q674,4)</f>
        <v>0</v>
      </c>
      <c r="T674" s="37">
        <f>ROUND($I674*R674,4)</f>
        <v>0</v>
      </c>
      <c r="U674" s="40"/>
      <c r="V674" s="40"/>
      <c r="W674" s="40"/>
      <c r="X674" s="40"/>
      <c r="Y674" s="41"/>
    </row>
    <row r="675" spans="1:25" x14ac:dyDescent="0.25">
      <c r="A675" s="55" t="s">
        <v>85</v>
      </c>
      <c r="B675" s="11">
        <v>663</v>
      </c>
      <c r="C675" s="32" t="s">
        <v>1412</v>
      </c>
      <c r="D675" s="32" t="s">
        <v>1413</v>
      </c>
      <c r="E675" s="32" t="s">
        <v>273</v>
      </c>
      <c r="F675" s="32" t="s">
        <v>1414</v>
      </c>
      <c r="G675" s="32" t="s">
        <v>85</v>
      </c>
      <c r="H675" s="33" t="s">
        <v>90</v>
      </c>
      <c r="I675" s="34">
        <v>7</v>
      </c>
      <c r="J675" s="59"/>
      <c r="K675" s="11">
        <v>1</v>
      </c>
      <c r="L675" s="35"/>
      <c r="M675" s="36"/>
      <c r="N675" s="37">
        <f>IF(M675&gt;0,ROUND(L675/M675,4),0)</f>
        <v>0</v>
      </c>
      <c r="O675" s="38"/>
      <c r="P675" s="39"/>
      <c r="Q675" s="37">
        <f>ROUND(ROUND(N675,4)*(1-O675),4)</f>
        <v>0</v>
      </c>
      <c r="R675" s="37">
        <f>ROUND(ROUND(Q675,4)*(1+P675),4)</f>
        <v>0</v>
      </c>
      <c r="S675" s="37">
        <f>ROUND($I675*Q675,4)</f>
        <v>0</v>
      </c>
      <c r="T675" s="37">
        <f>ROUND($I675*R675,4)</f>
        <v>0</v>
      </c>
      <c r="U675" s="40"/>
      <c r="V675" s="40"/>
      <c r="W675" s="40"/>
      <c r="X675" s="40"/>
      <c r="Y675" s="41"/>
    </row>
    <row r="676" spans="1:25" ht="25.5" x14ac:dyDescent="0.25">
      <c r="A676" s="55" t="s">
        <v>85</v>
      </c>
      <c r="B676" s="11">
        <v>664</v>
      </c>
      <c r="C676" s="32" t="s">
        <v>1412</v>
      </c>
      <c r="D676" s="32" t="s">
        <v>1415</v>
      </c>
      <c r="E676" s="32" t="s">
        <v>99</v>
      </c>
      <c r="F676" s="32" t="s">
        <v>1414</v>
      </c>
      <c r="G676" s="32" t="s">
        <v>85</v>
      </c>
      <c r="H676" s="33" t="s">
        <v>90</v>
      </c>
      <c r="I676" s="34">
        <v>50</v>
      </c>
      <c r="J676" s="59"/>
      <c r="K676" s="11">
        <v>1</v>
      </c>
      <c r="L676" s="35"/>
      <c r="M676" s="36"/>
      <c r="N676" s="37">
        <f>IF(M676&gt;0,ROUND(L676/M676,4),0)</f>
        <v>0</v>
      </c>
      <c r="O676" s="38"/>
      <c r="P676" s="39"/>
      <c r="Q676" s="37">
        <f>ROUND(ROUND(N676,4)*(1-O676),4)</f>
        <v>0</v>
      </c>
      <c r="R676" s="37">
        <f>ROUND(ROUND(Q676,4)*(1+P676),4)</f>
        <v>0</v>
      </c>
      <c r="S676" s="37">
        <f>ROUND($I676*Q676,4)</f>
        <v>0</v>
      </c>
      <c r="T676" s="37">
        <f>ROUND($I676*R676,4)</f>
        <v>0</v>
      </c>
      <c r="U676" s="40"/>
      <c r="V676" s="40"/>
      <c r="W676" s="40"/>
      <c r="X676" s="40"/>
      <c r="Y676" s="41"/>
    </row>
    <row r="677" spans="1:25" ht="25.5" x14ac:dyDescent="0.25">
      <c r="A677" s="55" t="s">
        <v>85</v>
      </c>
      <c r="B677" s="11">
        <v>665</v>
      </c>
      <c r="C677" s="32" t="s">
        <v>1412</v>
      </c>
      <c r="D677" s="32" t="s">
        <v>1416</v>
      </c>
      <c r="E677" s="32" t="s">
        <v>99</v>
      </c>
      <c r="F677" s="32" t="s">
        <v>1414</v>
      </c>
      <c r="G677" s="32" t="s">
        <v>85</v>
      </c>
      <c r="H677" s="33" t="s">
        <v>90</v>
      </c>
      <c r="I677" s="34">
        <v>50</v>
      </c>
      <c r="J677" s="59"/>
      <c r="K677" s="11">
        <v>1</v>
      </c>
      <c r="L677" s="35"/>
      <c r="M677" s="36"/>
      <c r="N677" s="37">
        <f>IF(M677&gt;0,ROUND(L677/M677,4),0)</f>
        <v>0</v>
      </c>
      <c r="O677" s="38"/>
      <c r="P677" s="39"/>
      <c r="Q677" s="37">
        <f>ROUND(ROUND(N677,4)*(1-O677),4)</f>
        <v>0</v>
      </c>
      <c r="R677" s="37">
        <f>ROUND(ROUND(Q677,4)*(1+P677),4)</f>
        <v>0</v>
      </c>
      <c r="S677" s="37">
        <f>ROUND($I677*Q677,4)</f>
        <v>0</v>
      </c>
      <c r="T677" s="37">
        <f>ROUND($I677*R677,4)</f>
        <v>0</v>
      </c>
      <c r="U677" s="40"/>
      <c r="V677" s="40"/>
      <c r="W677" s="40"/>
      <c r="X677" s="40"/>
      <c r="Y677" s="41"/>
    </row>
    <row r="678" spans="1:25" x14ac:dyDescent="0.25">
      <c r="A678" s="55" t="s">
        <v>85</v>
      </c>
      <c r="B678" s="11">
        <v>666</v>
      </c>
      <c r="C678" s="32" t="s">
        <v>1412</v>
      </c>
      <c r="D678" s="32" t="s">
        <v>1417</v>
      </c>
      <c r="E678" s="32" t="s">
        <v>88</v>
      </c>
      <c r="F678" s="32" t="s">
        <v>1414</v>
      </c>
      <c r="G678" s="32" t="s">
        <v>85</v>
      </c>
      <c r="H678" s="33" t="s">
        <v>90</v>
      </c>
      <c r="I678" s="34">
        <v>50</v>
      </c>
      <c r="J678" s="59"/>
      <c r="K678" s="11">
        <v>1</v>
      </c>
      <c r="L678" s="35"/>
      <c r="M678" s="36"/>
      <c r="N678" s="37">
        <f>IF(M678&gt;0,ROUND(L678/M678,4),0)</f>
        <v>0</v>
      </c>
      <c r="O678" s="38"/>
      <c r="P678" s="39"/>
      <c r="Q678" s="37">
        <f>ROUND(ROUND(N678,4)*(1-O678),4)</f>
        <v>0</v>
      </c>
      <c r="R678" s="37">
        <f>ROUND(ROUND(Q678,4)*(1+P678),4)</f>
        <v>0</v>
      </c>
      <c r="S678" s="37">
        <f>ROUND($I678*Q678,4)</f>
        <v>0</v>
      </c>
      <c r="T678" s="37">
        <f>ROUND($I678*R678,4)</f>
        <v>0</v>
      </c>
      <c r="U678" s="40"/>
      <c r="V678" s="40"/>
      <c r="W678" s="40"/>
      <c r="X678" s="40"/>
      <c r="Y678" s="41"/>
    </row>
    <row r="679" spans="1:25" x14ac:dyDescent="0.25">
      <c r="A679" s="55" t="s">
        <v>85</v>
      </c>
      <c r="B679" s="11">
        <v>667</v>
      </c>
      <c r="C679" s="32" t="s">
        <v>1412</v>
      </c>
      <c r="D679" s="32" t="s">
        <v>1418</v>
      </c>
      <c r="E679" s="32" t="s">
        <v>88</v>
      </c>
      <c r="F679" s="32" t="s">
        <v>1414</v>
      </c>
      <c r="G679" s="32" t="s">
        <v>85</v>
      </c>
      <c r="H679" s="33" t="s">
        <v>90</v>
      </c>
      <c r="I679" s="34">
        <v>600</v>
      </c>
      <c r="J679" s="59"/>
      <c r="K679" s="11">
        <v>1</v>
      </c>
      <c r="L679" s="35"/>
      <c r="M679" s="36"/>
      <c r="N679" s="37">
        <f>IF(M679&gt;0,ROUND(L679/M679,4),0)</f>
        <v>0</v>
      </c>
      <c r="O679" s="38"/>
      <c r="P679" s="39"/>
      <c r="Q679" s="37">
        <f>ROUND(ROUND(N679,4)*(1-O679),4)</f>
        <v>0</v>
      </c>
      <c r="R679" s="37">
        <f>ROUND(ROUND(Q679,4)*(1+P679),4)</f>
        <v>0</v>
      </c>
      <c r="S679" s="37">
        <f>ROUND($I679*Q679,4)</f>
        <v>0</v>
      </c>
      <c r="T679" s="37">
        <f>ROUND($I679*R679,4)</f>
        <v>0</v>
      </c>
      <c r="U679" s="40"/>
      <c r="V679" s="40"/>
      <c r="W679" s="40"/>
      <c r="X679" s="40"/>
      <c r="Y679" s="41"/>
    </row>
    <row r="680" spans="1:25" ht="25.5" x14ac:dyDescent="0.25">
      <c r="A680" s="55" t="s">
        <v>85</v>
      </c>
      <c r="B680" s="11">
        <v>668</v>
      </c>
      <c r="C680" s="32" t="s">
        <v>1419</v>
      </c>
      <c r="D680" s="32" t="s">
        <v>1420</v>
      </c>
      <c r="E680" s="32" t="s">
        <v>536</v>
      </c>
      <c r="F680" s="32" t="s">
        <v>1421</v>
      </c>
      <c r="G680" s="32" t="s">
        <v>85</v>
      </c>
      <c r="H680" s="33" t="s">
        <v>90</v>
      </c>
      <c r="I680" s="34">
        <v>10</v>
      </c>
      <c r="J680" s="59"/>
      <c r="K680" s="11">
        <v>1</v>
      </c>
      <c r="L680" s="35"/>
      <c r="M680" s="36"/>
      <c r="N680" s="37">
        <f>IF(M680&gt;0,ROUND(L680/M680,4),0)</f>
        <v>0</v>
      </c>
      <c r="O680" s="38"/>
      <c r="P680" s="39"/>
      <c r="Q680" s="37">
        <f>ROUND(ROUND(N680,4)*(1-O680),4)</f>
        <v>0</v>
      </c>
      <c r="R680" s="37">
        <f>ROUND(ROUND(Q680,4)*(1+P680),4)</f>
        <v>0</v>
      </c>
      <c r="S680" s="37">
        <f>ROUND($I680*Q680,4)</f>
        <v>0</v>
      </c>
      <c r="T680" s="37">
        <f>ROUND($I680*R680,4)</f>
        <v>0</v>
      </c>
      <c r="U680" s="40"/>
      <c r="V680" s="40"/>
      <c r="W680" s="40"/>
      <c r="X680" s="40"/>
      <c r="Y680" s="41"/>
    </row>
    <row r="681" spans="1:25" x14ac:dyDescent="0.25">
      <c r="A681" s="55" t="s">
        <v>85</v>
      </c>
      <c r="B681" s="11">
        <v>669</v>
      </c>
      <c r="C681" s="32" t="s">
        <v>1422</v>
      </c>
      <c r="D681" s="32" t="s">
        <v>253</v>
      </c>
      <c r="E681" s="32" t="s">
        <v>88</v>
      </c>
      <c r="F681" s="32" t="s">
        <v>1423</v>
      </c>
      <c r="G681" s="32" t="s">
        <v>85</v>
      </c>
      <c r="H681" s="33" t="s">
        <v>90</v>
      </c>
      <c r="I681" s="34">
        <v>22000</v>
      </c>
      <c r="J681" s="59"/>
      <c r="K681" s="11">
        <v>1</v>
      </c>
      <c r="L681" s="35"/>
      <c r="M681" s="36"/>
      <c r="N681" s="37">
        <f>IF(M681&gt;0,ROUND(L681/M681,4),0)</f>
        <v>0</v>
      </c>
      <c r="O681" s="38"/>
      <c r="P681" s="39"/>
      <c r="Q681" s="37">
        <f>ROUND(ROUND(N681,4)*(1-O681),4)</f>
        <v>0</v>
      </c>
      <c r="R681" s="37">
        <f>ROUND(ROUND(Q681,4)*(1+P681),4)</f>
        <v>0</v>
      </c>
      <c r="S681" s="37">
        <f>ROUND($I681*Q681,4)</f>
        <v>0</v>
      </c>
      <c r="T681" s="37">
        <f>ROUND($I681*R681,4)</f>
        <v>0</v>
      </c>
      <c r="U681" s="40"/>
      <c r="V681" s="40"/>
      <c r="W681" s="40"/>
      <c r="X681" s="40"/>
      <c r="Y681" s="41"/>
    </row>
    <row r="682" spans="1:25" x14ac:dyDescent="0.25">
      <c r="A682" s="55" t="s">
        <v>85</v>
      </c>
      <c r="B682" s="11">
        <v>670</v>
      </c>
      <c r="C682" s="32" t="s">
        <v>1422</v>
      </c>
      <c r="D682" s="32" t="s">
        <v>1424</v>
      </c>
      <c r="E682" s="32" t="s">
        <v>103</v>
      </c>
      <c r="F682" s="32" t="s">
        <v>1423</v>
      </c>
      <c r="G682" s="32" t="s">
        <v>85</v>
      </c>
      <c r="H682" s="33" t="s">
        <v>90</v>
      </c>
      <c r="I682" s="34">
        <v>11000</v>
      </c>
      <c r="J682" s="59"/>
      <c r="K682" s="11">
        <v>1</v>
      </c>
      <c r="L682" s="35"/>
      <c r="M682" s="36"/>
      <c r="N682" s="37">
        <f>IF(M682&gt;0,ROUND(L682/M682,4),0)</f>
        <v>0</v>
      </c>
      <c r="O682" s="38"/>
      <c r="P682" s="39"/>
      <c r="Q682" s="37">
        <f>ROUND(ROUND(N682,4)*(1-O682),4)</f>
        <v>0</v>
      </c>
      <c r="R682" s="37">
        <f>ROUND(ROUND(Q682,4)*(1+P682),4)</f>
        <v>0</v>
      </c>
      <c r="S682" s="37">
        <f>ROUND($I682*Q682,4)</f>
        <v>0</v>
      </c>
      <c r="T682" s="37">
        <f>ROUND($I682*R682,4)</f>
        <v>0</v>
      </c>
      <c r="U682" s="40"/>
      <c r="V682" s="40"/>
      <c r="W682" s="40"/>
      <c r="X682" s="40"/>
      <c r="Y682" s="41"/>
    </row>
    <row r="683" spans="1:25" ht="25.5" x14ac:dyDescent="0.25">
      <c r="A683" s="55" t="s">
        <v>85</v>
      </c>
      <c r="B683" s="11">
        <v>671</v>
      </c>
      <c r="C683" s="32" t="s">
        <v>1422</v>
      </c>
      <c r="D683" s="32" t="s">
        <v>1425</v>
      </c>
      <c r="E683" s="32" t="s">
        <v>273</v>
      </c>
      <c r="F683" s="32" t="s">
        <v>1423</v>
      </c>
      <c r="G683" s="32" t="s">
        <v>85</v>
      </c>
      <c r="H683" s="33" t="s">
        <v>90</v>
      </c>
      <c r="I683" s="34">
        <v>5</v>
      </c>
      <c r="J683" s="59"/>
      <c r="K683" s="11">
        <v>1</v>
      </c>
      <c r="L683" s="35"/>
      <c r="M683" s="36"/>
      <c r="N683" s="37">
        <f>IF(M683&gt;0,ROUND(L683/M683,4),0)</f>
        <v>0</v>
      </c>
      <c r="O683" s="38"/>
      <c r="P683" s="39"/>
      <c r="Q683" s="37">
        <f>ROUND(ROUND(N683,4)*(1-O683),4)</f>
        <v>0</v>
      </c>
      <c r="R683" s="37">
        <f>ROUND(ROUND(Q683,4)*(1+P683),4)</f>
        <v>0</v>
      </c>
      <c r="S683" s="37">
        <f>ROUND($I683*Q683,4)</f>
        <v>0</v>
      </c>
      <c r="T683" s="37">
        <f>ROUND($I683*R683,4)</f>
        <v>0</v>
      </c>
      <c r="U683" s="40"/>
      <c r="V683" s="40"/>
      <c r="W683" s="40"/>
      <c r="X683" s="40"/>
      <c r="Y683" s="41"/>
    </row>
    <row r="684" spans="1:25" x14ac:dyDescent="0.25">
      <c r="A684" s="55" t="s">
        <v>85</v>
      </c>
      <c r="B684" s="11">
        <v>672</v>
      </c>
      <c r="C684" s="32" t="s">
        <v>1426</v>
      </c>
      <c r="D684" s="32" t="s">
        <v>1427</v>
      </c>
      <c r="E684" s="32" t="s">
        <v>88</v>
      </c>
      <c r="F684" s="32" t="s">
        <v>1428</v>
      </c>
      <c r="G684" s="32" t="s">
        <v>85</v>
      </c>
      <c r="H684" s="33" t="s">
        <v>90</v>
      </c>
      <c r="I684" s="34">
        <v>800</v>
      </c>
      <c r="J684" s="59"/>
      <c r="K684" s="11">
        <v>1</v>
      </c>
      <c r="L684" s="35"/>
      <c r="M684" s="36"/>
      <c r="N684" s="37">
        <f>IF(M684&gt;0,ROUND(L684/M684,4),0)</f>
        <v>0</v>
      </c>
      <c r="O684" s="38"/>
      <c r="P684" s="39"/>
      <c r="Q684" s="37">
        <f>ROUND(ROUND(N684,4)*(1-O684),4)</f>
        <v>0</v>
      </c>
      <c r="R684" s="37">
        <f>ROUND(ROUND(Q684,4)*(1+P684),4)</f>
        <v>0</v>
      </c>
      <c r="S684" s="37">
        <f>ROUND($I684*Q684,4)</f>
        <v>0</v>
      </c>
      <c r="T684" s="37">
        <f>ROUND($I684*R684,4)</f>
        <v>0</v>
      </c>
      <c r="U684" s="40"/>
      <c r="V684" s="40"/>
      <c r="W684" s="40"/>
      <c r="X684" s="40"/>
      <c r="Y684" s="41"/>
    </row>
    <row r="685" spans="1:25" x14ac:dyDescent="0.25">
      <c r="A685" s="55" t="s">
        <v>85</v>
      </c>
      <c r="B685" s="11">
        <v>673</v>
      </c>
      <c r="C685" s="32" t="s">
        <v>1426</v>
      </c>
      <c r="D685" s="32" t="s">
        <v>1429</v>
      </c>
      <c r="E685" s="32" t="s">
        <v>88</v>
      </c>
      <c r="F685" s="32" t="s">
        <v>1428</v>
      </c>
      <c r="G685" s="32" t="s">
        <v>85</v>
      </c>
      <c r="H685" s="33" t="s">
        <v>90</v>
      </c>
      <c r="I685" s="34">
        <v>450</v>
      </c>
      <c r="J685" s="59"/>
      <c r="K685" s="11">
        <v>1</v>
      </c>
      <c r="L685" s="35"/>
      <c r="M685" s="36"/>
      <c r="N685" s="37">
        <f>IF(M685&gt;0,ROUND(L685/M685,4),0)</f>
        <v>0</v>
      </c>
      <c r="O685" s="38"/>
      <c r="P685" s="39"/>
      <c r="Q685" s="37">
        <f>ROUND(ROUND(N685,4)*(1-O685),4)</f>
        <v>0</v>
      </c>
      <c r="R685" s="37">
        <f>ROUND(ROUND(Q685,4)*(1+P685),4)</f>
        <v>0</v>
      </c>
      <c r="S685" s="37">
        <f>ROUND($I685*Q685,4)</f>
        <v>0</v>
      </c>
      <c r="T685" s="37">
        <f>ROUND($I685*R685,4)</f>
        <v>0</v>
      </c>
      <c r="U685" s="40"/>
      <c r="V685" s="40"/>
      <c r="W685" s="40"/>
      <c r="X685" s="40"/>
      <c r="Y685" s="41"/>
    </row>
    <row r="686" spans="1:25" x14ac:dyDescent="0.25">
      <c r="A686" s="55" t="s">
        <v>85</v>
      </c>
      <c r="B686" s="11">
        <v>674</v>
      </c>
      <c r="C686" s="32" t="s">
        <v>1426</v>
      </c>
      <c r="D686" s="32" t="s">
        <v>1430</v>
      </c>
      <c r="E686" s="32" t="s">
        <v>88</v>
      </c>
      <c r="F686" s="32" t="s">
        <v>1431</v>
      </c>
      <c r="G686" s="32" t="s">
        <v>85</v>
      </c>
      <c r="H686" s="33" t="s">
        <v>90</v>
      </c>
      <c r="I686" s="34">
        <v>800</v>
      </c>
      <c r="J686" s="59"/>
      <c r="K686" s="11">
        <v>1</v>
      </c>
      <c r="L686" s="35"/>
      <c r="M686" s="36"/>
      <c r="N686" s="37">
        <f>IF(M686&gt;0,ROUND(L686/M686,4),0)</f>
        <v>0</v>
      </c>
      <c r="O686" s="38"/>
      <c r="P686" s="39"/>
      <c r="Q686" s="37">
        <f>ROUND(ROUND(N686,4)*(1-O686),4)</f>
        <v>0</v>
      </c>
      <c r="R686" s="37">
        <f>ROUND(ROUND(Q686,4)*(1+P686),4)</f>
        <v>0</v>
      </c>
      <c r="S686" s="37">
        <f>ROUND($I686*Q686,4)</f>
        <v>0</v>
      </c>
      <c r="T686" s="37">
        <f>ROUND($I686*R686,4)</f>
        <v>0</v>
      </c>
      <c r="U686" s="40"/>
      <c r="V686" s="40"/>
      <c r="W686" s="40"/>
      <c r="X686" s="40"/>
      <c r="Y686" s="41"/>
    </row>
    <row r="687" spans="1:25" ht="25.5" x14ac:dyDescent="0.25">
      <c r="A687" s="55" t="s">
        <v>85</v>
      </c>
      <c r="B687" s="11">
        <v>675</v>
      </c>
      <c r="C687" s="32" t="s">
        <v>1432</v>
      </c>
      <c r="D687" s="32" t="s">
        <v>1433</v>
      </c>
      <c r="E687" s="32" t="s">
        <v>88</v>
      </c>
      <c r="F687" s="32" t="s">
        <v>1434</v>
      </c>
      <c r="G687" s="32" t="s">
        <v>85</v>
      </c>
      <c r="H687" s="33" t="s">
        <v>90</v>
      </c>
      <c r="I687" s="34">
        <v>30</v>
      </c>
      <c r="J687" s="59"/>
      <c r="K687" s="11">
        <v>1</v>
      </c>
      <c r="L687" s="35"/>
      <c r="M687" s="36"/>
      <c r="N687" s="37">
        <f>IF(M687&gt;0,ROUND(L687/M687,4),0)</f>
        <v>0</v>
      </c>
      <c r="O687" s="38"/>
      <c r="P687" s="39"/>
      <c r="Q687" s="37">
        <f>ROUND(ROUND(N687,4)*(1-O687),4)</f>
        <v>0</v>
      </c>
      <c r="R687" s="37">
        <f>ROUND(ROUND(Q687,4)*(1+P687),4)</f>
        <v>0</v>
      </c>
      <c r="S687" s="37">
        <f>ROUND($I687*Q687,4)</f>
        <v>0</v>
      </c>
      <c r="T687" s="37">
        <f>ROUND($I687*R687,4)</f>
        <v>0</v>
      </c>
      <c r="U687" s="40"/>
      <c r="V687" s="40"/>
      <c r="W687" s="40"/>
      <c r="X687" s="40"/>
      <c r="Y687" s="41"/>
    </row>
    <row r="688" spans="1:25" ht="25.5" x14ac:dyDescent="0.25">
      <c r="A688" s="55" t="s">
        <v>85</v>
      </c>
      <c r="B688" s="11">
        <v>676</v>
      </c>
      <c r="C688" s="32" t="s">
        <v>1435</v>
      </c>
      <c r="D688" s="32" t="s">
        <v>1436</v>
      </c>
      <c r="E688" s="32" t="s">
        <v>88</v>
      </c>
      <c r="F688" s="32" t="s">
        <v>1434</v>
      </c>
      <c r="G688" s="32" t="s">
        <v>85</v>
      </c>
      <c r="H688" s="33" t="s">
        <v>90</v>
      </c>
      <c r="I688" s="34">
        <v>30</v>
      </c>
      <c r="J688" s="59"/>
      <c r="K688" s="11">
        <v>1</v>
      </c>
      <c r="L688" s="35"/>
      <c r="M688" s="36"/>
      <c r="N688" s="37">
        <f>IF(M688&gt;0,ROUND(L688/M688,4),0)</f>
        <v>0</v>
      </c>
      <c r="O688" s="38"/>
      <c r="P688" s="39"/>
      <c r="Q688" s="37">
        <f>ROUND(ROUND(N688,4)*(1-O688),4)</f>
        <v>0</v>
      </c>
      <c r="R688" s="37">
        <f>ROUND(ROUND(Q688,4)*(1+P688),4)</f>
        <v>0</v>
      </c>
      <c r="S688" s="37">
        <f>ROUND($I688*Q688,4)</f>
        <v>0</v>
      </c>
      <c r="T688" s="37">
        <f>ROUND($I688*R688,4)</f>
        <v>0</v>
      </c>
      <c r="U688" s="40"/>
      <c r="V688" s="40"/>
      <c r="W688" s="40"/>
      <c r="X688" s="40"/>
      <c r="Y688" s="41"/>
    </row>
    <row r="689" spans="1:25" x14ac:dyDescent="0.25">
      <c r="A689" s="55" t="s">
        <v>85</v>
      </c>
      <c r="B689" s="11">
        <v>677</v>
      </c>
      <c r="C689" s="32" t="s">
        <v>1437</v>
      </c>
      <c r="D689" s="32" t="s">
        <v>1438</v>
      </c>
      <c r="E689" s="32" t="s">
        <v>103</v>
      </c>
      <c r="F689" s="32" t="s">
        <v>1439</v>
      </c>
      <c r="G689" s="32" t="s">
        <v>85</v>
      </c>
      <c r="H689" s="33" t="s">
        <v>90</v>
      </c>
      <c r="I689" s="34">
        <v>100</v>
      </c>
      <c r="J689" s="59"/>
      <c r="K689" s="11">
        <v>1</v>
      </c>
      <c r="L689" s="35"/>
      <c r="M689" s="36"/>
      <c r="N689" s="37">
        <f>IF(M689&gt;0,ROUND(L689/M689,4),0)</f>
        <v>0</v>
      </c>
      <c r="O689" s="38"/>
      <c r="P689" s="39"/>
      <c r="Q689" s="37">
        <f>ROUND(ROUND(N689,4)*(1-O689),4)</f>
        <v>0</v>
      </c>
      <c r="R689" s="37">
        <f>ROUND(ROUND(Q689,4)*(1+P689),4)</f>
        <v>0</v>
      </c>
      <c r="S689" s="37">
        <f>ROUND($I689*Q689,4)</f>
        <v>0</v>
      </c>
      <c r="T689" s="37">
        <f>ROUND($I689*R689,4)</f>
        <v>0</v>
      </c>
      <c r="U689" s="40"/>
      <c r="V689" s="40"/>
      <c r="W689" s="40"/>
      <c r="X689" s="40"/>
      <c r="Y689" s="41"/>
    </row>
    <row r="690" spans="1:25" x14ac:dyDescent="0.25">
      <c r="A690" s="55" t="s">
        <v>85</v>
      </c>
      <c r="B690" s="11">
        <v>678</v>
      </c>
      <c r="C690" s="32" t="s">
        <v>1437</v>
      </c>
      <c r="D690" s="32" t="s">
        <v>793</v>
      </c>
      <c r="E690" s="32" t="s">
        <v>88</v>
      </c>
      <c r="F690" s="32" t="s">
        <v>1439</v>
      </c>
      <c r="G690" s="32" t="s">
        <v>85</v>
      </c>
      <c r="H690" s="33" t="s">
        <v>90</v>
      </c>
      <c r="I690" s="34">
        <v>750</v>
      </c>
      <c r="J690" s="59"/>
      <c r="K690" s="11">
        <v>1</v>
      </c>
      <c r="L690" s="35"/>
      <c r="M690" s="36"/>
      <c r="N690" s="37">
        <f>IF(M690&gt;0,ROUND(L690/M690,4),0)</f>
        <v>0</v>
      </c>
      <c r="O690" s="38"/>
      <c r="P690" s="39"/>
      <c r="Q690" s="37">
        <f>ROUND(ROUND(N690,4)*(1-O690),4)</f>
        <v>0</v>
      </c>
      <c r="R690" s="37">
        <f>ROUND(ROUND(Q690,4)*(1+P690),4)</f>
        <v>0</v>
      </c>
      <c r="S690" s="37">
        <f>ROUND($I690*Q690,4)</f>
        <v>0</v>
      </c>
      <c r="T690" s="37">
        <f>ROUND($I690*R690,4)</f>
        <v>0</v>
      </c>
      <c r="U690" s="40"/>
      <c r="V690" s="40"/>
      <c r="W690" s="40"/>
      <c r="X690" s="40"/>
      <c r="Y690" s="41"/>
    </row>
    <row r="691" spans="1:25" x14ac:dyDescent="0.25">
      <c r="A691" s="55" t="s">
        <v>85</v>
      </c>
      <c r="B691" s="11">
        <v>679</v>
      </c>
      <c r="C691" s="32" t="s">
        <v>1440</v>
      </c>
      <c r="D691" s="32" t="s">
        <v>1441</v>
      </c>
      <c r="E691" s="32" t="s">
        <v>88</v>
      </c>
      <c r="F691" s="32" t="s">
        <v>1442</v>
      </c>
      <c r="G691" s="32" t="s">
        <v>85</v>
      </c>
      <c r="H691" s="33" t="s">
        <v>90</v>
      </c>
      <c r="I691" s="34">
        <v>100</v>
      </c>
      <c r="J691" s="59"/>
      <c r="K691" s="11">
        <v>1</v>
      </c>
      <c r="L691" s="35"/>
      <c r="M691" s="36"/>
      <c r="N691" s="37">
        <f>IF(M691&gt;0,ROUND(L691/M691,4),0)</f>
        <v>0</v>
      </c>
      <c r="O691" s="38"/>
      <c r="P691" s="39"/>
      <c r="Q691" s="37">
        <f>ROUND(ROUND(N691,4)*(1-O691),4)</f>
        <v>0</v>
      </c>
      <c r="R691" s="37">
        <f>ROUND(ROUND(Q691,4)*(1+P691),4)</f>
        <v>0</v>
      </c>
      <c r="S691" s="37">
        <f>ROUND($I691*Q691,4)</f>
        <v>0</v>
      </c>
      <c r="T691" s="37">
        <f>ROUND($I691*R691,4)</f>
        <v>0</v>
      </c>
      <c r="U691" s="40"/>
      <c r="V691" s="40"/>
      <c r="W691" s="40"/>
      <c r="X691" s="40"/>
      <c r="Y691" s="41"/>
    </row>
    <row r="692" spans="1:25" x14ac:dyDescent="0.25">
      <c r="A692" s="55" t="s">
        <v>85</v>
      </c>
      <c r="B692" s="11">
        <v>680</v>
      </c>
      <c r="C692" s="32" t="s">
        <v>1443</v>
      </c>
      <c r="D692" s="32" t="s">
        <v>1444</v>
      </c>
      <c r="E692" s="32" t="s">
        <v>103</v>
      </c>
      <c r="F692" s="32" t="s">
        <v>1445</v>
      </c>
      <c r="G692" s="32" t="s">
        <v>85</v>
      </c>
      <c r="H692" s="33" t="s">
        <v>90</v>
      </c>
      <c r="I692" s="34">
        <v>1000</v>
      </c>
      <c r="J692" s="59"/>
      <c r="K692" s="11">
        <v>1</v>
      </c>
      <c r="L692" s="35"/>
      <c r="M692" s="36"/>
      <c r="N692" s="37">
        <f>IF(M692&gt;0,ROUND(L692/M692,4),0)</f>
        <v>0</v>
      </c>
      <c r="O692" s="38"/>
      <c r="P692" s="39"/>
      <c r="Q692" s="37">
        <f>ROUND(ROUND(N692,4)*(1-O692),4)</f>
        <v>0</v>
      </c>
      <c r="R692" s="37">
        <f>ROUND(ROUND(Q692,4)*(1+P692),4)</f>
        <v>0</v>
      </c>
      <c r="S692" s="37">
        <f>ROUND($I692*Q692,4)</f>
        <v>0</v>
      </c>
      <c r="T692" s="37">
        <f>ROUND($I692*R692,4)</f>
        <v>0</v>
      </c>
      <c r="U692" s="40"/>
      <c r="V692" s="40"/>
      <c r="W692" s="40"/>
      <c r="X692" s="40"/>
      <c r="Y692" s="41"/>
    </row>
    <row r="693" spans="1:25" x14ac:dyDescent="0.25">
      <c r="A693" s="55" t="s">
        <v>85</v>
      </c>
      <c r="B693" s="11">
        <v>681</v>
      </c>
      <c r="C693" s="32" t="s">
        <v>1446</v>
      </c>
      <c r="D693" s="32" t="s">
        <v>1447</v>
      </c>
      <c r="E693" s="32" t="s">
        <v>103</v>
      </c>
      <c r="F693" s="32" t="s">
        <v>1448</v>
      </c>
      <c r="G693" s="32" t="s">
        <v>85</v>
      </c>
      <c r="H693" s="33" t="s">
        <v>90</v>
      </c>
      <c r="I693" s="34">
        <v>70</v>
      </c>
      <c r="J693" s="59"/>
      <c r="K693" s="11">
        <v>1</v>
      </c>
      <c r="L693" s="35"/>
      <c r="M693" s="36"/>
      <c r="N693" s="37">
        <f>IF(M693&gt;0,ROUND(L693/M693,4),0)</f>
        <v>0</v>
      </c>
      <c r="O693" s="38"/>
      <c r="P693" s="39"/>
      <c r="Q693" s="37">
        <f>ROUND(ROUND(N693,4)*(1-O693),4)</f>
        <v>0</v>
      </c>
      <c r="R693" s="37">
        <f>ROUND(ROUND(Q693,4)*(1+P693),4)</f>
        <v>0</v>
      </c>
      <c r="S693" s="37">
        <f>ROUND($I693*Q693,4)</f>
        <v>0</v>
      </c>
      <c r="T693" s="37">
        <f>ROUND($I693*R693,4)</f>
        <v>0</v>
      </c>
      <c r="U693" s="40"/>
      <c r="V693" s="40"/>
      <c r="W693" s="40"/>
      <c r="X693" s="40"/>
      <c r="Y693" s="41"/>
    </row>
    <row r="694" spans="1:25" x14ac:dyDescent="0.25">
      <c r="A694" s="55" t="s">
        <v>85</v>
      </c>
      <c r="B694" s="11">
        <v>682</v>
      </c>
      <c r="C694" s="32" t="s">
        <v>1446</v>
      </c>
      <c r="D694" s="32" t="s">
        <v>1115</v>
      </c>
      <c r="E694" s="32" t="s">
        <v>88</v>
      </c>
      <c r="F694" s="32" t="s">
        <v>1448</v>
      </c>
      <c r="G694" s="32" t="s">
        <v>85</v>
      </c>
      <c r="H694" s="33" t="s">
        <v>90</v>
      </c>
      <c r="I694" s="34">
        <v>1300</v>
      </c>
      <c r="J694" s="59"/>
      <c r="K694" s="11">
        <v>1</v>
      </c>
      <c r="L694" s="35"/>
      <c r="M694" s="36"/>
      <c r="N694" s="37">
        <f>IF(M694&gt;0,ROUND(L694/M694,4),0)</f>
        <v>0</v>
      </c>
      <c r="O694" s="38"/>
      <c r="P694" s="39"/>
      <c r="Q694" s="37">
        <f>ROUND(ROUND(N694,4)*(1-O694),4)</f>
        <v>0</v>
      </c>
      <c r="R694" s="37">
        <f>ROUND(ROUND(Q694,4)*(1+P694),4)</f>
        <v>0</v>
      </c>
      <c r="S694" s="37">
        <f>ROUND($I694*Q694,4)</f>
        <v>0</v>
      </c>
      <c r="T694" s="37">
        <f>ROUND($I694*R694,4)</f>
        <v>0</v>
      </c>
      <c r="U694" s="40"/>
      <c r="V694" s="40"/>
      <c r="W694" s="40"/>
      <c r="X694" s="40"/>
      <c r="Y694" s="41"/>
    </row>
    <row r="695" spans="1:25" x14ac:dyDescent="0.25">
      <c r="A695" s="55" t="s">
        <v>85</v>
      </c>
      <c r="B695" s="11">
        <v>683</v>
      </c>
      <c r="C695" s="32" t="s">
        <v>1446</v>
      </c>
      <c r="D695" s="32" t="s">
        <v>87</v>
      </c>
      <c r="E695" s="32" t="s">
        <v>88</v>
      </c>
      <c r="F695" s="32" t="s">
        <v>1448</v>
      </c>
      <c r="G695" s="32" t="s">
        <v>85</v>
      </c>
      <c r="H695" s="33" t="s">
        <v>90</v>
      </c>
      <c r="I695" s="34">
        <v>1500</v>
      </c>
      <c r="J695" s="59"/>
      <c r="K695" s="11">
        <v>1</v>
      </c>
      <c r="L695" s="35"/>
      <c r="M695" s="36"/>
      <c r="N695" s="37">
        <f>IF(M695&gt;0,ROUND(L695/M695,4),0)</f>
        <v>0</v>
      </c>
      <c r="O695" s="38"/>
      <c r="P695" s="39"/>
      <c r="Q695" s="37">
        <f>ROUND(ROUND(N695,4)*(1-O695),4)</f>
        <v>0</v>
      </c>
      <c r="R695" s="37">
        <f>ROUND(ROUND(Q695,4)*(1+P695),4)</f>
        <v>0</v>
      </c>
      <c r="S695" s="37">
        <f>ROUND($I695*Q695,4)</f>
        <v>0</v>
      </c>
      <c r="T695" s="37">
        <f>ROUND($I695*R695,4)</f>
        <v>0</v>
      </c>
      <c r="U695" s="40"/>
      <c r="V695" s="40"/>
      <c r="W695" s="40"/>
      <c r="X695" s="40"/>
      <c r="Y695" s="41"/>
    </row>
    <row r="696" spans="1:25" x14ac:dyDescent="0.25">
      <c r="A696" s="55" t="s">
        <v>85</v>
      </c>
      <c r="B696" s="11">
        <v>684</v>
      </c>
      <c r="C696" s="32" t="s">
        <v>1446</v>
      </c>
      <c r="D696" s="32" t="s">
        <v>1114</v>
      </c>
      <c r="E696" s="32" t="s">
        <v>88</v>
      </c>
      <c r="F696" s="32" t="s">
        <v>1448</v>
      </c>
      <c r="G696" s="32" t="s">
        <v>85</v>
      </c>
      <c r="H696" s="33" t="s">
        <v>90</v>
      </c>
      <c r="I696" s="34">
        <v>1300</v>
      </c>
      <c r="J696" s="59"/>
      <c r="K696" s="11">
        <v>1</v>
      </c>
      <c r="L696" s="35"/>
      <c r="M696" s="36"/>
      <c r="N696" s="37">
        <f>IF(M696&gt;0,ROUND(L696/M696,4),0)</f>
        <v>0</v>
      </c>
      <c r="O696" s="38"/>
      <c r="P696" s="39"/>
      <c r="Q696" s="37">
        <f>ROUND(ROUND(N696,4)*(1-O696),4)</f>
        <v>0</v>
      </c>
      <c r="R696" s="37">
        <f>ROUND(ROUND(Q696,4)*(1+P696),4)</f>
        <v>0</v>
      </c>
      <c r="S696" s="37">
        <f>ROUND($I696*Q696,4)</f>
        <v>0</v>
      </c>
      <c r="T696" s="37">
        <f>ROUND($I696*R696,4)</f>
        <v>0</v>
      </c>
      <c r="U696" s="40"/>
      <c r="V696" s="40"/>
      <c r="W696" s="40"/>
      <c r="X696" s="40"/>
      <c r="Y696" s="41"/>
    </row>
    <row r="697" spans="1:25" ht="38.25" x14ac:dyDescent="0.25">
      <c r="A697" s="55" t="s">
        <v>85</v>
      </c>
      <c r="B697" s="11">
        <v>685</v>
      </c>
      <c r="C697" s="32" t="s">
        <v>1446</v>
      </c>
      <c r="D697" s="32" t="s">
        <v>1449</v>
      </c>
      <c r="E697" s="32" t="s">
        <v>96</v>
      </c>
      <c r="F697" s="32" t="s">
        <v>1448</v>
      </c>
      <c r="G697" s="32" t="s">
        <v>85</v>
      </c>
      <c r="H697" s="33" t="s">
        <v>90</v>
      </c>
      <c r="I697" s="34">
        <v>130</v>
      </c>
      <c r="J697" s="59"/>
      <c r="K697" s="11">
        <v>1</v>
      </c>
      <c r="L697" s="35"/>
      <c r="M697" s="36"/>
      <c r="N697" s="37">
        <f>IF(M697&gt;0,ROUND(L697/M697,4),0)</f>
        <v>0</v>
      </c>
      <c r="O697" s="38"/>
      <c r="P697" s="39"/>
      <c r="Q697" s="37">
        <f>ROUND(ROUND(N697,4)*(1-O697),4)</f>
        <v>0</v>
      </c>
      <c r="R697" s="37">
        <f>ROUND(ROUND(Q697,4)*(1+P697),4)</f>
        <v>0</v>
      </c>
      <c r="S697" s="37">
        <f>ROUND($I697*Q697,4)</f>
        <v>0</v>
      </c>
      <c r="T697" s="37">
        <f>ROUND($I697*R697,4)</f>
        <v>0</v>
      </c>
      <c r="U697" s="40"/>
      <c r="V697" s="40"/>
      <c r="W697" s="40"/>
      <c r="X697" s="40"/>
      <c r="Y697" s="41"/>
    </row>
    <row r="698" spans="1:25" ht="38.25" x14ac:dyDescent="0.25">
      <c r="A698" s="55" t="s">
        <v>85</v>
      </c>
      <c r="B698" s="11">
        <v>686</v>
      </c>
      <c r="C698" s="32" t="s">
        <v>1446</v>
      </c>
      <c r="D698" s="32" t="s">
        <v>1450</v>
      </c>
      <c r="E698" s="32" t="s">
        <v>96</v>
      </c>
      <c r="F698" s="32" t="s">
        <v>1448</v>
      </c>
      <c r="G698" s="32" t="s">
        <v>85</v>
      </c>
      <c r="H698" s="33" t="s">
        <v>90</v>
      </c>
      <c r="I698" s="34">
        <v>50</v>
      </c>
      <c r="J698" s="59"/>
      <c r="K698" s="11">
        <v>1</v>
      </c>
      <c r="L698" s="35"/>
      <c r="M698" s="36"/>
      <c r="N698" s="37">
        <f>IF(M698&gt;0,ROUND(L698/M698,4),0)</f>
        <v>0</v>
      </c>
      <c r="O698" s="38"/>
      <c r="P698" s="39"/>
      <c r="Q698" s="37">
        <f>ROUND(ROUND(N698,4)*(1-O698),4)</f>
        <v>0</v>
      </c>
      <c r="R698" s="37">
        <f>ROUND(ROUND(Q698,4)*(1+P698),4)</f>
        <v>0</v>
      </c>
      <c r="S698" s="37">
        <f>ROUND($I698*Q698,4)</f>
        <v>0</v>
      </c>
      <c r="T698" s="37">
        <f>ROUND($I698*R698,4)</f>
        <v>0</v>
      </c>
      <c r="U698" s="40"/>
      <c r="V698" s="40"/>
      <c r="W698" s="40"/>
      <c r="X698" s="40"/>
      <c r="Y698" s="41"/>
    </row>
    <row r="699" spans="1:25" ht="38.25" x14ac:dyDescent="0.25">
      <c r="A699" s="55" t="s">
        <v>85</v>
      </c>
      <c r="B699" s="11">
        <v>687</v>
      </c>
      <c r="C699" s="32" t="s">
        <v>1446</v>
      </c>
      <c r="D699" s="32" t="s">
        <v>1451</v>
      </c>
      <c r="E699" s="32" t="s">
        <v>96</v>
      </c>
      <c r="F699" s="32" t="s">
        <v>1448</v>
      </c>
      <c r="G699" s="32" t="s">
        <v>85</v>
      </c>
      <c r="H699" s="33" t="s">
        <v>90</v>
      </c>
      <c r="I699" s="34">
        <v>450</v>
      </c>
      <c r="J699" s="59"/>
      <c r="K699" s="11">
        <v>1</v>
      </c>
      <c r="L699" s="35"/>
      <c r="M699" s="36"/>
      <c r="N699" s="37">
        <f>IF(M699&gt;0,ROUND(L699/M699,4),0)</f>
        <v>0</v>
      </c>
      <c r="O699" s="38"/>
      <c r="P699" s="39"/>
      <c r="Q699" s="37">
        <f>ROUND(ROUND(N699,4)*(1-O699),4)</f>
        <v>0</v>
      </c>
      <c r="R699" s="37">
        <f>ROUND(ROUND(Q699,4)*(1+P699),4)</f>
        <v>0</v>
      </c>
      <c r="S699" s="37">
        <f>ROUND($I699*Q699,4)</f>
        <v>0</v>
      </c>
      <c r="T699" s="37">
        <f>ROUND($I699*R699,4)</f>
        <v>0</v>
      </c>
      <c r="U699" s="40"/>
      <c r="V699" s="40"/>
      <c r="W699" s="40"/>
      <c r="X699" s="40"/>
      <c r="Y699" s="41"/>
    </row>
    <row r="700" spans="1:25" ht="38.25" x14ac:dyDescent="0.25">
      <c r="A700" s="55" t="s">
        <v>85</v>
      </c>
      <c r="B700" s="11">
        <v>688</v>
      </c>
      <c r="C700" s="32" t="s">
        <v>1446</v>
      </c>
      <c r="D700" s="32" t="s">
        <v>1452</v>
      </c>
      <c r="E700" s="32" t="s">
        <v>96</v>
      </c>
      <c r="F700" s="32" t="s">
        <v>1448</v>
      </c>
      <c r="G700" s="32" t="s">
        <v>85</v>
      </c>
      <c r="H700" s="33" t="s">
        <v>90</v>
      </c>
      <c r="I700" s="34">
        <v>10</v>
      </c>
      <c r="J700" s="59"/>
      <c r="K700" s="11">
        <v>1</v>
      </c>
      <c r="L700" s="35"/>
      <c r="M700" s="36"/>
      <c r="N700" s="37">
        <f>IF(M700&gt;0,ROUND(L700/M700,4),0)</f>
        <v>0</v>
      </c>
      <c r="O700" s="38"/>
      <c r="P700" s="39"/>
      <c r="Q700" s="37">
        <f>ROUND(ROUND(N700,4)*(1-O700),4)</f>
        <v>0</v>
      </c>
      <c r="R700" s="37">
        <f>ROUND(ROUND(Q700,4)*(1+P700),4)</f>
        <v>0</v>
      </c>
      <c r="S700" s="37">
        <f>ROUND($I700*Q700,4)</f>
        <v>0</v>
      </c>
      <c r="T700" s="37">
        <f>ROUND($I700*R700,4)</f>
        <v>0</v>
      </c>
      <c r="U700" s="40"/>
      <c r="V700" s="40"/>
      <c r="W700" s="40"/>
      <c r="X700" s="40"/>
      <c r="Y700" s="41"/>
    </row>
    <row r="701" spans="1:25" ht="25.5" x14ac:dyDescent="0.25">
      <c r="A701" s="55" t="s">
        <v>85</v>
      </c>
      <c r="B701" s="11">
        <v>689</v>
      </c>
      <c r="C701" s="32" t="s">
        <v>1453</v>
      </c>
      <c r="D701" s="32" t="s">
        <v>1454</v>
      </c>
      <c r="E701" s="32" t="s">
        <v>120</v>
      </c>
      <c r="F701" s="32" t="s">
        <v>1455</v>
      </c>
      <c r="G701" s="32" t="s">
        <v>85</v>
      </c>
      <c r="H701" s="33" t="s">
        <v>90</v>
      </c>
      <c r="I701" s="34">
        <v>1</v>
      </c>
      <c r="J701" s="59"/>
      <c r="K701" s="11">
        <v>1</v>
      </c>
      <c r="L701" s="35"/>
      <c r="M701" s="36"/>
      <c r="N701" s="37">
        <f>IF(M701&gt;0,ROUND(L701/M701,4),0)</f>
        <v>0</v>
      </c>
      <c r="O701" s="38"/>
      <c r="P701" s="39"/>
      <c r="Q701" s="37">
        <f>ROUND(ROUND(N701,4)*(1-O701),4)</f>
        <v>0</v>
      </c>
      <c r="R701" s="37">
        <f>ROUND(ROUND(Q701,4)*(1+P701),4)</f>
        <v>0</v>
      </c>
      <c r="S701" s="37">
        <f>ROUND($I701*Q701,4)</f>
        <v>0</v>
      </c>
      <c r="T701" s="37">
        <f>ROUND($I701*R701,4)</f>
        <v>0</v>
      </c>
      <c r="U701" s="40"/>
      <c r="V701" s="40"/>
      <c r="W701" s="40"/>
      <c r="X701" s="40"/>
      <c r="Y701" s="41"/>
    </row>
    <row r="702" spans="1:25" ht="25.5" x14ac:dyDescent="0.25">
      <c r="A702" s="55" t="s">
        <v>85</v>
      </c>
      <c r="B702" s="11">
        <v>690</v>
      </c>
      <c r="C702" s="32" t="s">
        <v>1453</v>
      </c>
      <c r="D702" s="32" t="s">
        <v>1456</v>
      </c>
      <c r="E702" s="32" t="s">
        <v>120</v>
      </c>
      <c r="F702" s="32" t="s">
        <v>1455</v>
      </c>
      <c r="G702" s="32" t="s">
        <v>85</v>
      </c>
      <c r="H702" s="33" t="s">
        <v>90</v>
      </c>
      <c r="I702" s="34">
        <v>1</v>
      </c>
      <c r="J702" s="59"/>
      <c r="K702" s="11">
        <v>1</v>
      </c>
      <c r="L702" s="35"/>
      <c r="M702" s="36"/>
      <c r="N702" s="37">
        <f>IF(M702&gt;0,ROUND(L702/M702,4),0)</f>
        <v>0</v>
      </c>
      <c r="O702" s="38"/>
      <c r="P702" s="39"/>
      <c r="Q702" s="37">
        <f>ROUND(ROUND(N702,4)*(1-O702),4)</f>
        <v>0</v>
      </c>
      <c r="R702" s="37">
        <f>ROUND(ROUND(Q702,4)*(1+P702),4)</f>
        <v>0</v>
      </c>
      <c r="S702" s="37">
        <f>ROUND($I702*Q702,4)</f>
        <v>0</v>
      </c>
      <c r="T702" s="37">
        <f>ROUND($I702*R702,4)</f>
        <v>0</v>
      </c>
      <c r="U702" s="40"/>
      <c r="V702" s="40"/>
      <c r="W702" s="40"/>
      <c r="X702" s="40"/>
      <c r="Y702" s="41"/>
    </row>
    <row r="703" spans="1:25" ht="25.5" x14ac:dyDescent="0.25">
      <c r="A703" s="55" t="s">
        <v>85</v>
      </c>
      <c r="B703" s="11">
        <v>691</v>
      </c>
      <c r="C703" s="32" t="s">
        <v>1453</v>
      </c>
      <c r="D703" s="32" t="s">
        <v>1457</v>
      </c>
      <c r="E703" s="32" t="s">
        <v>120</v>
      </c>
      <c r="F703" s="32" t="s">
        <v>1455</v>
      </c>
      <c r="G703" s="32" t="s">
        <v>85</v>
      </c>
      <c r="H703" s="33" t="s">
        <v>90</v>
      </c>
      <c r="I703" s="34">
        <v>2</v>
      </c>
      <c r="J703" s="59"/>
      <c r="K703" s="11">
        <v>1</v>
      </c>
      <c r="L703" s="35"/>
      <c r="M703" s="36"/>
      <c r="N703" s="37">
        <f>IF(M703&gt;0,ROUND(L703/M703,4),0)</f>
        <v>0</v>
      </c>
      <c r="O703" s="38"/>
      <c r="P703" s="39"/>
      <c r="Q703" s="37">
        <f>ROUND(ROUND(N703,4)*(1-O703),4)</f>
        <v>0</v>
      </c>
      <c r="R703" s="37">
        <f>ROUND(ROUND(Q703,4)*(1+P703),4)</f>
        <v>0</v>
      </c>
      <c r="S703" s="37">
        <f>ROUND($I703*Q703,4)</f>
        <v>0</v>
      </c>
      <c r="T703" s="37">
        <f>ROUND($I703*R703,4)</f>
        <v>0</v>
      </c>
      <c r="U703" s="40"/>
      <c r="V703" s="40"/>
      <c r="W703" s="40"/>
      <c r="X703" s="40"/>
      <c r="Y703" s="41"/>
    </row>
    <row r="704" spans="1:25" x14ac:dyDescent="0.25">
      <c r="A704" s="55" t="s">
        <v>85</v>
      </c>
      <c r="B704" s="11">
        <v>692</v>
      </c>
      <c r="C704" s="32" t="s">
        <v>1458</v>
      </c>
      <c r="D704" s="32" t="s">
        <v>1459</v>
      </c>
      <c r="E704" s="32" t="s">
        <v>103</v>
      </c>
      <c r="F704" s="32" t="s">
        <v>1460</v>
      </c>
      <c r="G704" s="32" t="s">
        <v>85</v>
      </c>
      <c r="H704" s="33" t="s">
        <v>90</v>
      </c>
      <c r="I704" s="34">
        <v>5500</v>
      </c>
      <c r="J704" s="59"/>
      <c r="K704" s="11">
        <v>1</v>
      </c>
      <c r="L704" s="35"/>
      <c r="M704" s="36"/>
      <c r="N704" s="37">
        <f>IF(M704&gt;0,ROUND(L704/M704,4),0)</f>
        <v>0</v>
      </c>
      <c r="O704" s="38"/>
      <c r="P704" s="39"/>
      <c r="Q704" s="37">
        <f>ROUND(ROUND(N704,4)*(1-O704),4)</f>
        <v>0</v>
      </c>
      <c r="R704" s="37">
        <f>ROUND(ROUND(Q704,4)*(1+P704),4)</f>
        <v>0</v>
      </c>
      <c r="S704" s="37">
        <f>ROUND($I704*Q704,4)</f>
        <v>0</v>
      </c>
      <c r="T704" s="37">
        <f>ROUND($I704*R704,4)</f>
        <v>0</v>
      </c>
      <c r="U704" s="40"/>
      <c r="V704" s="40"/>
      <c r="W704" s="40"/>
      <c r="X704" s="40"/>
      <c r="Y704" s="41"/>
    </row>
    <row r="705" spans="1:25" ht="25.5" x14ac:dyDescent="0.25">
      <c r="A705" s="55" t="s">
        <v>85</v>
      </c>
      <c r="B705" s="11">
        <v>693</v>
      </c>
      <c r="C705" s="32" t="s">
        <v>1458</v>
      </c>
      <c r="D705" s="32" t="s">
        <v>1461</v>
      </c>
      <c r="E705" s="32" t="s">
        <v>149</v>
      </c>
      <c r="F705" s="32" t="s">
        <v>1460</v>
      </c>
      <c r="G705" s="32" t="s">
        <v>85</v>
      </c>
      <c r="H705" s="33" t="s">
        <v>90</v>
      </c>
      <c r="I705" s="34">
        <v>1</v>
      </c>
      <c r="J705" s="59"/>
      <c r="K705" s="11">
        <v>1</v>
      </c>
      <c r="L705" s="35"/>
      <c r="M705" s="36"/>
      <c r="N705" s="37">
        <f>IF(M705&gt;0,ROUND(L705/M705,4),0)</f>
        <v>0</v>
      </c>
      <c r="O705" s="38"/>
      <c r="P705" s="39"/>
      <c r="Q705" s="37">
        <f>ROUND(ROUND(N705,4)*(1-O705),4)</f>
        <v>0</v>
      </c>
      <c r="R705" s="37">
        <f>ROUND(ROUND(Q705,4)*(1+P705),4)</f>
        <v>0</v>
      </c>
      <c r="S705" s="37">
        <f>ROUND($I705*Q705,4)</f>
        <v>0</v>
      </c>
      <c r="T705" s="37">
        <f>ROUND($I705*R705,4)</f>
        <v>0</v>
      </c>
      <c r="U705" s="40"/>
      <c r="V705" s="40"/>
      <c r="W705" s="40"/>
      <c r="X705" s="40"/>
      <c r="Y705" s="41"/>
    </row>
    <row r="706" spans="1:25" x14ac:dyDescent="0.25">
      <c r="A706" s="55" t="s">
        <v>85</v>
      </c>
      <c r="B706" s="11">
        <v>694</v>
      </c>
      <c r="C706" s="32" t="s">
        <v>1458</v>
      </c>
      <c r="D706" s="32" t="s">
        <v>188</v>
      </c>
      <c r="E706" s="32" t="s">
        <v>88</v>
      </c>
      <c r="F706" s="32" t="s">
        <v>1460</v>
      </c>
      <c r="G706" s="32" t="s">
        <v>85</v>
      </c>
      <c r="H706" s="33" t="s">
        <v>90</v>
      </c>
      <c r="I706" s="34">
        <v>1000</v>
      </c>
      <c r="J706" s="59"/>
      <c r="K706" s="11">
        <v>1</v>
      </c>
      <c r="L706" s="35"/>
      <c r="M706" s="36"/>
      <c r="N706" s="37">
        <f>IF(M706&gt;0,ROUND(L706/M706,4),0)</f>
        <v>0</v>
      </c>
      <c r="O706" s="38"/>
      <c r="P706" s="39"/>
      <c r="Q706" s="37">
        <f>ROUND(ROUND(N706,4)*(1-O706),4)</f>
        <v>0</v>
      </c>
      <c r="R706" s="37">
        <f>ROUND(ROUND(Q706,4)*(1+P706),4)</f>
        <v>0</v>
      </c>
      <c r="S706" s="37">
        <f>ROUND($I706*Q706,4)</f>
        <v>0</v>
      </c>
      <c r="T706" s="37">
        <f>ROUND($I706*R706,4)</f>
        <v>0</v>
      </c>
      <c r="U706" s="40"/>
      <c r="V706" s="40"/>
      <c r="W706" s="40"/>
      <c r="X706" s="40"/>
      <c r="Y706" s="41"/>
    </row>
    <row r="707" spans="1:25" x14ac:dyDescent="0.25">
      <c r="A707" s="55" t="s">
        <v>85</v>
      </c>
      <c r="B707" s="11">
        <v>695</v>
      </c>
      <c r="C707" s="32" t="s">
        <v>1462</v>
      </c>
      <c r="D707" s="32" t="s">
        <v>1463</v>
      </c>
      <c r="E707" s="32" t="s">
        <v>103</v>
      </c>
      <c r="F707" s="32" t="s">
        <v>1464</v>
      </c>
      <c r="G707" s="32" t="s">
        <v>85</v>
      </c>
      <c r="H707" s="33" t="s">
        <v>90</v>
      </c>
      <c r="I707" s="34">
        <v>25</v>
      </c>
      <c r="J707" s="59"/>
      <c r="K707" s="11">
        <v>1</v>
      </c>
      <c r="L707" s="35"/>
      <c r="M707" s="36"/>
      <c r="N707" s="37">
        <f>IF(M707&gt;0,ROUND(L707/M707,4),0)</f>
        <v>0</v>
      </c>
      <c r="O707" s="38"/>
      <c r="P707" s="39"/>
      <c r="Q707" s="37">
        <f>ROUND(ROUND(N707,4)*(1-O707),4)</f>
        <v>0</v>
      </c>
      <c r="R707" s="37">
        <f>ROUND(ROUND(Q707,4)*(1+P707),4)</f>
        <v>0</v>
      </c>
      <c r="S707" s="37">
        <f>ROUND($I707*Q707,4)</f>
        <v>0</v>
      </c>
      <c r="T707" s="37">
        <f>ROUND($I707*R707,4)</f>
        <v>0</v>
      </c>
      <c r="U707" s="40"/>
      <c r="V707" s="40"/>
      <c r="W707" s="40"/>
      <c r="X707" s="40"/>
      <c r="Y707" s="41"/>
    </row>
    <row r="708" spans="1:25" x14ac:dyDescent="0.25">
      <c r="A708" s="55" t="s">
        <v>85</v>
      </c>
      <c r="B708" s="11">
        <v>696</v>
      </c>
      <c r="C708" s="32" t="s">
        <v>1462</v>
      </c>
      <c r="D708" s="32" t="s">
        <v>142</v>
      </c>
      <c r="E708" s="32" t="s">
        <v>88</v>
      </c>
      <c r="F708" s="32" t="s">
        <v>1464</v>
      </c>
      <c r="G708" s="32" t="s">
        <v>85</v>
      </c>
      <c r="H708" s="33" t="s">
        <v>90</v>
      </c>
      <c r="I708" s="34">
        <v>500</v>
      </c>
      <c r="J708" s="59"/>
      <c r="K708" s="11">
        <v>1</v>
      </c>
      <c r="L708" s="35"/>
      <c r="M708" s="36"/>
      <c r="N708" s="37">
        <f>IF(M708&gt;0,ROUND(L708/M708,4),0)</f>
        <v>0</v>
      </c>
      <c r="O708" s="38"/>
      <c r="P708" s="39"/>
      <c r="Q708" s="37">
        <f>ROUND(ROUND(N708,4)*(1-O708),4)</f>
        <v>0</v>
      </c>
      <c r="R708" s="37">
        <f>ROUND(ROUND(Q708,4)*(1+P708),4)</f>
        <v>0</v>
      </c>
      <c r="S708" s="37">
        <f>ROUND($I708*Q708,4)</f>
        <v>0</v>
      </c>
      <c r="T708" s="37">
        <f>ROUND($I708*R708,4)</f>
        <v>0</v>
      </c>
      <c r="U708" s="40"/>
      <c r="V708" s="40"/>
      <c r="W708" s="40"/>
      <c r="X708" s="40"/>
      <c r="Y708" s="41"/>
    </row>
    <row r="709" spans="1:25" x14ac:dyDescent="0.25">
      <c r="A709" s="55" t="s">
        <v>85</v>
      </c>
      <c r="B709" s="11">
        <v>697</v>
      </c>
      <c r="C709" s="32" t="s">
        <v>1465</v>
      </c>
      <c r="D709" s="32" t="s">
        <v>662</v>
      </c>
      <c r="E709" s="32" t="s">
        <v>88</v>
      </c>
      <c r="F709" s="32" t="s">
        <v>1466</v>
      </c>
      <c r="G709" s="32" t="s">
        <v>85</v>
      </c>
      <c r="H709" s="33" t="s">
        <v>90</v>
      </c>
      <c r="I709" s="34">
        <v>50</v>
      </c>
      <c r="J709" s="59"/>
      <c r="K709" s="11">
        <v>1</v>
      </c>
      <c r="L709" s="35"/>
      <c r="M709" s="36"/>
      <c r="N709" s="37">
        <f>IF(M709&gt;0,ROUND(L709/M709,4),0)</f>
        <v>0</v>
      </c>
      <c r="O709" s="38"/>
      <c r="P709" s="39"/>
      <c r="Q709" s="37">
        <f>ROUND(ROUND(N709,4)*(1-O709),4)</f>
        <v>0</v>
      </c>
      <c r="R709" s="37">
        <f>ROUND(ROUND(Q709,4)*(1+P709),4)</f>
        <v>0</v>
      </c>
      <c r="S709" s="37">
        <f>ROUND($I709*Q709,4)</f>
        <v>0</v>
      </c>
      <c r="T709" s="37">
        <f>ROUND($I709*R709,4)</f>
        <v>0</v>
      </c>
      <c r="U709" s="40"/>
      <c r="V709" s="40"/>
      <c r="W709" s="40"/>
      <c r="X709" s="40"/>
      <c r="Y709" s="41"/>
    </row>
    <row r="710" spans="1:25" ht="25.5" x14ac:dyDescent="0.25">
      <c r="A710" s="55" t="s">
        <v>85</v>
      </c>
      <c r="B710" s="11">
        <v>698</v>
      </c>
      <c r="C710" s="32" t="s">
        <v>1467</v>
      </c>
      <c r="D710" s="32" t="s">
        <v>1468</v>
      </c>
      <c r="E710" s="32" t="s">
        <v>273</v>
      </c>
      <c r="F710" s="32" t="s">
        <v>1469</v>
      </c>
      <c r="G710" s="32" t="s">
        <v>85</v>
      </c>
      <c r="H710" s="33" t="s">
        <v>90</v>
      </c>
      <c r="I710" s="34">
        <v>3500</v>
      </c>
      <c r="J710" s="59"/>
      <c r="K710" s="11">
        <v>1</v>
      </c>
      <c r="L710" s="35"/>
      <c r="M710" s="36"/>
      <c r="N710" s="37">
        <f>IF(M710&gt;0,ROUND(L710/M710,4),0)</f>
        <v>0</v>
      </c>
      <c r="O710" s="38"/>
      <c r="P710" s="39"/>
      <c r="Q710" s="37">
        <f>ROUND(ROUND(N710,4)*(1-O710),4)</f>
        <v>0</v>
      </c>
      <c r="R710" s="37">
        <f>ROUND(ROUND(Q710,4)*(1+P710),4)</f>
        <v>0</v>
      </c>
      <c r="S710" s="37">
        <f>ROUND($I710*Q710,4)</f>
        <v>0</v>
      </c>
      <c r="T710" s="37">
        <f>ROUND($I710*R710,4)</f>
        <v>0</v>
      </c>
      <c r="U710" s="40"/>
      <c r="V710" s="40"/>
      <c r="W710" s="40"/>
      <c r="X710" s="40"/>
      <c r="Y710" s="41"/>
    </row>
    <row r="711" spans="1:25" x14ac:dyDescent="0.25">
      <c r="A711" s="55" t="s">
        <v>85</v>
      </c>
      <c r="B711" s="11">
        <v>699</v>
      </c>
      <c r="C711" s="32" t="s">
        <v>1467</v>
      </c>
      <c r="D711" s="32" t="s">
        <v>633</v>
      </c>
      <c r="E711" s="32" t="s">
        <v>88</v>
      </c>
      <c r="F711" s="32" t="s">
        <v>1469</v>
      </c>
      <c r="G711" s="32" t="s">
        <v>85</v>
      </c>
      <c r="H711" s="33" t="s">
        <v>90</v>
      </c>
      <c r="I711" s="34">
        <v>2500</v>
      </c>
      <c r="J711" s="59"/>
      <c r="K711" s="11">
        <v>1</v>
      </c>
      <c r="L711" s="35"/>
      <c r="M711" s="36"/>
      <c r="N711" s="37">
        <f>IF(M711&gt;0,ROUND(L711/M711,4),0)</f>
        <v>0</v>
      </c>
      <c r="O711" s="38"/>
      <c r="P711" s="39"/>
      <c r="Q711" s="37">
        <f>ROUND(ROUND(N711,4)*(1-O711),4)</f>
        <v>0</v>
      </c>
      <c r="R711" s="37">
        <f>ROUND(ROUND(Q711,4)*(1+P711),4)</f>
        <v>0</v>
      </c>
      <c r="S711" s="37">
        <f>ROUND($I711*Q711,4)</f>
        <v>0</v>
      </c>
      <c r="T711" s="37">
        <f>ROUND($I711*R711,4)</f>
        <v>0</v>
      </c>
      <c r="U711" s="40"/>
      <c r="V711" s="40"/>
      <c r="W711" s="40"/>
      <c r="X711" s="40"/>
      <c r="Y711" s="41"/>
    </row>
    <row r="712" spans="1:25" x14ac:dyDescent="0.25">
      <c r="A712" s="55" t="s">
        <v>85</v>
      </c>
      <c r="B712" s="11">
        <v>700</v>
      </c>
      <c r="C712" s="32" t="s">
        <v>1467</v>
      </c>
      <c r="D712" s="32" t="s">
        <v>1470</v>
      </c>
      <c r="E712" s="32" t="s">
        <v>120</v>
      </c>
      <c r="F712" s="32" t="s">
        <v>1471</v>
      </c>
      <c r="G712" s="32" t="s">
        <v>85</v>
      </c>
      <c r="H712" s="33" t="s">
        <v>90</v>
      </c>
      <c r="I712" s="34">
        <v>1</v>
      </c>
      <c r="J712" s="59"/>
      <c r="K712" s="11">
        <v>1</v>
      </c>
      <c r="L712" s="35"/>
      <c r="M712" s="36"/>
      <c r="N712" s="37">
        <f>IF(M712&gt;0,ROUND(L712/M712,4),0)</f>
        <v>0</v>
      </c>
      <c r="O712" s="38"/>
      <c r="P712" s="39"/>
      <c r="Q712" s="37">
        <f>ROUND(ROUND(N712,4)*(1-O712),4)</f>
        <v>0</v>
      </c>
      <c r="R712" s="37">
        <f>ROUND(ROUND(Q712,4)*(1+P712),4)</f>
        <v>0</v>
      </c>
      <c r="S712" s="37">
        <f>ROUND($I712*Q712,4)</f>
        <v>0</v>
      </c>
      <c r="T712" s="37">
        <f>ROUND($I712*R712,4)</f>
        <v>0</v>
      </c>
      <c r="U712" s="40"/>
      <c r="V712" s="40"/>
      <c r="W712" s="40"/>
      <c r="X712" s="40"/>
      <c r="Y712" s="41"/>
    </row>
    <row r="713" spans="1:25" x14ac:dyDescent="0.25">
      <c r="A713" s="55" t="s">
        <v>85</v>
      </c>
      <c r="B713" s="11">
        <v>701</v>
      </c>
      <c r="C713" s="32" t="s">
        <v>1472</v>
      </c>
      <c r="D713" s="32" t="s">
        <v>938</v>
      </c>
      <c r="E713" s="32" t="s">
        <v>88</v>
      </c>
      <c r="F713" s="32" t="s">
        <v>1473</v>
      </c>
      <c r="G713" s="32" t="s">
        <v>85</v>
      </c>
      <c r="H713" s="33" t="s">
        <v>90</v>
      </c>
      <c r="I713" s="34">
        <v>15</v>
      </c>
      <c r="J713" s="59"/>
      <c r="K713" s="11">
        <v>1</v>
      </c>
      <c r="L713" s="35"/>
      <c r="M713" s="36"/>
      <c r="N713" s="37">
        <f>IF(M713&gt;0,ROUND(L713/M713,4),0)</f>
        <v>0</v>
      </c>
      <c r="O713" s="38"/>
      <c r="P713" s="39"/>
      <c r="Q713" s="37">
        <f>ROUND(ROUND(N713,4)*(1-O713),4)</f>
        <v>0</v>
      </c>
      <c r="R713" s="37">
        <f>ROUND(ROUND(Q713,4)*(1+P713),4)</f>
        <v>0</v>
      </c>
      <c r="S713" s="37">
        <f>ROUND($I713*Q713,4)</f>
        <v>0</v>
      </c>
      <c r="T713" s="37">
        <f>ROUND($I713*R713,4)</f>
        <v>0</v>
      </c>
      <c r="U713" s="40"/>
      <c r="V713" s="40"/>
      <c r="W713" s="40"/>
      <c r="X713" s="40"/>
      <c r="Y713" s="41"/>
    </row>
    <row r="714" spans="1:25" ht="25.5" x14ac:dyDescent="0.25">
      <c r="A714" s="55" t="s">
        <v>85</v>
      </c>
      <c r="B714" s="11">
        <v>702</v>
      </c>
      <c r="C714" s="32" t="s">
        <v>1474</v>
      </c>
      <c r="D714" s="32" t="s">
        <v>1475</v>
      </c>
      <c r="E714" s="32" t="s">
        <v>273</v>
      </c>
      <c r="F714" s="32" t="s">
        <v>1476</v>
      </c>
      <c r="G714" s="32" t="s">
        <v>85</v>
      </c>
      <c r="H714" s="33" t="s">
        <v>90</v>
      </c>
      <c r="I714" s="34">
        <v>1</v>
      </c>
      <c r="J714" s="59"/>
      <c r="K714" s="11">
        <v>1</v>
      </c>
      <c r="L714" s="35"/>
      <c r="M714" s="36"/>
      <c r="N714" s="37">
        <f>IF(M714&gt;0,ROUND(L714/M714,4),0)</f>
        <v>0</v>
      </c>
      <c r="O714" s="38"/>
      <c r="P714" s="39"/>
      <c r="Q714" s="37">
        <f>ROUND(ROUND(N714,4)*(1-O714),4)</f>
        <v>0</v>
      </c>
      <c r="R714" s="37">
        <f>ROUND(ROUND(Q714,4)*(1+P714),4)</f>
        <v>0</v>
      </c>
      <c r="S714" s="37">
        <f>ROUND($I714*Q714,4)</f>
        <v>0</v>
      </c>
      <c r="T714" s="37">
        <f>ROUND($I714*R714,4)</f>
        <v>0</v>
      </c>
      <c r="U714" s="40"/>
      <c r="V714" s="40"/>
      <c r="W714" s="40"/>
      <c r="X714" s="40"/>
      <c r="Y714" s="41"/>
    </row>
    <row r="715" spans="1:25" x14ac:dyDescent="0.25">
      <c r="A715" s="55" t="s">
        <v>85</v>
      </c>
      <c r="B715" s="11">
        <v>703</v>
      </c>
      <c r="C715" s="32" t="s">
        <v>1474</v>
      </c>
      <c r="D715" s="32" t="s">
        <v>1477</v>
      </c>
      <c r="E715" s="32" t="s">
        <v>88</v>
      </c>
      <c r="F715" s="32" t="s">
        <v>1476</v>
      </c>
      <c r="G715" s="32" t="s">
        <v>85</v>
      </c>
      <c r="H715" s="33" t="s">
        <v>90</v>
      </c>
      <c r="I715" s="34">
        <v>300</v>
      </c>
      <c r="J715" s="59"/>
      <c r="K715" s="11">
        <v>1</v>
      </c>
      <c r="L715" s="35"/>
      <c r="M715" s="36"/>
      <c r="N715" s="37">
        <f>IF(M715&gt;0,ROUND(L715/M715,4),0)</f>
        <v>0</v>
      </c>
      <c r="O715" s="38"/>
      <c r="P715" s="39"/>
      <c r="Q715" s="37">
        <f>ROUND(ROUND(N715,4)*(1-O715),4)</f>
        <v>0</v>
      </c>
      <c r="R715" s="37">
        <f>ROUND(ROUND(Q715,4)*(1+P715),4)</f>
        <v>0</v>
      </c>
      <c r="S715" s="37">
        <f>ROUND($I715*Q715,4)</f>
        <v>0</v>
      </c>
      <c r="T715" s="37">
        <f>ROUND($I715*R715,4)</f>
        <v>0</v>
      </c>
      <c r="U715" s="40"/>
      <c r="V715" s="40"/>
      <c r="W715" s="40"/>
      <c r="X715" s="40"/>
      <c r="Y715" s="41"/>
    </row>
    <row r="716" spans="1:25" x14ac:dyDescent="0.25">
      <c r="A716" s="55" t="s">
        <v>85</v>
      </c>
      <c r="B716" s="11">
        <v>704</v>
      </c>
      <c r="C716" s="32" t="s">
        <v>1474</v>
      </c>
      <c r="D716" s="32" t="s">
        <v>1478</v>
      </c>
      <c r="E716" s="32" t="s">
        <v>88</v>
      </c>
      <c r="F716" s="32" t="s">
        <v>1476</v>
      </c>
      <c r="G716" s="32" t="s">
        <v>85</v>
      </c>
      <c r="H716" s="33" t="s">
        <v>90</v>
      </c>
      <c r="I716" s="34">
        <v>20</v>
      </c>
      <c r="J716" s="59"/>
      <c r="K716" s="11">
        <v>1</v>
      </c>
      <c r="L716" s="35"/>
      <c r="M716" s="36"/>
      <c r="N716" s="37">
        <f>IF(M716&gt;0,ROUND(L716/M716,4),0)</f>
        <v>0</v>
      </c>
      <c r="O716" s="38"/>
      <c r="P716" s="39"/>
      <c r="Q716" s="37">
        <f>ROUND(ROUND(N716,4)*(1-O716),4)</f>
        <v>0</v>
      </c>
      <c r="R716" s="37">
        <f>ROUND(ROUND(Q716,4)*(1+P716),4)</f>
        <v>0</v>
      </c>
      <c r="S716" s="37">
        <f>ROUND($I716*Q716,4)</f>
        <v>0</v>
      </c>
      <c r="T716" s="37">
        <f>ROUND($I716*R716,4)</f>
        <v>0</v>
      </c>
      <c r="U716" s="40"/>
      <c r="V716" s="40"/>
      <c r="W716" s="40"/>
      <c r="X716" s="40"/>
      <c r="Y716" s="41"/>
    </row>
    <row r="717" spans="1:25" ht="25.5" x14ac:dyDescent="0.25">
      <c r="A717" s="55" t="s">
        <v>85</v>
      </c>
      <c r="B717" s="11">
        <v>705</v>
      </c>
      <c r="C717" s="32" t="s">
        <v>1474</v>
      </c>
      <c r="D717" s="32" t="s">
        <v>1479</v>
      </c>
      <c r="E717" s="32" t="s">
        <v>163</v>
      </c>
      <c r="F717" s="32" t="s">
        <v>1476</v>
      </c>
      <c r="G717" s="32" t="s">
        <v>85</v>
      </c>
      <c r="H717" s="33" t="s">
        <v>90</v>
      </c>
      <c r="I717" s="34">
        <v>2000</v>
      </c>
      <c r="J717" s="59"/>
      <c r="K717" s="11">
        <v>1</v>
      </c>
      <c r="L717" s="35"/>
      <c r="M717" s="36"/>
      <c r="N717" s="37">
        <f>IF(M717&gt;0,ROUND(L717/M717,4),0)</f>
        <v>0</v>
      </c>
      <c r="O717" s="38"/>
      <c r="P717" s="39"/>
      <c r="Q717" s="37">
        <f>ROUND(ROUND(N717,4)*(1-O717),4)</f>
        <v>0</v>
      </c>
      <c r="R717" s="37">
        <f>ROUND(ROUND(Q717,4)*(1+P717),4)</f>
        <v>0</v>
      </c>
      <c r="S717" s="37">
        <f>ROUND($I717*Q717,4)</f>
        <v>0</v>
      </c>
      <c r="T717" s="37">
        <f>ROUND($I717*R717,4)</f>
        <v>0</v>
      </c>
      <c r="U717" s="40"/>
      <c r="V717" s="40"/>
      <c r="W717" s="40"/>
      <c r="X717" s="40"/>
      <c r="Y717" s="41"/>
    </row>
    <row r="718" spans="1:25" ht="25.5" x14ac:dyDescent="0.25">
      <c r="A718" s="55" t="s">
        <v>85</v>
      </c>
      <c r="B718" s="11">
        <v>706</v>
      </c>
      <c r="C718" s="32" t="s">
        <v>1474</v>
      </c>
      <c r="D718" s="32" t="s">
        <v>1480</v>
      </c>
      <c r="E718" s="32" t="s">
        <v>163</v>
      </c>
      <c r="F718" s="32" t="s">
        <v>1476</v>
      </c>
      <c r="G718" s="32" t="s">
        <v>85</v>
      </c>
      <c r="H718" s="33" t="s">
        <v>90</v>
      </c>
      <c r="I718" s="34">
        <v>1600</v>
      </c>
      <c r="J718" s="59"/>
      <c r="K718" s="11">
        <v>1</v>
      </c>
      <c r="L718" s="35"/>
      <c r="M718" s="36"/>
      <c r="N718" s="37">
        <f>IF(M718&gt;0,ROUND(L718/M718,4),0)</f>
        <v>0</v>
      </c>
      <c r="O718" s="38"/>
      <c r="P718" s="39"/>
      <c r="Q718" s="37">
        <f>ROUND(ROUND(N718,4)*(1-O718),4)</f>
        <v>0</v>
      </c>
      <c r="R718" s="37">
        <f>ROUND(ROUND(Q718,4)*(1+P718),4)</f>
        <v>0</v>
      </c>
      <c r="S718" s="37">
        <f>ROUND($I718*Q718,4)</f>
        <v>0</v>
      </c>
      <c r="T718" s="37">
        <f>ROUND($I718*R718,4)</f>
        <v>0</v>
      </c>
      <c r="U718" s="40"/>
      <c r="V718" s="40"/>
      <c r="W718" s="40"/>
      <c r="X718" s="40"/>
      <c r="Y718" s="41"/>
    </row>
    <row r="719" spans="1:25" ht="25.5" x14ac:dyDescent="0.25">
      <c r="A719" s="55" t="s">
        <v>85</v>
      </c>
      <c r="B719" s="11">
        <v>707</v>
      </c>
      <c r="C719" s="32" t="s">
        <v>1481</v>
      </c>
      <c r="D719" s="32" t="s">
        <v>1482</v>
      </c>
      <c r="E719" s="32" t="s">
        <v>149</v>
      </c>
      <c r="F719" s="32" t="s">
        <v>1483</v>
      </c>
      <c r="G719" s="32" t="s">
        <v>85</v>
      </c>
      <c r="H719" s="33" t="s">
        <v>90</v>
      </c>
      <c r="I719" s="34">
        <v>2</v>
      </c>
      <c r="J719" s="59"/>
      <c r="K719" s="11">
        <v>1</v>
      </c>
      <c r="L719" s="35"/>
      <c r="M719" s="36"/>
      <c r="N719" s="37">
        <f>IF(M719&gt;0,ROUND(L719/M719,4),0)</f>
        <v>0</v>
      </c>
      <c r="O719" s="38"/>
      <c r="P719" s="39"/>
      <c r="Q719" s="37">
        <f>ROUND(ROUND(N719,4)*(1-O719),4)</f>
        <v>0</v>
      </c>
      <c r="R719" s="37">
        <f>ROUND(ROUND(Q719,4)*(1+P719),4)</f>
        <v>0</v>
      </c>
      <c r="S719" s="37">
        <f>ROUND($I719*Q719,4)</f>
        <v>0</v>
      </c>
      <c r="T719" s="37">
        <f>ROUND($I719*R719,4)</f>
        <v>0</v>
      </c>
      <c r="U719" s="40"/>
      <c r="V719" s="40"/>
      <c r="W719" s="40"/>
      <c r="X719" s="40"/>
      <c r="Y719" s="41"/>
    </row>
    <row r="720" spans="1:25" x14ac:dyDescent="0.25">
      <c r="A720" s="55" t="s">
        <v>85</v>
      </c>
      <c r="B720" s="11">
        <v>708</v>
      </c>
      <c r="C720" s="32" t="s">
        <v>1481</v>
      </c>
      <c r="D720" s="32" t="s">
        <v>1484</v>
      </c>
      <c r="E720" s="32" t="s">
        <v>527</v>
      </c>
      <c r="F720" s="32" t="s">
        <v>1483</v>
      </c>
      <c r="G720" s="32" t="s">
        <v>85</v>
      </c>
      <c r="H720" s="33" t="s">
        <v>90</v>
      </c>
      <c r="I720" s="34">
        <v>15</v>
      </c>
      <c r="J720" s="59"/>
      <c r="K720" s="11">
        <v>1</v>
      </c>
      <c r="L720" s="35"/>
      <c r="M720" s="36"/>
      <c r="N720" s="37">
        <f>IF(M720&gt;0,ROUND(L720/M720,4),0)</f>
        <v>0</v>
      </c>
      <c r="O720" s="38"/>
      <c r="P720" s="39"/>
      <c r="Q720" s="37">
        <f>ROUND(ROUND(N720,4)*(1-O720),4)</f>
        <v>0</v>
      </c>
      <c r="R720" s="37">
        <f>ROUND(ROUND(Q720,4)*(1+P720),4)</f>
        <v>0</v>
      </c>
      <c r="S720" s="37">
        <f>ROUND($I720*Q720,4)</f>
        <v>0</v>
      </c>
      <c r="T720" s="37">
        <f>ROUND($I720*R720,4)</f>
        <v>0</v>
      </c>
      <c r="U720" s="40"/>
      <c r="V720" s="40"/>
      <c r="W720" s="40"/>
      <c r="X720" s="40"/>
      <c r="Y720" s="41"/>
    </row>
    <row r="721" spans="1:25" x14ac:dyDescent="0.25">
      <c r="A721" s="55" t="s">
        <v>85</v>
      </c>
      <c r="B721" s="11">
        <v>709</v>
      </c>
      <c r="C721" s="32" t="s">
        <v>1485</v>
      </c>
      <c r="D721" s="32" t="s">
        <v>124</v>
      </c>
      <c r="E721" s="32" t="s">
        <v>88</v>
      </c>
      <c r="F721" s="32" t="s">
        <v>1486</v>
      </c>
      <c r="G721" s="32" t="s">
        <v>85</v>
      </c>
      <c r="H721" s="33" t="s">
        <v>90</v>
      </c>
      <c r="I721" s="34">
        <v>90</v>
      </c>
      <c r="J721" s="59"/>
      <c r="K721" s="11">
        <v>1</v>
      </c>
      <c r="L721" s="35"/>
      <c r="M721" s="36"/>
      <c r="N721" s="37">
        <f>IF(M721&gt;0,ROUND(L721/M721,4),0)</f>
        <v>0</v>
      </c>
      <c r="O721" s="38"/>
      <c r="P721" s="39"/>
      <c r="Q721" s="37">
        <f>ROUND(ROUND(N721,4)*(1-O721),4)</f>
        <v>0</v>
      </c>
      <c r="R721" s="37">
        <f>ROUND(ROUND(Q721,4)*(1+P721),4)</f>
        <v>0</v>
      </c>
      <c r="S721" s="37">
        <f>ROUND($I721*Q721,4)</f>
        <v>0</v>
      </c>
      <c r="T721" s="37">
        <f>ROUND($I721*R721,4)</f>
        <v>0</v>
      </c>
      <c r="U721" s="40"/>
      <c r="V721" s="40"/>
      <c r="W721" s="40"/>
      <c r="X721" s="40"/>
      <c r="Y721" s="41"/>
    </row>
    <row r="722" spans="1:25" ht="25.5" x14ac:dyDescent="0.25">
      <c r="A722" s="55" t="s">
        <v>85</v>
      </c>
      <c r="B722" s="11">
        <v>710</v>
      </c>
      <c r="C722" s="32" t="s">
        <v>1487</v>
      </c>
      <c r="D722" s="32" t="s">
        <v>1488</v>
      </c>
      <c r="E722" s="32" t="s">
        <v>96</v>
      </c>
      <c r="F722" s="32" t="s">
        <v>1489</v>
      </c>
      <c r="G722" s="32" t="s">
        <v>85</v>
      </c>
      <c r="H722" s="33" t="s">
        <v>90</v>
      </c>
      <c r="I722" s="34">
        <v>5</v>
      </c>
      <c r="J722" s="59"/>
      <c r="K722" s="11">
        <v>1</v>
      </c>
      <c r="L722" s="35"/>
      <c r="M722" s="36"/>
      <c r="N722" s="37">
        <f>IF(M722&gt;0,ROUND(L722/M722,4),0)</f>
        <v>0</v>
      </c>
      <c r="O722" s="38"/>
      <c r="P722" s="39"/>
      <c r="Q722" s="37">
        <f>ROUND(ROUND(N722,4)*(1-O722),4)</f>
        <v>0</v>
      </c>
      <c r="R722" s="37">
        <f>ROUND(ROUND(Q722,4)*(1+P722),4)</f>
        <v>0</v>
      </c>
      <c r="S722" s="37">
        <f>ROUND($I722*Q722,4)</f>
        <v>0</v>
      </c>
      <c r="T722" s="37">
        <f>ROUND($I722*R722,4)</f>
        <v>0</v>
      </c>
      <c r="U722" s="40"/>
      <c r="V722" s="40"/>
      <c r="W722" s="40"/>
      <c r="X722" s="40"/>
      <c r="Y722" s="41"/>
    </row>
    <row r="723" spans="1:25" ht="25.5" x14ac:dyDescent="0.25">
      <c r="A723" s="55" t="s">
        <v>85</v>
      </c>
      <c r="B723" s="11">
        <v>711</v>
      </c>
      <c r="C723" s="32" t="s">
        <v>1487</v>
      </c>
      <c r="D723" s="32" t="s">
        <v>1490</v>
      </c>
      <c r="E723" s="32" t="s">
        <v>96</v>
      </c>
      <c r="F723" s="32" t="s">
        <v>1489</v>
      </c>
      <c r="G723" s="32" t="s">
        <v>85</v>
      </c>
      <c r="H723" s="33" t="s">
        <v>90</v>
      </c>
      <c r="I723" s="34">
        <v>20</v>
      </c>
      <c r="J723" s="59"/>
      <c r="K723" s="11">
        <v>1</v>
      </c>
      <c r="L723" s="35"/>
      <c r="M723" s="36"/>
      <c r="N723" s="37">
        <f>IF(M723&gt;0,ROUND(L723/M723,4),0)</f>
        <v>0</v>
      </c>
      <c r="O723" s="38"/>
      <c r="P723" s="39"/>
      <c r="Q723" s="37">
        <f>ROUND(ROUND(N723,4)*(1-O723),4)</f>
        <v>0</v>
      </c>
      <c r="R723" s="37">
        <f>ROUND(ROUND(Q723,4)*(1+P723),4)</f>
        <v>0</v>
      </c>
      <c r="S723" s="37">
        <f>ROUND($I723*Q723,4)</f>
        <v>0</v>
      </c>
      <c r="T723" s="37">
        <f>ROUND($I723*R723,4)</f>
        <v>0</v>
      </c>
      <c r="U723" s="40"/>
      <c r="V723" s="40"/>
      <c r="W723" s="40"/>
      <c r="X723" s="40"/>
      <c r="Y723" s="41"/>
    </row>
    <row r="724" spans="1:25" x14ac:dyDescent="0.25">
      <c r="A724" s="55" t="s">
        <v>85</v>
      </c>
      <c r="B724" s="11">
        <v>712</v>
      </c>
      <c r="C724" s="32" t="s">
        <v>1491</v>
      </c>
      <c r="D724" s="32" t="s">
        <v>753</v>
      </c>
      <c r="E724" s="32" t="s">
        <v>116</v>
      </c>
      <c r="F724" s="32" t="s">
        <v>1492</v>
      </c>
      <c r="G724" s="32" t="s">
        <v>85</v>
      </c>
      <c r="H724" s="33" t="s">
        <v>90</v>
      </c>
      <c r="I724" s="34">
        <v>25</v>
      </c>
      <c r="J724" s="59"/>
      <c r="K724" s="11">
        <v>1</v>
      </c>
      <c r="L724" s="35"/>
      <c r="M724" s="36"/>
      <c r="N724" s="37">
        <f>IF(M724&gt;0,ROUND(L724/M724,4),0)</f>
        <v>0</v>
      </c>
      <c r="O724" s="38"/>
      <c r="P724" s="39"/>
      <c r="Q724" s="37">
        <f>ROUND(ROUND(N724,4)*(1-O724),4)</f>
        <v>0</v>
      </c>
      <c r="R724" s="37">
        <f>ROUND(ROUND(Q724,4)*(1+P724),4)</f>
        <v>0</v>
      </c>
      <c r="S724" s="37">
        <f>ROUND($I724*Q724,4)</f>
        <v>0</v>
      </c>
      <c r="T724" s="37">
        <f>ROUND($I724*R724,4)</f>
        <v>0</v>
      </c>
      <c r="U724" s="40"/>
      <c r="V724" s="40"/>
      <c r="W724" s="40"/>
      <c r="X724" s="40"/>
      <c r="Y724" s="41"/>
    </row>
    <row r="725" spans="1:25" x14ac:dyDescent="0.25">
      <c r="A725" s="55" t="s">
        <v>85</v>
      </c>
      <c r="B725" s="11">
        <v>713</v>
      </c>
      <c r="C725" s="32" t="s">
        <v>1491</v>
      </c>
      <c r="D725" s="32" t="s">
        <v>253</v>
      </c>
      <c r="E725" s="32" t="s">
        <v>88</v>
      </c>
      <c r="F725" s="32" t="s">
        <v>1492</v>
      </c>
      <c r="G725" s="32" t="s">
        <v>85</v>
      </c>
      <c r="H725" s="33" t="s">
        <v>90</v>
      </c>
      <c r="I725" s="34">
        <v>25</v>
      </c>
      <c r="J725" s="59"/>
      <c r="K725" s="11">
        <v>1</v>
      </c>
      <c r="L725" s="35"/>
      <c r="M725" s="36"/>
      <c r="N725" s="37">
        <f>IF(M725&gt;0,ROUND(L725/M725,4),0)</f>
        <v>0</v>
      </c>
      <c r="O725" s="38"/>
      <c r="P725" s="39"/>
      <c r="Q725" s="37">
        <f>ROUND(ROUND(N725,4)*(1-O725),4)</f>
        <v>0</v>
      </c>
      <c r="R725" s="37">
        <f>ROUND(ROUND(Q725,4)*(1+P725),4)</f>
        <v>0</v>
      </c>
      <c r="S725" s="37">
        <f>ROUND($I725*Q725,4)</f>
        <v>0</v>
      </c>
      <c r="T725" s="37">
        <f>ROUND($I725*R725,4)</f>
        <v>0</v>
      </c>
      <c r="U725" s="40"/>
      <c r="V725" s="40"/>
      <c r="W725" s="40"/>
      <c r="X725" s="40"/>
      <c r="Y725" s="41"/>
    </row>
    <row r="726" spans="1:25" ht="25.5" x14ac:dyDescent="0.25">
      <c r="A726" s="55" t="s">
        <v>85</v>
      </c>
      <c r="B726" s="11">
        <v>714</v>
      </c>
      <c r="C726" s="32" t="s">
        <v>1491</v>
      </c>
      <c r="D726" s="32" t="s">
        <v>1493</v>
      </c>
      <c r="E726" s="32" t="s">
        <v>96</v>
      </c>
      <c r="F726" s="32" t="s">
        <v>1492</v>
      </c>
      <c r="G726" s="32" t="s">
        <v>85</v>
      </c>
      <c r="H726" s="33" t="s">
        <v>90</v>
      </c>
      <c r="I726" s="34">
        <v>50</v>
      </c>
      <c r="J726" s="59"/>
      <c r="K726" s="11">
        <v>1</v>
      </c>
      <c r="L726" s="35"/>
      <c r="M726" s="36"/>
      <c r="N726" s="37">
        <f>IF(M726&gt;0,ROUND(L726/M726,4),0)</f>
        <v>0</v>
      </c>
      <c r="O726" s="38"/>
      <c r="P726" s="39"/>
      <c r="Q726" s="37">
        <f>ROUND(ROUND(N726,4)*(1-O726),4)</f>
        <v>0</v>
      </c>
      <c r="R726" s="37">
        <f>ROUND(ROUND(Q726,4)*(1+P726),4)</f>
        <v>0</v>
      </c>
      <c r="S726" s="37">
        <f>ROUND($I726*Q726,4)</f>
        <v>0</v>
      </c>
      <c r="T726" s="37">
        <f>ROUND($I726*R726,4)</f>
        <v>0</v>
      </c>
      <c r="U726" s="40"/>
      <c r="V726" s="40"/>
      <c r="W726" s="40"/>
      <c r="X726" s="40"/>
      <c r="Y726" s="41"/>
    </row>
    <row r="727" spans="1:25" x14ac:dyDescent="0.25">
      <c r="A727" s="55" t="s">
        <v>85</v>
      </c>
      <c r="B727" s="11">
        <v>715</v>
      </c>
      <c r="C727" s="32" t="s">
        <v>1491</v>
      </c>
      <c r="D727" s="32" t="s">
        <v>1494</v>
      </c>
      <c r="E727" s="32" t="s">
        <v>88</v>
      </c>
      <c r="F727" s="32" t="s">
        <v>1492</v>
      </c>
      <c r="G727" s="32" t="s">
        <v>85</v>
      </c>
      <c r="H727" s="33" t="s">
        <v>90</v>
      </c>
      <c r="I727" s="34">
        <v>120</v>
      </c>
      <c r="J727" s="59"/>
      <c r="K727" s="11">
        <v>1</v>
      </c>
      <c r="L727" s="35"/>
      <c r="M727" s="36"/>
      <c r="N727" s="37">
        <f>IF(M727&gt;0,ROUND(L727/M727,4),0)</f>
        <v>0</v>
      </c>
      <c r="O727" s="38"/>
      <c r="P727" s="39"/>
      <c r="Q727" s="37">
        <f>ROUND(ROUND(N727,4)*(1-O727),4)</f>
        <v>0</v>
      </c>
      <c r="R727" s="37">
        <f>ROUND(ROUND(Q727,4)*(1+P727),4)</f>
        <v>0</v>
      </c>
      <c r="S727" s="37">
        <f>ROUND($I727*Q727,4)</f>
        <v>0</v>
      </c>
      <c r="T727" s="37">
        <f>ROUND($I727*R727,4)</f>
        <v>0</v>
      </c>
      <c r="U727" s="40"/>
      <c r="V727" s="40"/>
      <c r="W727" s="40"/>
      <c r="X727" s="40"/>
      <c r="Y727" s="41"/>
    </row>
    <row r="728" spans="1:25" x14ac:dyDescent="0.25">
      <c r="A728" s="55" t="s">
        <v>85</v>
      </c>
      <c r="B728" s="11">
        <v>716</v>
      </c>
      <c r="C728" s="32" t="s">
        <v>1491</v>
      </c>
      <c r="D728" s="32" t="s">
        <v>1495</v>
      </c>
      <c r="E728" s="32" t="s">
        <v>88</v>
      </c>
      <c r="F728" s="32" t="s">
        <v>1492</v>
      </c>
      <c r="G728" s="32" t="s">
        <v>85</v>
      </c>
      <c r="H728" s="33" t="s">
        <v>90</v>
      </c>
      <c r="I728" s="34">
        <v>120</v>
      </c>
      <c r="J728" s="59"/>
      <c r="K728" s="11">
        <v>1</v>
      </c>
      <c r="L728" s="35"/>
      <c r="M728" s="36"/>
      <c r="N728" s="37">
        <f>IF(M728&gt;0,ROUND(L728/M728,4),0)</f>
        <v>0</v>
      </c>
      <c r="O728" s="38"/>
      <c r="P728" s="39"/>
      <c r="Q728" s="37">
        <f>ROUND(ROUND(N728,4)*(1-O728),4)</f>
        <v>0</v>
      </c>
      <c r="R728" s="37">
        <f>ROUND(ROUND(Q728,4)*(1+P728),4)</f>
        <v>0</v>
      </c>
      <c r="S728" s="37">
        <f>ROUND($I728*Q728,4)</f>
        <v>0</v>
      </c>
      <c r="T728" s="37">
        <f>ROUND($I728*R728,4)</f>
        <v>0</v>
      </c>
      <c r="U728" s="40"/>
      <c r="V728" s="40"/>
      <c r="W728" s="40"/>
      <c r="X728" s="40"/>
      <c r="Y728" s="41"/>
    </row>
    <row r="729" spans="1:25" x14ac:dyDescent="0.25">
      <c r="A729" s="55" t="s">
        <v>85</v>
      </c>
      <c r="B729" s="11">
        <v>717</v>
      </c>
      <c r="C729" s="32" t="s">
        <v>1496</v>
      </c>
      <c r="D729" s="32" t="s">
        <v>1149</v>
      </c>
      <c r="E729" s="32" t="s">
        <v>120</v>
      </c>
      <c r="F729" s="32" t="s">
        <v>1497</v>
      </c>
      <c r="G729" s="32" t="s">
        <v>85</v>
      </c>
      <c r="H729" s="33" t="s">
        <v>90</v>
      </c>
      <c r="I729" s="34">
        <v>10</v>
      </c>
      <c r="J729" s="59"/>
      <c r="K729" s="11">
        <v>1</v>
      </c>
      <c r="L729" s="35"/>
      <c r="M729" s="36"/>
      <c r="N729" s="37">
        <f>IF(M729&gt;0,ROUND(L729/M729,4),0)</f>
        <v>0</v>
      </c>
      <c r="O729" s="38"/>
      <c r="P729" s="39"/>
      <c r="Q729" s="37">
        <f>ROUND(ROUND(N729,4)*(1-O729),4)</f>
        <v>0</v>
      </c>
      <c r="R729" s="37">
        <f>ROUND(ROUND(Q729,4)*(1+P729),4)</f>
        <v>0</v>
      </c>
      <c r="S729" s="37">
        <f>ROUND($I729*Q729,4)</f>
        <v>0</v>
      </c>
      <c r="T729" s="37">
        <f>ROUND($I729*R729,4)</f>
        <v>0</v>
      </c>
      <c r="U729" s="40"/>
      <c r="V729" s="40"/>
      <c r="W729" s="40"/>
      <c r="X729" s="40"/>
      <c r="Y729" s="41"/>
    </row>
    <row r="730" spans="1:25" x14ac:dyDescent="0.25">
      <c r="A730" s="55" t="s">
        <v>85</v>
      </c>
      <c r="B730" s="11">
        <v>718</v>
      </c>
      <c r="C730" s="32" t="s">
        <v>1496</v>
      </c>
      <c r="D730" s="32" t="s">
        <v>1498</v>
      </c>
      <c r="E730" s="32" t="s">
        <v>120</v>
      </c>
      <c r="F730" s="32" t="s">
        <v>1499</v>
      </c>
      <c r="G730" s="32" t="s">
        <v>85</v>
      </c>
      <c r="H730" s="33" t="s">
        <v>90</v>
      </c>
      <c r="I730" s="34">
        <v>150</v>
      </c>
      <c r="J730" s="59"/>
      <c r="K730" s="11">
        <v>1</v>
      </c>
      <c r="L730" s="35"/>
      <c r="M730" s="36"/>
      <c r="N730" s="37">
        <f>IF(M730&gt;0,ROUND(L730/M730,4),0)</f>
        <v>0</v>
      </c>
      <c r="O730" s="38"/>
      <c r="P730" s="39"/>
      <c r="Q730" s="37">
        <f>ROUND(ROUND(N730,4)*(1-O730),4)</f>
        <v>0</v>
      </c>
      <c r="R730" s="37">
        <f>ROUND(ROUND(Q730,4)*(1+P730),4)</f>
        <v>0</v>
      </c>
      <c r="S730" s="37">
        <f>ROUND($I730*Q730,4)</f>
        <v>0</v>
      </c>
      <c r="T730" s="37">
        <f>ROUND($I730*R730,4)</f>
        <v>0</v>
      </c>
      <c r="U730" s="40"/>
      <c r="V730" s="40"/>
      <c r="W730" s="40"/>
      <c r="X730" s="40"/>
      <c r="Y730" s="41"/>
    </row>
    <row r="731" spans="1:25" x14ac:dyDescent="0.25">
      <c r="A731" s="55" t="s">
        <v>85</v>
      </c>
      <c r="B731" s="11">
        <v>719</v>
      </c>
      <c r="C731" s="32" t="s">
        <v>1500</v>
      </c>
      <c r="D731" s="32" t="s">
        <v>1501</v>
      </c>
      <c r="E731" s="32" t="s">
        <v>88</v>
      </c>
      <c r="F731" s="32" t="s">
        <v>1502</v>
      </c>
      <c r="G731" s="32" t="s">
        <v>85</v>
      </c>
      <c r="H731" s="33" t="s">
        <v>90</v>
      </c>
      <c r="I731" s="34">
        <v>50</v>
      </c>
      <c r="J731" s="59"/>
      <c r="K731" s="11">
        <v>1</v>
      </c>
      <c r="L731" s="35"/>
      <c r="M731" s="36"/>
      <c r="N731" s="37">
        <f>IF(M731&gt;0,ROUND(L731/M731,4),0)</f>
        <v>0</v>
      </c>
      <c r="O731" s="38"/>
      <c r="P731" s="39"/>
      <c r="Q731" s="37">
        <f>ROUND(ROUND(N731,4)*(1-O731),4)</f>
        <v>0</v>
      </c>
      <c r="R731" s="37">
        <f>ROUND(ROUND(Q731,4)*(1+P731),4)</f>
        <v>0</v>
      </c>
      <c r="S731" s="37">
        <f>ROUND($I731*Q731,4)</f>
        <v>0</v>
      </c>
      <c r="T731" s="37">
        <f>ROUND($I731*R731,4)</f>
        <v>0</v>
      </c>
      <c r="U731" s="40"/>
      <c r="V731" s="40"/>
      <c r="W731" s="40"/>
      <c r="X731" s="40"/>
      <c r="Y731" s="41"/>
    </row>
    <row r="732" spans="1:25" x14ac:dyDescent="0.25">
      <c r="A732" s="55" t="s">
        <v>85</v>
      </c>
      <c r="B732" s="11">
        <v>720</v>
      </c>
      <c r="C732" s="32" t="s">
        <v>1503</v>
      </c>
      <c r="D732" s="32" t="s">
        <v>1504</v>
      </c>
      <c r="E732" s="32" t="s">
        <v>88</v>
      </c>
      <c r="F732" s="32" t="s">
        <v>1505</v>
      </c>
      <c r="G732" s="32" t="s">
        <v>85</v>
      </c>
      <c r="H732" s="33" t="s">
        <v>90</v>
      </c>
      <c r="I732" s="34">
        <v>300</v>
      </c>
      <c r="J732" s="59"/>
      <c r="K732" s="11">
        <v>1</v>
      </c>
      <c r="L732" s="35"/>
      <c r="M732" s="36"/>
      <c r="N732" s="37">
        <f>IF(M732&gt;0,ROUND(L732/M732,4),0)</f>
        <v>0</v>
      </c>
      <c r="O732" s="38"/>
      <c r="P732" s="39"/>
      <c r="Q732" s="37">
        <f>ROUND(ROUND(N732,4)*(1-O732),4)</f>
        <v>0</v>
      </c>
      <c r="R732" s="37">
        <f>ROUND(ROUND(Q732,4)*(1+P732),4)</f>
        <v>0</v>
      </c>
      <c r="S732" s="37">
        <f>ROUND($I732*Q732,4)</f>
        <v>0</v>
      </c>
      <c r="T732" s="37">
        <f>ROUND($I732*R732,4)</f>
        <v>0</v>
      </c>
      <c r="U732" s="40"/>
      <c r="V732" s="40"/>
      <c r="W732" s="40"/>
      <c r="X732" s="40"/>
      <c r="Y732" s="41"/>
    </row>
    <row r="733" spans="1:25" x14ac:dyDescent="0.25">
      <c r="A733" s="55" t="s">
        <v>85</v>
      </c>
      <c r="B733" s="11">
        <v>721</v>
      </c>
      <c r="C733" s="32" t="s">
        <v>1503</v>
      </c>
      <c r="D733" s="32" t="s">
        <v>1506</v>
      </c>
      <c r="E733" s="32" t="s">
        <v>88</v>
      </c>
      <c r="F733" s="32" t="s">
        <v>1505</v>
      </c>
      <c r="G733" s="32" t="s">
        <v>85</v>
      </c>
      <c r="H733" s="33" t="s">
        <v>90</v>
      </c>
      <c r="I733" s="34">
        <v>270</v>
      </c>
      <c r="J733" s="59"/>
      <c r="K733" s="11">
        <v>1</v>
      </c>
      <c r="L733" s="35"/>
      <c r="M733" s="36"/>
      <c r="N733" s="37">
        <f>IF(M733&gt;0,ROUND(L733/M733,4),0)</f>
        <v>0</v>
      </c>
      <c r="O733" s="38"/>
      <c r="P733" s="39"/>
      <c r="Q733" s="37">
        <f>ROUND(ROUND(N733,4)*(1-O733),4)</f>
        <v>0</v>
      </c>
      <c r="R733" s="37">
        <f>ROUND(ROUND(Q733,4)*(1+P733),4)</f>
        <v>0</v>
      </c>
      <c r="S733" s="37">
        <f>ROUND($I733*Q733,4)</f>
        <v>0</v>
      </c>
      <c r="T733" s="37">
        <f>ROUND($I733*R733,4)</f>
        <v>0</v>
      </c>
      <c r="U733" s="40"/>
      <c r="V733" s="40"/>
      <c r="W733" s="40"/>
      <c r="X733" s="40"/>
      <c r="Y733" s="41"/>
    </row>
    <row r="734" spans="1:25" x14ac:dyDescent="0.25">
      <c r="A734" s="55" t="s">
        <v>85</v>
      </c>
      <c r="B734" s="11">
        <v>722</v>
      </c>
      <c r="C734" s="32" t="s">
        <v>1507</v>
      </c>
      <c r="D734" s="32" t="s">
        <v>938</v>
      </c>
      <c r="E734" s="32" t="s">
        <v>88</v>
      </c>
      <c r="F734" s="32" t="s">
        <v>1508</v>
      </c>
      <c r="G734" s="32" t="s">
        <v>85</v>
      </c>
      <c r="H734" s="33" t="s">
        <v>90</v>
      </c>
      <c r="I734" s="34">
        <v>450</v>
      </c>
      <c r="J734" s="59"/>
      <c r="K734" s="11">
        <v>1</v>
      </c>
      <c r="L734" s="35"/>
      <c r="M734" s="36"/>
      <c r="N734" s="37">
        <f>IF(M734&gt;0,ROUND(L734/M734,4),0)</f>
        <v>0</v>
      </c>
      <c r="O734" s="38"/>
      <c r="P734" s="39"/>
      <c r="Q734" s="37">
        <f>ROUND(ROUND(N734,4)*(1-O734),4)</f>
        <v>0</v>
      </c>
      <c r="R734" s="37">
        <f>ROUND(ROUND(Q734,4)*(1+P734),4)</f>
        <v>0</v>
      </c>
      <c r="S734" s="37">
        <f>ROUND($I734*Q734,4)</f>
        <v>0</v>
      </c>
      <c r="T734" s="37">
        <f>ROUND($I734*R734,4)</f>
        <v>0</v>
      </c>
      <c r="U734" s="40"/>
      <c r="V734" s="40"/>
      <c r="W734" s="40"/>
      <c r="X734" s="40"/>
      <c r="Y734" s="41"/>
    </row>
    <row r="735" spans="1:25" x14ac:dyDescent="0.25">
      <c r="A735" s="55" t="s">
        <v>85</v>
      </c>
      <c r="B735" s="11">
        <v>723</v>
      </c>
      <c r="C735" s="32" t="s">
        <v>1507</v>
      </c>
      <c r="D735" s="32" t="s">
        <v>1509</v>
      </c>
      <c r="E735" s="32" t="s">
        <v>88</v>
      </c>
      <c r="F735" s="32" t="s">
        <v>1508</v>
      </c>
      <c r="G735" s="32" t="s">
        <v>85</v>
      </c>
      <c r="H735" s="33" t="s">
        <v>90</v>
      </c>
      <c r="I735" s="34">
        <v>60</v>
      </c>
      <c r="J735" s="59"/>
      <c r="K735" s="11">
        <v>1</v>
      </c>
      <c r="L735" s="35"/>
      <c r="M735" s="36"/>
      <c r="N735" s="37">
        <f>IF(M735&gt;0,ROUND(L735/M735,4),0)</f>
        <v>0</v>
      </c>
      <c r="O735" s="38"/>
      <c r="P735" s="39"/>
      <c r="Q735" s="37">
        <f>ROUND(ROUND(N735,4)*(1-O735),4)</f>
        <v>0</v>
      </c>
      <c r="R735" s="37">
        <f>ROUND(ROUND(Q735,4)*(1+P735),4)</f>
        <v>0</v>
      </c>
      <c r="S735" s="37">
        <f>ROUND($I735*Q735,4)</f>
        <v>0</v>
      </c>
      <c r="T735" s="37">
        <f>ROUND($I735*R735,4)</f>
        <v>0</v>
      </c>
      <c r="U735" s="40"/>
      <c r="V735" s="40"/>
      <c r="W735" s="40"/>
      <c r="X735" s="40"/>
      <c r="Y735" s="41"/>
    </row>
    <row r="736" spans="1:25" x14ac:dyDescent="0.25">
      <c r="A736" s="55" t="s">
        <v>85</v>
      </c>
      <c r="B736" s="11">
        <v>724</v>
      </c>
      <c r="C736" s="32" t="s">
        <v>1510</v>
      </c>
      <c r="D736" s="32" t="s">
        <v>1511</v>
      </c>
      <c r="E736" s="32" t="s">
        <v>88</v>
      </c>
      <c r="F736" s="32" t="s">
        <v>1512</v>
      </c>
      <c r="G736" s="32" t="s">
        <v>85</v>
      </c>
      <c r="H736" s="33" t="s">
        <v>90</v>
      </c>
      <c r="I736" s="34">
        <v>300</v>
      </c>
      <c r="J736" s="59"/>
      <c r="K736" s="11">
        <v>1</v>
      </c>
      <c r="L736" s="35"/>
      <c r="M736" s="36"/>
      <c r="N736" s="37">
        <f>IF(M736&gt;0,ROUND(L736/M736,4),0)</f>
        <v>0</v>
      </c>
      <c r="O736" s="38"/>
      <c r="P736" s="39"/>
      <c r="Q736" s="37">
        <f>ROUND(ROUND(N736,4)*(1-O736),4)</f>
        <v>0</v>
      </c>
      <c r="R736" s="37">
        <f>ROUND(ROUND(Q736,4)*(1+P736),4)</f>
        <v>0</v>
      </c>
      <c r="S736" s="37">
        <f>ROUND($I736*Q736,4)</f>
        <v>0</v>
      </c>
      <c r="T736" s="37">
        <f>ROUND($I736*R736,4)</f>
        <v>0</v>
      </c>
      <c r="U736" s="40"/>
      <c r="V736" s="40"/>
      <c r="W736" s="40"/>
      <c r="X736" s="40"/>
      <c r="Y736" s="41"/>
    </row>
    <row r="737" spans="1:25" x14ac:dyDescent="0.25">
      <c r="A737" s="55" t="s">
        <v>85</v>
      </c>
      <c r="B737" s="11">
        <v>725</v>
      </c>
      <c r="C737" s="32" t="s">
        <v>1513</v>
      </c>
      <c r="D737" s="32" t="s">
        <v>1514</v>
      </c>
      <c r="E737" s="32" t="s">
        <v>96</v>
      </c>
      <c r="F737" s="32" t="s">
        <v>1515</v>
      </c>
      <c r="G737" s="32" t="s">
        <v>85</v>
      </c>
      <c r="H737" s="33" t="s">
        <v>90</v>
      </c>
      <c r="I737" s="34">
        <v>20</v>
      </c>
      <c r="J737" s="59"/>
      <c r="K737" s="11">
        <v>1</v>
      </c>
      <c r="L737" s="35"/>
      <c r="M737" s="36"/>
      <c r="N737" s="37">
        <f>IF(M737&gt;0,ROUND(L737/M737,4),0)</f>
        <v>0</v>
      </c>
      <c r="O737" s="38"/>
      <c r="P737" s="39"/>
      <c r="Q737" s="37">
        <f>ROUND(ROUND(N737,4)*(1-O737),4)</f>
        <v>0</v>
      </c>
      <c r="R737" s="37">
        <f>ROUND(ROUND(Q737,4)*(1+P737),4)</f>
        <v>0</v>
      </c>
      <c r="S737" s="37">
        <f>ROUND($I737*Q737,4)</f>
        <v>0</v>
      </c>
      <c r="T737" s="37">
        <f>ROUND($I737*R737,4)</f>
        <v>0</v>
      </c>
      <c r="U737" s="40"/>
      <c r="V737" s="40"/>
      <c r="W737" s="40"/>
      <c r="X737" s="40"/>
      <c r="Y737" s="41"/>
    </row>
    <row r="738" spans="1:25" x14ac:dyDescent="0.25">
      <c r="A738" s="55" t="s">
        <v>85</v>
      </c>
      <c r="B738" s="11">
        <v>726</v>
      </c>
      <c r="C738" s="32" t="s">
        <v>1516</v>
      </c>
      <c r="D738" s="32" t="s">
        <v>1517</v>
      </c>
      <c r="E738" s="32" t="s">
        <v>103</v>
      </c>
      <c r="F738" s="32" t="s">
        <v>1518</v>
      </c>
      <c r="G738" s="32" t="s">
        <v>85</v>
      </c>
      <c r="H738" s="33" t="s">
        <v>90</v>
      </c>
      <c r="I738" s="34">
        <v>10</v>
      </c>
      <c r="J738" s="59"/>
      <c r="K738" s="11">
        <v>1</v>
      </c>
      <c r="L738" s="35"/>
      <c r="M738" s="36"/>
      <c r="N738" s="37">
        <f>IF(M738&gt;0,ROUND(L738/M738,4),0)</f>
        <v>0</v>
      </c>
      <c r="O738" s="38"/>
      <c r="P738" s="39"/>
      <c r="Q738" s="37">
        <f>ROUND(ROUND(N738,4)*(1-O738),4)</f>
        <v>0</v>
      </c>
      <c r="R738" s="37">
        <f>ROUND(ROUND(Q738,4)*(1+P738),4)</f>
        <v>0</v>
      </c>
      <c r="S738" s="37">
        <f>ROUND($I738*Q738,4)</f>
        <v>0</v>
      </c>
      <c r="T738" s="37">
        <f>ROUND($I738*R738,4)</f>
        <v>0</v>
      </c>
      <c r="U738" s="40"/>
      <c r="V738" s="40"/>
      <c r="W738" s="40"/>
      <c r="X738" s="40"/>
      <c r="Y738" s="41"/>
    </row>
    <row r="739" spans="1:25" x14ac:dyDescent="0.25">
      <c r="A739" s="55" t="s">
        <v>85</v>
      </c>
      <c r="B739" s="11">
        <v>727</v>
      </c>
      <c r="C739" s="32" t="s">
        <v>1519</v>
      </c>
      <c r="D739" s="32" t="s">
        <v>345</v>
      </c>
      <c r="E739" s="32" t="s">
        <v>88</v>
      </c>
      <c r="F739" s="32" t="s">
        <v>1520</v>
      </c>
      <c r="G739" s="32" t="s">
        <v>85</v>
      </c>
      <c r="H739" s="33" t="s">
        <v>90</v>
      </c>
      <c r="I739" s="34">
        <v>30</v>
      </c>
      <c r="J739" s="59"/>
      <c r="K739" s="11">
        <v>1</v>
      </c>
      <c r="L739" s="35"/>
      <c r="M739" s="36"/>
      <c r="N739" s="37">
        <f>IF(M739&gt;0,ROUND(L739/M739,4),0)</f>
        <v>0</v>
      </c>
      <c r="O739" s="38"/>
      <c r="P739" s="39"/>
      <c r="Q739" s="37">
        <f>ROUND(ROUND(N739,4)*(1-O739),4)</f>
        <v>0</v>
      </c>
      <c r="R739" s="37">
        <f>ROUND(ROUND(Q739,4)*(1+P739),4)</f>
        <v>0</v>
      </c>
      <c r="S739" s="37">
        <f>ROUND($I739*Q739,4)</f>
        <v>0</v>
      </c>
      <c r="T739" s="37">
        <f>ROUND($I739*R739,4)</f>
        <v>0</v>
      </c>
      <c r="U739" s="40"/>
      <c r="V739" s="40"/>
      <c r="W739" s="40"/>
      <c r="X739" s="40"/>
      <c r="Y739" s="41"/>
    </row>
    <row r="740" spans="1:25" x14ac:dyDescent="0.25">
      <c r="A740" s="55" t="s">
        <v>85</v>
      </c>
      <c r="B740" s="11">
        <v>728</v>
      </c>
      <c r="C740" s="32" t="s">
        <v>1521</v>
      </c>
      <c r="D740" s="32" t="s">
        <v>423</v>
      </c>
      <c r="E740" s="32" t="s">
        <v>88</v>
      </c>
      <c r="F740" s="32" t="s">
        <v>1522</v>
      </c>
      <c r="G740" s="32" t="s">
        <v>85</v>
      </c>
      <c r="H740" s="33" t="s">
        <v>90</v>
      </c>
      <c r="I740" s="34">
        <v>450</v>
      </c>
      <c r="J740" s="59"/>
      <c r="K740" s="11">
        <v>1</v>
      </c>
      <c r="L740" s="35"/>
      <c r="M740" s="36"/>
      <c r="N740" s="37">
        <f>IF(M740&gt;0,ROUND(L740/M740,4),0)</f>
        <v>0</v>
      </c>
      <c r="O740" s="38"/>
      <c r="P740" s="39"/>
      <c r="Q740" s="37">
        <f>ROUND(ROUND(N740,4)*(1-O740),4)</f>
        <v>0</v>
      </c>
      <c r="R740" s="37">
        <f>ROUND(ROUND(Q740,4)*(1+P740),4)</f>
        <v>0</v>
      </c>
      <c r="S740" s="37">
        <f>ROUND($I740*Q740,4)</f>
        <v>0</v>
      </c>
      <c r="T740" s="37">
        <f>ROUND($I740*R740,4)</f>
        <v>0</v>
      </c>
      <c r="U740" s="40"/>
      <c r="V740" s="40"/>
      <c r="W740" s="40"/>
      <c r="X740" s="40"/>
      <c r="Y740" s="41"/>
    </row>
    <row r="741" spans="1:25" x14ac:dyDescent="0.25">
      <c r="A741" s="55" t="s">
        <v>85</v>
      </c>
      <c r="B741" s="11">
        <v>729</v>
      </c>
      <c r="C741" s="32" t="s">
        <v>1521</v>
      </c>
      <c r="D741" s="32" t="s">
        <v>1523</v>
      </c>
      <c r="E741" s="32" t="s">
        <v>273</v>
      </c>
      <c r="F741" s="32" t="s">
        <v>1522</v>
      </c>
      <c r="G741" s="32" t="s">
        <v>85</v>
      </c>
      <c r="H741" s="33" t="s">
        <v>90</v>
      </c>
      <c r="I741" s="34">
        <v>290</v>
      </c>
      <c r="J741" s="59"/>
      <c r="K741" s="11">
        <v>1</v>
      </c>
      <c r="L741" s="35"/>
      <c r="M741" s="36"/>
      <c r="N741" s="37">
        <f>IF(M741&gt;0,ROUND(L741/M741,4),0)</f>
        <v>0</v>
      </c>
      <c r="O741" s="38"/>
      <c r="P741" s="39"/>
      <c r="Q741" s="37">
        <f>ROUND(ROUND(N741,4)*(1-O741),4)</f>
        <v>0</v>
      </c>
      <c r="R741" s="37">
        <f>ROUND(ROUND(Q741,4)*(1+P741),4)</f>
        <v>0</v>
      </c>
      <c r="S741" s="37">
        <f>ROUND($I741*Q741,4)</f>
        <v>0</v>
      </c>
      <c r="T741" s="37">
        <f>ROUND($I741*R741,4)</f>
        <v>0</v>
      </c>
      <c r="U741" s="40"/>
      <c r="V741" s="40"/>
      <c r="W741" s="40"/>
      <c r="X741" s="40"/>
      <c r="Y741" s="41"/>
    </row>
    <row r="742" spans="1:25" x14ac:dyDescent="0.25">
      <c r="A742" s="55" t="s">
        <v>85</v>
      </c>
      <c r="B742" s="11">
        <v>730</v>
      </c>
      <c r="C742" s="32" t="s">
        <v>1521</v>
      </c>
      <c r="D742" s="32" t="s">
        <v>1524</v>
      </c>
      <c r="E742" s="32" t="s">
        <v>273</v>
      </c>
      <c r="F742" s="32" t="s">
        <v>1525</v>
      </c>
      <c r="G742" s="32" t="s">
        <v>85</v>
      </c>
      <c r="H742" s="33" t="s">
        <v>90</v>
      </c>
      <c r="I742" s="34">
        <v>5</v>
      </c>
      <c r="J742" s="59"/>
      <c r="K742" s="11">
        <v>1</v>
      </c>
      <c r="L742" s="35"/>
      <c r="M742" s="36"/>
      <c r="N742" s="37">
        <f>IF(M742&gt;0,ROUND(L742/M742,4),0)</f>
        <v>0</v>
      </c>
      <c r="O742" s="38"/>
      <c r="P742" s="39"/>
      <c r="Q742" s="37">
        <f>ROUND(ROUND(N742,4)*(1-O742),4)</f>
        <v>0</v>
      </c>
      <c r="R742" s="37">
        <f>ROUND(ROUND(Q742,4)*(1+P742),4)</f>
        <v>0</v>
      </c>
      <c r="S742" s="37">
        <f>ROUND($I742*Q742,4)</f>
        <v>0</v>
      </c>
      <c r="T742" s="37">
        <f>ROUND($I742*R742,4)</f>
        <v>0</v>
      </c>
      <c r="U742" s="40"/>
      <c r="V742" s="40"/>
      <c r="W742" s="40"/>
      <c r="X742" s="40"/>
      <c r="Y742" s="41"/>
    </row>
    <row r="743" spans="1:25" x14ac:dyDescent="0.25">
      <c r="A743" s="55" t="s">
        <v>85</v>
      </c>
      <c r="B743" s="11">
        <v>731</v>
      </c>
      <c r="C743" s="32" t="s">
        <v>1526</v>
      </c>
      <c r="D743" s="32" t="s">
        <v>1527</v>
      </c>
      <c r="E743" s="32" t="s">
        <v>88</v>
      </c>
      <c r="F743" s="32" t="s">
        <v>1528</v>
      </c>
      <c r="G743" s="32" t="s">
        <v>85</v>
      </c>
      <c r="H743" s="33" t="s">
        <v>90</v>
      </c>
      <c r="I743" s="34">
        <v>90</v>
      </c>
      <c r="J743" s="59"/>
      <c r="K743" s="11">
        <v>1</v>
      </c>
      <c r="L743" s="35"/>
      <c r="M743" s="36"/>
      <c r="N743" s="37">
        <f>IF(M743&gt;0,ROUND(L743/M743,4),0)</f>
        <v>0</v>
      </c>
      <c r="O743" s="38"/>
      <c r="P743" s="39"/>
      <c r="Q743" s="37">
        <f>ROUND(ROUND(N743,4)*(1-O743),4)</f>
        <v>0</v>
      </c>
      <c r="R743" s="37">
        <f>ROUND(ROUND(Q743,4)*(1+P743),4)</f>
        <v>0</v>
      </c>
      <c r="S743" s="37">
        <f>ROUND($I743*Q743,4)</f>
        <v>0</v>
      </c>
      <c r="T743" s="37">
        <f>ROUND($I743*R743,4)</f>
        <v>0</v>
      </c>
      <c r="U743" s="40"/>
      <c r="V743" s="40"/>
      <c r="W743" s="40"/>
      <c r="X743" s="40"/>
      <c r="Y743" s="41"/>
    </row>
    <row r="744" spans="1:25" x14ac:dyDescent="0.25">
      <c r="A744" s="55" t="s">
        <v>85</v>
      </c>
      <c r="B744" s="11">
        <v>732</v>
      </c>
      <c r="C744" s="32" t="s">
        <v>1526</v>
      </c>
      <c r="D744" s="32" t="s">
        <v>1529</v>
      </c>
      <c r="E744" s="32" t="s">
        <v>88</v>
      </c>
      <c r="F744" s="32" t="s">
        <v>1528</v>
      </c>
      <c r="G744" s="32" t="s">
        <v>85</v>
      </c>
      <c r="H744" s="33" t="s">
        <v>90</v>
      </c>
      <c r="I744" s="34">
        <v>30</v>
      </c>
      <c r="J744" s="59"/>
      <c r="K744" s="11">
        <v>1</v>
      </c>
      <c r="L744" s="35"/>
      <c r="M744" s="36"/>
      <c r="N744" s="37">
        <f>IF(M744&gt;0,ROUND(L744/M744,4),0)</f>
        <v>0</v>
      </c>
      <c r="O744" s="38"/>
      <c r="P744" s="39"/>
      <c r="Q744" s="37">
        <f>ROUND(ROUND(N744,4)*(1-O744),4)</f>
        <v>0</v>
      </c>
      <c r="R744" s="37">
        <f>ROUND(ROUND(Q744,4)*(1+P744),4)</f>
        <v>0</v>
      </c>
      <c r="S744" s="37">
        <f>ROUND($I744*Q744,4)</f>
        <v>0</v>
      </c>
      <c r="T744" s="37">
        <f>ROUND($I744*R744,4)</f>
        <v>0</v>
      </c>
      <c r="U744" s="40"/>
      <c r="V744" s="40"/>
      <c r="W744" s="40"/>
      <c r="X744" s="40"/>
      <c r="Y744" s="41"/>
    </row>
    <row r="745" spans="1:25" x14ac:dyDescent="0.25">
      <c r="A745" s="55" t="s">
        <v>85</v>
      </c>
      <c r="B745" s="11">
        <v>733</v>
      </c>
      <c r="C745" s="32" t="s">
        <v>1526</v>
      </c>
      <c r="D745" s="32" t="s">
        <v>1530</v>
      </c>
      <c r="E745" s="32" t="s">
        <v>88</v>
      </c>
      <c r="F745" s="32" t="s">
        <v>1528</v>
      </c>
      <c r="G745" s="32" t="s">
        <v>85</v>
      </c>
      <c r="H745" s="33" t="s">
        <v>90</v>
      </c>
      <c r="I745" s="34">
        <v>30</v>
      </c>
      <c r="J745" s="59"/>
      <c r="K745" s="11">
        <v>1</v>
      </c>
      <c r="L745" s="35"/>
      <c r="M745" s="36"/>
      <c r="N745" s="37">
        <f>IF(M745&gt;0,ROUND(L745/M745,4),0)</f>
        <v>0</v>
      </c>
      <c r="O745" s="38"/>
      <c r="P745" s="39"/>
      <c r="Q745" s="37">
        <f>ROUND(ROUND(N745,4)*(1-O745),4)</f>
        <v>0</v>
      </c>
      <c r="R745" s="37">
        <f>ROUND(ROUND(Q745,4)*(1+P745),4)</f>
        <v>0</v>
      </c>
      <c r="S745" s="37">
        <f>ROUND($I745*Q745,4)</f>
        <v>0</v>
      </c>
      <c r="T745" s="37">
        <f>ROUND($I745*R745,4)</f>
        <v>0</v>
      </c>
      <c r="U745" s="40"/>
      <c r="V745" s="40"/>
      <c r="W745" s="40"/>
      <c r="X745" s="40"/>
      <c r="Y745" s="41"/>
    </row>
    <row r="746" spans="1:25" ht="25.5" x14ac:dyDescent="0.25">
      <c r="A746" s="55" t="s">
        <v>85</v>
      </c>
      <c r="B746" s="11">
        <v>734</v>
      </c>
      <c r="C746" s="32" t="s">
        <v>1531</v>
      </c>
      <c r="D746" s="32" t="s">
        <v>1532</v>
      </c>
      <c r="E746" s="32" t="s">
        <v>241</v>
      </c>
      <c r="F746" s="32" t="s">
        <v>1533</v>
      </c>
      <c r="G746" s="32" t="s">
        <v>85</v>
      </c>
      <c r="H746" s="33" t="s">
        <v>90</v>
      </c>
      <c r="I746" s="34">
        <v>4</v>
      </c>
      <c r="J746" s="59"/>
      <c r="K746" s="11">
        <v>1</v>
      </c>
      <c r="L746" s="35"/>
      <c r="M746" s="36"/>
      <c r="N746" s="37">
        <f>IF(M746&gt;0,ROUND(L746/M746,4),0)</f>
        <v>0</v>
      </c>
      <c r="O746" s="38"/>
      <c r="P746" s="39"/>
      <c r="Q746" s="37">
        <f>ROUND(ROUND(N746,4)*(1-O746),4)</f>
        <v>0</v>
      </c>
      <c r="R746" s="37">
        <f>ROUND(ROUND(Q746,4)*(1+P746),4)</f>
        <v>0</v>
      </c>
      <c r="S746" s="37">
        <f>ROUND($I746*Q746,4)</f>
        <v>0</v>
      </c>
      <c r="T746" s="37">
        <f>ROUND($I746*R746,4)</f>
        <v>0</v>
      </c>
      <c r="U746" s="40"/>
      <c r="V746" s="40"/>
      <c r="W746" s="40"/>
      <c r="X746" s="40"/>
      <c r="Y746" s="41"/>
    </row>
    <row r="747" spans="1:25" x14ac:dyDescent="0.25">
      <c r="A747" s="55" t="s">
        <v>85</v>
      </c>
      <c r="B747" s="11">
        <v>735</v>
      </c>
      <c r="C747" s="32" t="s">
        <v>1531</v>
      </c>
      <c r="D747" s="32" t="s">
        <v>1534</v>
      </c>
      <c r="E747" s="32" t="s">
        <v>120</v>
      </c>
      <c r="F747" s="32" t="s">
        <v>1533</v>
      </c>
      <c r="G747" s="32" t="s">
        <v>85</v>
      </c>
      <c r="H747" s="33" t="s">
        <v>90</v>
      </c>
      <c r="I747" s="34">
        <v>10</v>
      </c>
      <c r="J747" s="59"/>
      <c r="K747" s="11">
        <v>1</v>
      </c>
      <c r="L747" s="35"/>
      <c r="M747" s="36"/>
      <c r="N747" s="37">
        <f>IF(M747&gt;0,ROUND(L747/M747,4),0)</f>
        <v>0</v>
      </c>
      <c r="O747" s="38"/>
      <c r="P747" s="39"/>
      <c r="Q747" s="37">
        <f>ROUND(ROUND(N747,4)*(1-O747),4)</f>
        <v>0</v>
      </c>
      <c r="R747" s="37">
        <f>ROUND(ROUND(Q747,4)*(1+P747),4)</f>
        <v>0</v>
      </c>
      <c r="S747" s="37">
        <f>ROUND($I747*Q747,4)</f>
        <v>0</v>
      </c>
      <c r="T747" s="37">
        <f>ROUND($I747*R747,4)</f>
        <v>0</v>
      </c>
      <c r="U747" s="40"/>
      <c r="V747" s="40"/>
      <c r="W747" s="40"/>
      <c r="X747" s="40"/>
      <c r="Y747" s="41"/>
    </row>
    <row r="748" spans="1:25" x14ac:dyDescent="0.25">
      <c r="A748" s="55" t="s">
        <v>85</v>
      </c>
      <c r="B748" s="11">
        <v>736</v>
      </c>
      <c r="C748" s="32" t="s">
        <v>1531</v>
      </c>
      <c r="D748" s="32" t="s">
        <v>1535</v>
      </c>
      <c r="E748" s="32" t="s">
        <v>120</v>
      </c>
      <c r="F748" s="32" t="s">
        <v>1533</v>
      </c>
      <c r="G748" s="32" t="s">
        <v>85</v>
      </c>
      <c r="H748" s="33" t="s">
        <v>90</v>
      </c>
      <c r="I748" s="34">
        <v>20</v>
      </c>
      <c r="J748" s="59"/>
      <c r="K748" s="11">
        <v>1</v>
      </c>
      <c r="L748" s="35"/>
      <c r="M748" s="36"/>
      <c r="N748" s="37">
        <f>IF(M748&gt;0,ROUND(L748/M748,4),0)</f>
        <v>0</v>
      </c>
      <c r="O748" s="38"/>
      <c r="P748" s="39"/>
      <c r="Q748" s="37">
        <f>ROUND(ROUND(N748,4)*(1-O748),4)</f>
        <v>0</v>
      </c>
      <c r="R748" s="37">
        <f>ROUND(ROUND(Q748,4)*(1+P748),4)</f>
        <v>0</v>
      </c>
      <c r="S748" s="37">
        <f>ROUND($I748*Q748,4)</f>
        <v>0</v>
      </c>
      <c r="T748" s="37">
        <f>ROUND($I748*R748,4)</f>
        <v>0</v>
      </c>
      <c r="U748" s="40"/>
      <c r="V748" s="40"/>
      <c r="W748" s="40"/>
      <c r="X748" s="40"/>
      <c r="Y748" s="41"/>
    </row>
    <row r="749" spans="1:25" x14ac:dyDescent="0.25">
      <c r="A749" s="55" t="s">
        <v>85</v>
      </c>
      <c r="B749" s="11">
        <v>737</v>
      </c>
      <c r="C749" s="32" t="s">
        <v>1531</v>
      </c>
      <c r="D749" s="32" t="s">
        <v>1536</v>
      </c>
      <c r="E749" s="32" t="s">
        <v>120</v>
      </c>
      <c r="F749" s="32" t="s">
        <v>1533</v>
      </c>
      <c r="G749" s="32" t="s">
        <v>85</v>
      </c>
      <c r="H749" s="33" t="s">
        <v>90</v>
      </c>
      <c r="I749" s="34">
        <v>7</v>
      </c>
      <c r="J749" s="59"/>
      <c r="K749" s="11">
        <v>1</v>
      </c>
      <c r="L749" s="35"/>
      <c r="M749" s="36"/>
      <c r="N749" s="37">
        <f>IF(M749&gt;0,ROUND(L749/M749,4),0)</f>
        <v>0</v>
      </c>
      <c r="O749" s="38"/>
      <c r="P749" s="39"/>
      <c r="Q749" s="37">
        <f>ROUND(ROUND(N749,4)*(1-O749),4)</f>
        <v>0</v>
      </c>
      <c r="R749" s="37">
        <f>ROUND(ROUND(Q749,4)*(1+P749),4)</f>
        <v>0</v>
      </c>
      <c r="S749" s="37">
        <f>ROUND($I749*Q749,4)</f>
        <v>0</v>
      </c>
      <c r="T749" s="37">
        <f>ROUND($I749*R749,4)</f>
        <v>0</v>
      </c>
      <c r="U749" s="40"/>
      <c r="V749" s="40"/>
      <c r="W749" s="40"/>
      <c r="X749" s="40"/>
      <c r="Y749" s="41"/>
    </row>
    <row r="750" spans="1:25" ht="25.5" x14ac:dyDescent="0.25">
      <c r="A750" s="55" t="s">
        <v>85</v>
      </c>
      <c r="B750" s="11">
        <v>738</v>
      </c>
      <c r="C750" s="32" t="s">
        <v>1537</v>
      </c>
      <c r="D750" s="32" t="s">
        <v>1538</v>
      </c>
      <c r="E750" s="32" t="s">
        <v>273</v>
      </c>
      <c r="F750" s="32" t="s">
        <v>1539</v>
      </c>
      <c r="G750" s="32" t="s">
        <v>85</v>
      </c>
      <c r="H750" s="33" t="s">
        <v>90</v>
      </c>
      <c r="I750" s="34">
        <v>20</v>
      </c>
      <c r="J750" s="59"/>
      <c r="K750" s="11">
        <v>1</v>
      </c>
      <c r="L750" s="35"/>
      <c r="M750" s="36"/>
      <c r="N750" s="37">
        <f>IF(M750&gt;0,ROUND(L750/M750,4),0)</f>
        <v>0</v>
      </c>
      <c r="O750" s="38"/>
      <c r="P750" s="39"/>
      <c r="Q750" s="37">
        <f>ROUND(ROUND(N750,4)*(1-O750),4)</f>
        <v>0</v>
      </c>
      <c r="R750" s="37">
        <f>ROUND(ROUND(Q750,4)*(1+P750),4)</f>
        <v>0</v>
      </c>
      <c r="S750" s="37">
        <f>ROUND($I750*Q750,4)</f>
        <v>0</v>
      </c>
      <c r="T750" s="37">
        <f>ROUND($I750*R750,4)</f>
        <v>0</v>
      </c>
      <c r="U750" s="40"/>
      <c r="V750" s="40"/>
      <c r="W750" s="40"/>
      <c r="X750" s="40"/>
      <c r="Y750" s="41"/>
    </row>
    <row r="751" spans="1:25" ht="25.5" x14ac:dyDescent="0.25">
      <c r="A751" s="55" t="s">
        <v>85</v>
      </c>
      <c r="B751" s="11">
        <v>739</v>
      </c>
      <c r="C751" s="32" t="s">
        <v>1537</v>
      </c>
      <c r="D751" s="32" t="s">
        <v>1540</v>
      </c>
      <c r="E751" s="32" t="s">
        <v>273</v>
      </c>
      <c r="F751" s="32" t="s">
        <v>1539</v>
      </c>
      <c r="G751" s="32" t="s">
        <v>85</v>
      </c>
      <c r="H751" s="33" t="s">
        <v>90</v>
      </c>
      <c r="I751" s="34">
        <v>1</v>
      </c>
      <c r="J751" s="59"/>
      <c r="K751" s="11">
        <v>1</v>
      </c>
      <c r="L751" s="35"/>
      <c r="M751" s="36"/>
      <c r="N751" s="37">
        <f>IF(M751&gt;0,ROUND(L751/M751,4),0)</f>
        <v>0</v>
      </c>
      <c r="O751" s="38"/>
      <c r="P751" s="39"/>
      <c r="Q751" s="37">
        <f>ROUND(ROUND(N751,4)*(1-O751),4)</f>
        <v>0</v>
      </c>
      <c r="R751" s="37">
        <f>ROUND(ROUND(Q751,4)*(1+P751),4)</f>
        <v>0</v>
      </c>
      <c r="S751" s="37">
        <f>ROUND($I751*Q751,4)</f>
        <v>0</v>
      </c>
      <c r="T751" s="37">
        <f>ROUND($I751*R751,4)</f>
        <v>0</v>
      </c>
      <c r="U751" s="40"/>
      <c r="V751" s="40"/>
      <c r="W751" s="40"/>
      <c r="X751" s="40"/>
      <c r="Y751" s="41"/>
    </row>
    <row r="752" spans="1:25" ht="25.5" x14ac:dyDescent="0.25">
      <c r="A752" s="55" t="s">
        <v>85</v>
      </c>
      <c r="B752" s="11">
        <v>740</v>
      </c>
      <c r="C752" s="32" t="s">
        <v>1537</v>
      </c>
      <c r="D752" s="32" t="s">
        <v>1541</v>
      </c>
      <c r="E752" s="32" t="s">
        <v>273</v>
      </c>
      <c r="F752" s="32" t="s">
        <v>1539</v>
      </c>
      <c r="G752" s="32" t="s">
        <v>85</v>
      </c>
      <c r="H752" s="33" t="s">
        <v>90</v>
      </c>
      <c r="I752" s="34">
        <v>1</v>
      </c>
      <c r="J752" s="59"/>
      <c r="K752" s="11">
        <v>1</v>
      </c>
      <c r="L752" s="35"/>
      <c r="M752" s="36"/>
      <c r="N752" s="37">
        <f>IF(M752&gt;0,ROUND(L752/M752,4),0)</f>
        <v>0</v>
      </c>
      <c r="O752" s="38"/>
      <c r="P752" s="39"/>
      <c r="Q752" s="37">
        <f>ROUND(ROUND(N752,4)*(1-O752),4)</f>
        <v>0</v>
      </c>
      <c r="R752" s="37">
        <f>ROUND(ROUND(Q752,4)*(1+P752),4)</f>
        <v>0</v>
      </c>
      <c r="S752" s="37">
        <f>ROUND($I752*Q752,4)</f>
        <v>0</v>
      </c>
      <c r="T752" s="37">
        <f>ROUND($I752*R752,4)</f>
        <v>0</v>
      </c>
      <c r="U752" s="40"/>
      <c r="V752" s="40"/>
      <c r="W752" s="40"/>
      <c r="X752" s="40"/>
      <c r="Y752" s="41"/>
    </row>
    <row r="753" spans="1:25" x14ac:dyDescent="0.25">
      <c r="A753" s="55" t="s">
        <v>85</v>
      </c>
      <c r="B753" s="11">
        <v>741</v>
      </c>
      <c r="C753" s="32" t="s">
        <v>1542</v>
      </c>
      <c r="D753" s="32" t="s">
        <v>201</v>
      </c>
      <c r="E753" s="32" t="s">
        <v>88</v>
      </c>
      <c r="F753" s="32" t="s">
        <v>1543</v>
      </c>
      <c r="G753" s="32" t="s">
        <v>85</v>
      </c>
      <c r="H753" s="33" t="s">
        <v>90</v>
      </c>
      <c r="I753" s="34">
        <v>500</v>
      </c>
      <c r="J753" s="59"/>
      <c r="K753" s="11">
        <v>1</v>
      </c>
      <c r="L753" s="35"/>
      <c r="M753" s="36"/>
      <c r="N753" s="37">
        <f>IF(M753&gt;0,ROUND(L753/M753,4),0)</f>
        <v>0</v>
      </c>
      <c r="O753" s="38"/>
      <c r="P753" s="39"/>
      <c r="Q753" s="37">
        <f>ROUND(ROUND(N753,4)*(1-O753),4)</f>
        <v>0</v>
      </c>
      <c r="R753" s="37">
        <f>ROUND(ROUND(Q753,4)*(1+P753),4)</f>
        <v>0</v>
      </c>
      <c r="S753" s="37">
        <f>ROUND($I753*Q753,4)</f>
        <v>0</v>
      </c>
      <c r="T753" s="37">
        <f>ROUND($I753*R753,4)</f>
        <v>0</v>
      </c>
      <c r="U753" s="40"/>
      <c r="V753" s="40"/>
      <c r="W753" s="40"/>
      <c r="X753" s="40"/>
      <c r="Y753" s="41"/>
    </row>
    <row r="754" spans="1:25" x14ac:dyDescent="0.25">
      <c r="A754" s="55" t="s">
        <v>85</v>
      </c>
      <c r="B754" s="11">
        <v>742</v>
      </c>
      <c r="C754" s="32" t="s">
        <v>1542</v>
      </c>
      <c r="D754" s="32" t="s">
        <v>1544</v>
      </c>
      <c r="E754" s="32" t="s">
        <v>99</v>
      </c>
      <c r="F754" s="32" t="s">
        <v>1543</v>
      </c>
      <c r="G754" s="32" t="s">
        <v>85</v>
      </c>
      <c r="H754" s="33" t="s">
        <v>90</v>
      </c>
      <c r="I754" s="34">
        <v>28</v>
      </c>
      <c r="J754" s="59"/>
      <c r="K754" s="11">
        <v>1</v>
      </c>
      <c r="L754" s="35"/>
      <c r="M754" s="36"/>
      <c r="N754" s="37">
        <f>IF(M754&gt;0,ROUND(L754/M754,4),0)</f>
        <v>0</v>
      </c>
      <c r="O754" s="38"/>
      <c r="P754" s="39"/>
      <c r="Q754" s="37">
        <f>ROUND(ROUND(N754,4)*(1-O754),4)</f>
        <v>0</v>
      </c>
      <c r="R754" s="37">
        <f>ROUND(ROUND(Q754,4)*(1+P754),4)</f>
        <v>0</v>
      </c>
      <c r="S754" s="37">
        <f>ROUND($I754*Q754,4)</f>
        <v>0</v>
      </c>
      <c r="T754" s="37">
        <f>ROUND($I754*R754,4)</f>
        <v>0</v>
      </c>
      <c r="U754" s="40"/>
      <c r="V754" s="40"/>
      <c r="W754" s="40"/>
      <c r="X754" s="40"/>
      <c r="Y754" s="41"/>
    </row>
    <row r="755" spans="1:25" x14ac:dyDescent="0.25">
      <c r="A755" s="55" t="s">
        <v>85</v>
      </c>
      <c r="B755" s="11">
        <v>743</v>
      </c>
      <c r="C755" s="32" t="s">
        <v>1545</v>
      </c>
      <c r="D755" s="32" t="s">
        <v>201</v>
      </c>
      <c r="E755" s="32" t="s">
        <v>88</v>
      </c>
      <c r="F755" s="32" t="s">
        <v>1546</v>
      </c>
      <c r="G755" s="32" t="s">
        <v>85</v>
      </c>
      <c r="H755" s="33" t="s">
        <v>90</v>
      </c>
      <c r="I755" s="34">
        <v>600</v>
      </c>
      <c r="J755" s="59"/>
      <c r="K755" s="11">
        <v>1</v>
      </c>
      <c r="L755" s="35"/>
      <c r="M755" s="36"/>
      <c r="N755" s="37">
        <f>IF(M755&gt;0,ROUND(L755/M755,4),0)</f>
        <v>0</v>
      </c>
      <c r="O755" s="38"/>
      <c r="P755" s="39"/>
      <c r="Q755" s="37">
        <f>ROUND(ROUND(N755,4)*(1-O755),4)</f>
        <v>0</v>
      </c>
      <c r="R755" s="37">
        <f>ROUND(ROUND(Q755,4)*(1+P755),4)</f>
        <v>0</v>
      </c>
      <c r="S755" s="37">
        <f>ROUND($I755*Q755,4)</f>
        <v>0</v>
      </c>
      <c r="T755" s="37">
        <f>ROUND($I755*R755,4)</f>
        <v>0</v>
      </c>
      <c r="U755" s="40"/>
      <c r="V755" s="40"/>
      <c r="W755" s="40"/>
      <c r="X755" s="40"/>
      <c r="Y755" s="41"/>
    </row>
    <row r="756" spans="1:25" x14ac:dyDescent="0.25">
      <c r="A756" s="55" t="s">
        <v>85</v>
      </c>
      <c r="B756" s="11">
        <v>744</v>
      </c>
      <c r="C756" s="32" t="s">
        <v>1545</v>
      </c>
      <c r="D756" s="32" t="s">
        <v>484</v>
      </c>
      <c r="E756" s="32" t="s">
        <v>88</v>
      </c>
      <c r="F756" s="32" t="s">
        <v>1546</v>
      </c>
      <c r="G756" s="32" t="s">
        <v>85</v>
      </c>
      <c r="H756" s="33" t="s">
        <v>90</v>
      </c>
      <c r="I756" s="34">
        <v>180</v>
      </c>
      <c r="J756" s="59"/>
      <c r="K756" s="11">
        <v>1</v>
      </c>
      <c r="L756" s="35"/>
      <c r="M756" s="36"/>
      <c r="N756" s="37">
        <f>IF(M756&gt;0,ROUND(L756/M756,4),0)</f>
        <v>0</v>
      </c>
      <c r="O756" s="38"/>
      <c r="P756" s="39"/>
      <c r="Q756" s="37">
        <f>ROUND(ROUND(N756,4)*(1-O756),4)</f>
        <v>0</v>
      </c>
      <c r="R756" s="37">
        <f>ROUND(ROUND(Q756,4)*(1+P756),4)</f>
        <v>0</v>
      </c>
      <c r="S756" s="37">
        <f>ROUND($I756*Q756,4)</f>
        <v>0</v>
      </c>
      <c r="T756" s="37">
        <f>ROUND($I756*R756,4)</f>
        <v>0</v>
      </c>
      <c r="U756" s="40"/>
      <c r="V756" s="40"/>
      <c r="W756" s="40"/>
      <c r="X756" s="40"/>
      <c r="Y756" s="41"/>
    </row>
    <row r="757" spans="1:25" ht="25.5" x14ac:dyDescent="0.25">
      <c r="A757" s="55" t="s">
        <v>85</v>
      </c>
      <c r="B757" s="11">
        <v>745</v>
      </c>
      <c r="C757" s="32" t="s">
        <v>1547</v>
      </c>
      <c r="D757" s="32" t="s">
        <v>1548</v>
      </c>
      <c r="E757" s="32" t="s">
        <v>163</v>
      </c>
      <c r="F757" s="32" t="s">
        <v>1546</v>
      </c>
      <c r="G757" s="32" t="s">
        <v>85</v>
      </c>
      <c r="H757" s="33" t="s">
        <v>90</v>
      </c>
      <c r="I757" s="34">
        <v>850</v>
      </c>
      <c r="J757" s="59"/>
      <c r="K757" s="11">
        <v>1</v>
      </c>
      <c r="L757" s="35"/>
      <c r="M757" s="36"/>
      <c r="N757" s="37">
        <f>IF(M757&gt;0,ROUND(L757/M757,4),0)</f>
        <v>0</v>
      </c>
      <c r="O757" s="38"/>
      <c r="P757" s="39"/>
      <c r="Q757" s="37">
        <f>ROUND(ROUND(N757,4)*(1-O757),4)</f>
        <v>0</v>
      </c>
      <c r="R757" s="37">
        <f>ROUND(ROUND(Q757,4)*(1+P757),4)</f>
        <v>0</v>
      </c>
      <c r="S757" s="37">
        <f>ROUND($I757*Q757,4)</f>
        <v>0</v>
      </c>
      <c r="T757" s="37">
        <f>ROUND($I757*R757,4)</f>
        <v>0</v>
      </c>
      <c r="U757" s="40"/>
      <c r="V757" s="40"/>
      <c r="W757" s="40"/>
      <c r="X757" s="40"/>
      <c r="Y757" s="41"/>
    </row>
    <row r="758" spans="1:25" ht="38.25" x14ac:dyDescent="0.25">
      <c r="A758" s="55" t="s">
        <v>85</v>
      </c>
      <c r="B758" s="11">
        <v>746</v>
      </c>
      <c r="C758" s="32" t="s">
        <v>1549</v>
      </c>
      <c r="D758" s="32" t="s">
        <v>1550</v>
      </c>
      <c r="E758" s="32" t="s">
        <v>163</v>
      </c>
      <c r="F758" s="32" t="s">
        <v>1546</v>
      </c>
      <c r="G758" s="32" t="s">
        <v>85</v>
      </c>
      <c r="H758" s="33" t="s">
        <v>90</v>
      </c>
      <c r="I758" s="34">
        <v>200</v>
      </c>
      <c r="J758" s="59"/>
      <c r="K758" s="11">
        <v>1</v>
      </c>
      <c r="L758" s="35"/>
      <c r="M758" s="36"/>
      <c r="N758" s="37">
        <f>IF(M758&gt;0,ROUND(L758/M758,4),0)</f>
        <v>0</v>
      </c>
      <c r="O758" s="38"/>
      <c r="P758" s="39"/>
      <c r="Q758" s="37">
        <f>ROUND(ROUND(N758,4)*(1-O758),4)</f>
        <v>0</v>
      </c>
      <c r="R758" s="37">
        <f>ROUND(ROUND(Q758,4)*(1+P758),4)</f>
        <v>0</v>
      </c>
      <c r="S758" s="37">
        <f>ROUND($I758*Q758,4)</f>
        <v>0</v>
      </c>
      <c r="T758" s="37">
        <f>ROUND($I758*R758,4)</f>
        <v>0</v>
      </c>
      <c r="U758" s="40"/>
      <c r="V758" s="40"/>
      <c r="W758" s="40"/>
      <c r="X758" s="40"/>
      <c r="Y758" s="41"/>
    </row>
    <row r="759" spans="1:25" ht="38.25" x14ac:dyDescent="0.25">
      <c r="A759" s="55" t="s">
        <v>85</v>
      </c>
      <c r="B759" s="11">
        <v>747</v>
      </c>
      <c r="C759" s="32" t="s">
        <v>1549</v>
      </c>
      <c r="D759" s="32" t="s">
        <v>1551</v>
      </c>
      <c r="E759" s="32" t="s">
        <v>163</v>
      </c>
      <c r="F759" s="32" t="s">
        <v>1546</v>
      </c>
      <c r="G759" s="32" t="s">
        <v>85</v>
      </c>
      <c r="H759" s="33" t="s">
        <v>90</v>
      </c>
      <c r="I759" s="34">
        <v>25</v>
      </c>
      <c r="J759" s="59"/>
      <c r="K759" s="11">
        <v>1</v>
      </c>
      <c r="L759" s="35"/>
      <c r="M759" s="36"/>
      <c r="N759" s="37">
        <f>IF(M759&gt;0,ROUND(L759/M759,4),0)</f>
        <v>0</v>
      </c>
      <c r="O759" s="38"/>
      <c r="P759" s="39"/>
      <c r="Q759" s="37">
        <f>ROUND(ROUND(N759,4)*(1-O759),4)</f>
        <v>0</v>
      </c>
      <c r="R759" s="37">
        <f>ROUND(ROUND(Q759,4)*(1+P759),4)</f>
        <v>0</v>
      </c>
      <c r="S759" s="37">
        <f>ROUND($I759*Q759,4)</f>
        <v>0</v>
      </c>
      <c r="T759" s="37">
        <f>ROUND($I759*R759,4)</f>
        <v>0</v>
      </c>
      <c r="U759" s="40"/>
      <c r="V759" s="40"/>
      <c r="W759" s="40"/>
      <c r="X759" s="40"/>
      <c r="Y759" s="41"/>
    </row>
    <row r="760" spans="1:25" ht="38.25" x14ac:dyDescent="0.25">
      <c r="A760" s="55" t="s">
        <v>85</v>
      </c>
      <c r="B760" s="11">
        <v>748</v>
      </c>
      <c r="C760" s="32" t="s">
        <v>1549</v>
      </c>
      <c r="D760" s="32" t="s">
        <v>1552</v>
      </c>
      <c r="E760" s="32" t="s">
        <v>163</v>
      </c>
      <c r="F760" s="32" t="s">
        <v>1546</v>
      </c>
      <c r="G760" s="32" t="s">
        <v>85</v>
      </c>
      <c r="H760" s="33" t="s">
        <v>90</v>
      </c>
      <c r="I760" s="34">
        <v>100</v>
      </c>
      <c r="J760" s="59"/>
      <c r="K760" s="11">
        <v>1</v>
      </c>
      <c r="L760" s="35"/>
      <c r="M760" s="36"/>
      <c r="N760" s="37">
        <f>IF(M760&gt;0,ROUND(L760/M760,4),0)</f>
        <v>0</v>
      </c>
      <c r="O760" s="38"/>
      <c r="P760" s="39"/>
      <c r="Q760" s="37">
        <f>ROUND(ROUND(N760,4)*(1-O760),4)</f>
        <v>0</v>
      </c>
      <c r="R760" s="37">
        <f>ROUND(ROUND(Q760,4)*(1+P760),4)</f>
        <v>0</v>
      </c>
      <c r="S760" s="37">
        <f>ROUND($I760*Q760,4)</f>
        <v>0</v>
      </c>
      <c r="T760" s="37">
        <f>ROUND($I760*R760,4)</f>
        <v>0</v>
      </c>
      <c r="U760" s="40"/>
      <c r="V760" s="40"/>
      <c r="W760" s="40"/>
      <c r="X760" s="40"/>
      <c r="Y760" s="41"/>
    </row>
    <row r="761" spans="1:25" x14ac:dyDescent="0.25">
      <c r="A761" s="55" t="s">
        <v>85</v>
      </c>
      <c r="B761" s="11">
        <v>749</v>
      </c>
      <c r="C761" s="32" t="s">
        <v>1553</v>
      </c>
      <c r="D761" s="32" t="s">
        <v>1554</v>
      </c>
      <c r="E761" s="32" t="s">
        <v>120</v>
      </c>
      <c r="F761" s="32" t="s">
        <v>1555</v>
      </c>
      <c r="G761" s="32" t="s">
        <v>85</v>
      </c>
      <c r="H761" s="33" t="s">
        <v>90</v>
      </c>
      <c r="I761" s="34">
        <v>20</v>
      </c>
      <c r="J761" s="59"/>
      <c r="K761" s="11">
        <v>1</v>
      </c>
      <c r="L761" s="35"/>
      <c r="M761" s="36"/>
      <c r="N761" s="37">
        <f>IF(M761&gt;0,ROUND(L761/M761,4),0)</f>
        <v>0</v>
      </c>
      <c r="O761" s="38"/>
      <c r="P761" s="39"/>
      <c r="Q761" s="37">
        <f>ROUND(ROUND(N761,4)*(1-O761),4)</f>
        <v>0</v>
      </c>
      <c r="R761" s="37">
        <f>ROUND(ROUND(Q761,4)*(1+P761),4)</f>
        <v>0</v>
      </c>
      <c r="S761" s="37">
        <f>ROUND($I761*Q761,4)</f>
        <v>0</v>
      </c>
      <c r="T761" s="37">
        <f>ROUND($I761*R761,4)</f>
        <v>0</v>
      </c>
      <c r="U761" s="40"/>
      <c r="V761" s="40"/>
      <c r="W761" s="40"/>
      <c r="X761" s="40"/>
      <c r="Y761" s="41"/>
    </row>
    <row r="762" spans="1:25" x14ac:dyDescent="0.25">
      <c r="A762" s="55" t="s">
        <v>85</v>
      </c>
      <c r="B762" s="11">
        <v>750</v>
      </c>
      <c r="C762" s="32" t="s">
        <v>1553</v>
      </c>
      <c r="D762" s="32" t="s">
        <v>1556</v>
      </c>
      <c r="E762" s="32" t="s">
        <v>120</v>
      </c>
      <c r="F762" s="32" t="s">
        <v>1557</v>
      </c>
      <c r="G762" s="32" t="s">
        <v>85</v>
      </c>
      <c r="H762" s="33" t="s">
        <v>90</v>
      </c>
      <c r="I762" s="34">
        <v>10</v>
      </c>
      <c r="J762" s="59"/>
      <c r="K762" s="11">
        <v>1</v>
      </c>
      <c r="L762" s="35"/>
      <c r="M762" s="36"/>
      <c r="N762" s="37">
        <f>IF(M762&gt;0,ROUND(L762/M762,4),0)</f>
        <v>0</v>
      </c>
      <c r="O762" s="38"/>
      <c r="P762" s="39"/>
      <c r="Q762" s="37">
        <f>ROUND(ROUND(N762,4)*(1-O762),4)</f>
        <v>0</v>
      </c>
      <c r="R762" s="37">
        <f>ROUND(ROUND(Q762,4)*(1+P762),4)</f>
        <v>0</v>
      </c>
      <c r="S762" s="37">
        <f>ROUND($I762*Q762,4)</f>
        <v>0</v>
      </c>
      <c r="T762" s="37">
        <f>ROUND($I762*R762,4)</f>
        <v>0</v>
      </c>
      <c r="U762" s="40"/>
      <c r="V762" s="40"/>
      <c r="W762" s="40"/>
      <c r="X762" s="40"/>
      <c r="Y762" s="41"/>
    </row>
    <row r="763" spans="1:25" ht="25.5" x14ac:dyDescent="0.25">
      <c r="A763" s="55" t="s">
        <v>85</v>
      </c>
      <c r="B763" s="11">
        <v>751</v>
      </c>
      <c r="C763" s="32" t="s">
        <v>1558</v>
      </c>
      <c r="D763" s="32" t="s">
        <v>1559</v>
      </c>
      <c r="E763" s="32" t="s">
        <v>493</v>
      </c>
      <c r="F763" s="32" t="s">
        <v>1560</v>
      </c>
      <c r="G763" s="32" t="s">
        <v>85</v>
      </c>
      <c r="H763" s="33" t="s">
        <v>90</v>
      </c>
      <c r="I763" s="34">
        <v>50</v>
      </c>
      <c r="J763" s="59"/>
      <c r="K763" s="11">
        <v>1</v>
      </c>
      <c r="L763" s="35"/>
      <c r="M763" s="36"/>
      <c r="N763" s="37">
        <f>IF(M763&gt;0,ROUND(L763/M763,4),0)</f>
        <v>0</v>
      </c>
      <c r="O763" s="38"/>
      <c r="P763" s="39"/>
      <c r="Q763" s="37">
        <f>ROUND(ROUND(N763,4)*(1-O763),4)</f>
        <v>0</v>
      </c>
      <c r="R763" s="37">
        <f>ROUND(ROUND(Q763,4)*(1+P763),4)</f>
        <v>0</v>
      </c>
      <c r="S763" s="37">
        <f>ROUND($I763*Q763,4)</f>
        <v>0</v>
      </c>
      <c r="T763" s="37">
        <f>ROUND($I763*R763,4)</f>
        <v>0</v>
      </c>
      <c r="U763" s="40"/>
      <c r="V763" s="40"/>
      <c r="W763" s="40"/>
      <c r="X763" s="40"/>
      <c r="Y763" s="41"/>
    </row>
    <row r="764" spans="1:25" ht="25.5" x14ac:dyDescent="0.25">
      <c r="A764" s="55" t="s">
        <v>85</v>
      </c>
      <c r="B764" s="11">
        <v>752</v>
      </c>
      <c r="C764" s="32" t="s">
        <v>1558</v>
      </c>
      <c r="D764" s="32" t="s">
        <v>1561</v>
      </c>
      <c r="E764" s="32" t="s">
        <v>493</v>
      </c>
      <c r="F764" s="32" t="s">
        <v>1560</v>
      </c>
      <c r="G764" s="32" t="s">
        <v>85</v>
      </c>
      <c r="H764" s="33" t="s">
        <v>90</v>
      </c>
      <c r="I764" s="34">
        <v>10</v>
      </c>
      <c r="J764" s="59"/>
      <c r="K764" s="11">
        <v>1</v>
      </c>
      <c r="L764" s="35"/>
      <c r="M764" s="36"/>
      <c r="N764" s="37">
        <f>IF(M764&gt;0,ROUND(L764/M764,4),0)</f>
        <v>0</v>
      </c>
      <c r="O764" s="38"/>
      <c r="P764" s="39"/>
      <c r="Q764" s="37">
        <f>ROUND(ROUND(N764,4)*(1-O764),4)</f>
        <v>0</v>
      </c>
      <c r="R764" s="37">
        <f>ROUND(ROUND(Q764,4)*(1+P764),4)</f>
        <v>0</v>
      </c>
      <c r="S764" s="37">
        <f>ROUND($I764*Q764,4)</f>
        <v>0</v>
      </c>
      <c r="T764" s="37">
        <f>ROUND($I764*R764,4)</f>
        <v>0</v>
      </c>
      <c r="U764" s="40"/>
      <c r="V764" s="40"/>
      <c r="W764" s="40"/>
      <c r="X764" s="40"/>
      <c r="Y764" s="41"/>
    </row>
    <row r="765" spans="1:25" ht="25.5" x14ac:dyDescent="0.25">
      <c r="A765" s="55" t="s">
        <v>85</v>
      </c>
      <c r="B765" s="11">
        <v>753</v>
      </c>
      <c r="C765" s="32" t="s">
        <v>1558</v>
      </c>
      <c r="D765" s="32" t="s">
        <v>1562</v>
      </c>
      <c r="E765" s="32" t="s">
        <v>493</v>
      </c>
      <c r="F765" s="32" t="s">
        <v>1560</v>
      </c>
      <c r="G765" s="32" t="s">
        <v>85</v>
      </c>
      <c r="H765" s="33" t="s">
        <v>90</v>
      </c>
      <c r="I765" s="34">
        <v>250</v>
      </c>
      <c r="J765" s="59"/>
      <c r="K765" s="11">
        <v>1</v>
      </c>
      <c r="L765" s="35"/>
      <c r="M765" s="36"/>
      <c r="N765" s="37">
        <f>IF(M765&gt;0,ROUND(L765/M765,4),0)</f>
        <v>0</v>
      </c>
      <c r="O765" s="38"/>
      <c r="P765" s="39"/>
      <c r="Q765" s="37">
        <f>ROUND(ROUND(N765,4)*(1-O765),4)</f>
        <v>0</v>
      </c>
      <c r="R765" s="37">
        <f>ROUND(ROUND(Q765,4)*(1+P765),4)</f>
        <v>0</v>
      </c>
      <c r="S765" s="37">
        <f>ROUND($I765*Q765,4)</f>
        <v>0</v>
      </c>
      <c r="T765" s="37">
        <f>ROUND($I765*R765,4)</f>
        <v>0</v>
      </c>
      <c r="U765" s="40"/>
      <c r="V765" s="40"/>
      <c r="W765" s="40"/>
      <c r="X765" s="40"/>
      <c r="Y765" s="41"/>
    </row>
    <row r="766" spans="1:25" ht="25.5" x14ac:dyDescent="0.25">
      <c r="A766" s="55" t="s">
        <v>85</v>
      </c>
      <c r="B766" s="11">
        <v>754</v>
      </c>
      <c r="C766" s="32" t="s">
        <v>1558</v>
      </c>
      <c r="D766" s="32" t="s">
        <v>1563</v>
      </c>
      <c r="E766" s="32" t="s">
        <v>493</v>
      </c>
      <c r="F766" s="32" t="s">
        <v>1560</v>
      </c>
      <c r="G766" s="32" t="s">
        <v>85</v>
      </c>
      <c r="H766" s="33" t="s">
        <v>90</v>
      </c>
      <c r="I766" s="34">
        <v>800</v>
      </c>
      <c r="J766" s="59"/>
      <c r="K766" s="11">
        <v>1</v>
      </c>
      <c r="L766" s="35"/>
      <c r="M766" s="36"/>
      <c r="N766" s="37">
        <f>IF(M766&gt;0,ROUND(L766/M766,4),0)</f>
        <v>0</v>
      </c>
      <c r="O766" s="38"/>
      <c r="P766" s="39"/>
      <c r="Q766" s="37">
        <f>ROUND(ROUND(N766,4)*(1-O766),4)</f>
        <v>0</v>
      </c>
      <c r="R766" s="37">
        <f>ROUND(ROUND(Q766,4)*(1+P766),4)</f>
        <v>0</v>
      </c>
      <c r="S766" s="37">
        <f>ROUND($I766*Q766,4)</f>
        <v>0</v>
      </c>
      <c r="T766" s="37">
        <f>ROUND($I766*R766,4)</f>
        <v>0</v>
      </c>
      <c r="U766" s="40"/>
      <c r="V766" s="40"/>
      <c r="W766" s="40"/>
      <c r="X766" s="40"/>
      <c r="Y766" s="41"/>
    </row>
    <row r="767" spans="1:25" ht="25.5" x14ac:dyDescent="0.25">
      <c r="A767" s="55" t="s">
        <v>85</v>
      </c>
      <c r="B767" s="11">
        <v>755</v>
      </c>
      <c r="C767" s="32" t="s">
        <v>1558</v>
      </c>
      <c r="D767" s="32" t="s">
        <v>1564</v>
      </c>
      <c r="E767" s="32" t="s">
        <v>493</v>
      </c>
      <c r="F767" s="32" t="s">
        <v>1560</v>
      </c>
      <c r="G767" s="32" t="s">
        <v>85</v>
      </c>
      <c r="H767" s="33" t="s">
        <v>90</v>
      </c>
      <c r="I767" s="34">
        <v>800</v>
      </c>
      <c r="J767" s="59"/>
      <c r="K767" s="11">
        <v>1</v>
      </c>
      <c r="L767" s="35"/>
      <c r="M767" s="36"/>
      <c r="N767" s="37">
        <f>IF(M767&gt;0,ROUND(L767/M767,4),0)</f>
        <v>0</v>
      </c>
      <c r="O767" s="38"/>
      <c r="P767" s="39"/>
      <c r="Q767" s="37">
        <f>ROUND(ROUND(N767,4)*(1-O767),4)</f>
        <v>0</v>
      </c>
      <c r="R767" s="37">
        <f>ROUND(ROUND(Q767,4)*(1+P767),4)</f>
        <v>0</v>
      </c>
      <c r="S767" s="37">
        <f>ROUND($I767*Q767,4)</f>
        <v>0</v>
      </c>
      <c r="T767" s="37">
        <f>ROUND($I767*R767,4)</f>
        <v>0</v>
      </c>
      <c r="U767" s="40"/>
      <c r="V767" s="40"/>
      <c r="W767" s="40"/>
      <c r="X767" s="40"/>
      <c r="Y767" s="41"/>
    </row>
    <row r="768" spans="1:25" ht="25.5" x14ac:dyDescent="0.25">
      <c r="A768" s="55" t="s">
        <v>85</v>
      </c>
      <c r="B768" s="11">
        <v>756</v>
      </c>
      <c r="C768" s="32" t="s">
        <v>1558</v>
      </c>
      <c r="D768" s="32" t="s">
        <v>1565</v>
      </c>
      <c r="E768" s="32" t="s">
        <v>493</v>
      </c>
      <c r="F768" s="32" t="s">
        <v>1560</v>
      </c>
      <c r="G768" s="32" t="s">
        <v>85</v>
      </c>
      <c r="H768" s="33" t="s">
        <v>90</v>
      </c>
      <c r="I768" s="34">
        <v>500</v>
      </c>
      <c r="J768" s="59"/>
      <c r="K768" s="11">
        <v>1</v>
      </c>
      <c r="L768" s="35"/>
      <c r="M768" s="36"/>
      <c r="N768" s="37">
        <f>IF(M768&gt;0,ROUND(L768/M768,4),0)</f>
        <v>0</v>
      </c>
      <c r="O768" s="38"/>
      <c r="P768" s="39"/>
      <c r="Q768" s="37">
        <f>ROUND(ROUND(N768,4)*(1-O768),4)</f>
        <v>0</v>
      </c>
      <c r="R768" s="37">
        <f>ROUND(ROUND(Q768,4)*(1+P768),4)</f>
        <v>0</v>
      </c>
      <c r="S768" s="37">
        <f>ROUND($I768*Q768,4)</f>
        <v>0</v>
      </c>
      <c r="T768" s="37">
        <f>ROUND($I768*R768,4)</f>
        <v>0</v>
      </c>
      <c r="U768" s="40"/>
      <c r="V768" s="40"/>
      <c r="W768" s="40"/>
      <c r="X768" s="40"/>
      <c r="Y768" s="41"/>
    </row>
    <row r="769" spans="1:25" ht="25.5" x14ac:dyDescent="0.25">
      <c r="A769" s="55" t="s">
        <v>85</v>
      </c>
      <c r="B769" s="11">
        <v>757</v>
      </c>
      <c r="C769" s="32" t="s">
        <v>1558</v>
      </c>
      <c r="D769" s="32" t="s">
        <v>1566</v>
      </c>
      <c r="E769" s="32" t="s">
        <v>493</v>
      </c>
      <c r="F769" s="32" t="s">
        <v>1560</v>
      </c>
      <c r="G769" s="32" t="s">
        <v>85</v>
      </c>
      <c r="H769" s="33" t="s">
        <v>90</v>
      </c>
      <c r="I769" s="34">
        <v>100</v>
      </c>
      <c r="J769" s="59"/>
      <c r="K769" s="11">
        <v>1</v>
      </c>
      <c r="L769" s="35"/>
      <c r="M769" s="36"/>
      <c r="N769" s="37">
        <f>IF(M769&gt;0,ROUND(L769/M769,4),0)</f>
        <v>0</v>
      </c>
      <c r="O769" s="38"/>
      <c r="P769" s="39"/>
      <c r="Q769" s="37">
        <f>ROUND(ROUND(N769,4)*(1-O769),4)</f>
        <v>0</v>
      </c>
      <c r="R769" s="37">
        <f>ROUND(ROUND(Q769,4)*(1+P769),4)</f>
        <v>0</v>
      </c>
      <c r="S769" s="37">
        <f>ROUND($I769*Q769,4)</f>
        <v>0</v>
      </c>
      <c r="T769" s="37">
        <f>ROUND($I769*R769,4)</f>
        <v>0</v>
      </c>
      <c r="U769" s="40"/>
      <c r="V769" s="40"/>
      <c r="W769" s="40"/>
      <c r="X769" s="40"/>
      <c r="Y769" s="41"/>
    </row>
    <row r="770" spans="1:25" ht="25.5" x14ac:dyDescent="0.25">
      <c r="A770" s="55" t="s">
        <v>85</v>
      </c>
      <c r="B770" s="11">
        <v>758</v>
      </c>
      <c r="C770" s="32" t="s">
        <v>1567</v>
      </c>
      <c r="D770" s="32" t="s">
        <v>1568</v>
      </c>
      <c r="E770" s="32" t="s">
        <v>493</v>
      </c>
      <c r="F770" s="32" t="s">
        <v>1560</v>
      </c>
      <c r="G770" s="32" t="s">
        <v>85</v>
      </c>
      <c r="H770" s="33" t="s">
        <v>90</v>
      </c>
      <c r="I770" s="34">
        <v>20</v>
      </c>
      <c r="J770" s="59"/>
      <c r="K770" s="11">
        <v>1</v>
      </c>
      <c r="L770" s="35"/>
      <c r="M770" s="36"/>
      <c r="N770" s="37">
        <f>IF(M770&gt;0,ROUND(L770/M770,4),0)</f>
        <v>0</v>
      </c>
      <c r="O770" s="38"/>
      <c r="P770" s="39"/>
      <c r="Q770" s="37">
        <f>ROUND(ROUND(N770,4)*(1-O770),4)</f>
        <v>0</v>
      </c>
      <c r="R770" s="37">
        <f>ROUND(ROUND(Q770,4)*(1+P770),4)</f>
        <v>0</v>
      </c>
      <c r="S770" s="37">
        <f>ROUND($I770*Q770,4)</f>
        <v>0</v>
      </c>
      <c r="T770" s="37">
        <f>ROUND($I770*R770,4)</f>
        <v>0</v>
      </c>
      <c r="U770" s="40"/>
      <c r="V770" s="40"/>
      <c r="W770" s="40"/>
      <c r="X770" s="40"/>
      <c r="Y770" s="41"/>
    </row>
    <row r="771" spans="1:25" x14ac:dyDescent="0.25">
      <c r="A771" s="55" t="s">
        <v>85</v>
      </c>
      <c r="B771" s="11">
        <v>759</v>
      </c>
      <c r="C771" s="32" t="s">
        <v>1569</v>
      </c>
      <c r="D771" s="32" t="s">
        <v>1570</v>
      </c>
      <c r="E771" s="32" t="s">
        <v>103</v>
      </c>
      <c r="F771" s="32" t="s">
        <v>1571</v>
      </c>
      <c r="G771" s="32" t="s">
        <v>85</v>
      </c>
      <c r="H771" s="33" t="s">
        <v>90</v>
      </c>
      <c r="I771" s="34">
        <v>60</v>
      </c>
      <c r="J771" s="59"/>
      <c r="K771" s="11">
        <v>1</v>
      </c>
      <c r="L771" s="35"/>
      <c r="M771" s="36"/>
      <c r="N771" s="37">
        <f>IF(M771&gt;0,ROUND(L771/M771,4),0)</f>
        <v>0</v>
      </c>
      <c r="O771" s="38"/>
      <c r="P771" s="39"/>
      <c r="Q771" s="37">
        <f>ROUND(ROUND(N771,4)*(1-O771),4)</f>
        <v>0</v>
      </c>
      <c r="R771" s="37">
        <f>ROUND(ROUND(Q771,4)*(1+P771),4)</f>
        <v>0</v>
      </c>
      <c r="S771" s="37">
        <f>ROUND($I771*Q771,4)</f>
        <v>0</v>
      </c>
      <c r="T771" s="37">
        <f>ROUND($I771*R771,4)</f>
        <v>0</v>
      </c>
      <c r="U771" s="40"/>
      <c r="V771" s="40"/>
      <c r="W771" s="40"/>
      <c r="X771" s="40"/>
      <c r="Y771" s="41"/>
    </row>
    <row r="772" spans="1:25" x14ac:dyDescent="0.25">
      <c r="A772" s="55" t="s">
        <v>85</v>
      </c>
      <c r="B772" s="11">
        <v>760</v>
      </c>
      <c r="C772" s="32" t="s">
        <v>1572</v>
      </c>
      <c r="D772" s="32" t="s">
        <v>1573</v>
      </c>
      <c r="E772" s="32" t="s">
        <v>88</v>
      </c>
      <c r="F772" s="32" t="s">
        <v>1574</v>
      </c>
      <c r="G772" s="32" t="s">
        <v>85</v>
      </c>
      <c r="H772" s="33" t="s">
        <v>90</v>
      </c>
      <c r="I772" s="34">
        <v>2700</v>
      </c>
      <c r="J772" s="59"/>
      <c r="K772" s="11">
        <v>1</v>
      </c>
      <c r="L772" s="35"/>
      <c r="M772" s="36"/>
      <c r="N772" s="37">
        <f>IF(M772&gt;0,ROUND(L772/M772,4),0)</f>
        <v>0</v>
      </c>
      <c r="O772" s="38"/>
      <c r="P772" s="39"/>
      <c r="Q772" s="37">
        <f>ROUND(ROUND(N772,4)*(1-O772),4)</f>
        <v>0</v>
      </c>
      <c r="R772" s="37">
        <f>ROUND(ROUND(Q772,4)*(1+P772),4)</f>
        <v>0</v>
      </c>
      <c r="S772" s="37">
        <f>ROUND($I772*Q772,4)</f>
        <v>0</v>
      </c>
      <c r="T772" s="37">
        <f>ROUND($I772*R772,4)</f>
        <v>0</v>
      </c>
      <c r="U772" s="40"/>
      <c r="V772" s="40"/>
      <c r="W772" s="40"/>
      <c r="X772" s="40"/>
      <c r="Y772" s="41"/>
    </row>
    <row r="773" spans="1:25" x14ac:dyDescent="0.25">
      <c r="A773" s="55" t="s">
        <v>85</v>
      </c>
      <c r="B773" s="11">
        <v>761</v>
      </c>
      <c r="C773" s="32" t="s">
        <v>1572</v>
      </c>
      <c r="D773" s="32" t="s">
        <v>1575</v>
      </c>
      <c r="E773" s="32" t="s">
        <v>88</v>
      </c>
      <c r="F773" s="32" t="s">
        <v>1574</v>
      </c>
      <c r="G773" s="32" t="s">
        <v>85</v>
      </c>
      <c r="H773" s="33" t="s">
        <v>90</v>
      </c>
      <c r="I773" s="34">
        <v>100</v>
      </c>
      <c r="J773" s="59"/>
      <c r="K773" s="11">
        <v>1</v>
      </c>
      <c r="L773" s="35"/>
      <c r="M773" s="36"/>
      <c r="N773" s="37">
        <f>IF(M773&gt;0,ROUND(L773/M773,4),0)</f>
        <v>0</v>
      </c>
      <c r="O773" s="38"/>
      <c r="P773" s="39"/>
      <c r="Q773" s="37">
        <f>ROUND(ROUND(N773,4)*(1-O773),4)</f>
        <v>0</v>
      </c>
      <c r="R773" s="37">
        <f>ROUND(ROUND(Q773,4)*(1+P773),4)</f>
        <v>0</v>
      </c>
      <c r="S773" s="37">
        <f>ROUND($I773*Q773,4)</f>
        <v>0</v>
      </c>
      <c r="T773" s="37">
        <f>ROUND($I773*R773,4)</f>
        <v>0</v>
      </c>
      <c r="U773" s="40"/>
      <c r="V773" s="40"/>
      <c r="W773" s="40"/>
      <c r="X773" s="40"/>
      <c r="Y773" s="41"/>
    </row>
    <row r="774" spans="1:25" x14ac:dyDescent="0.25">
      <c r="A774" s="55" t="s">
        <v>85</v>
      </c>
      <c r="B774" s="11">
        <v>762</v>
      </c>
      <c r="C774" s="32" t="s">
        <v>1572</v>
      </c>
      <c r="D774" s="32" t="s">
        <v>1576</v>
      </c>
      <c r="E774" s="32" t="s">
        <v>88</v>
      </c>
      <c r="F774" s="32" t="s">
        <v>1574</v>
      </c>
      <c r="G774" s="32" t="s">
        <v>85</v>
      </c>
      <c r="H774" s="33" t="s">
        <v>90</v>
      </c>
      <c r="I774" s="34">
        <v>500</v>
      </c>
      <c r="J774" s="59"/>
      <c r="K774" s="11">
        <v>1</v>
      </c>
      <c r="L774" s="35"/>
      <c r="M774" s="36"/>
      <c r="N774" s="37">
        <f>IF(M774&gt;0,ROUND(L774/M774,4),0)</f>
        <v>0</v>
      </c>
      <c r="O774" s="38"/>
      <c r="P774" s="39"/>
      <c r="Q774" s="37">
        <f>ROUND(ROUND(N774,4)*(1-O774),4)</f>
        <v>0</v>
      </c>
      <c r="R774" s="37">
        <f>ROUND(ROUND(Q774,4)*(1+P774),4)</f>
        <v>0</v>
      </c>
      <c r="S774" s="37">
        <f>ROUND($I774*Q774,4)</f>
        <v>0</v>
      </c>
      <c r="T774" s="37">
        <f>ROUND($I774*R774,4)</f>
        <v>0</v>
      </c>
      <c r="U774" s="40"/>
      <c r="V774" s="40"/>
      <c r="W774" s="40"/>
      <c r="X774" s="40"/>
      <c r="Y774" s="41"/>
    </row>
    <row r="775" spans="1:25" x14ac:dyDescent="0.25">
      <c r="A775" s="55" t="s">
        <v>85</v>
      </c>
      <c r="B775" s="11">
        <v>763</v>
      </c>
      <c r="C775" s="32" t="s">
        <v>1572</v>
      </c>
      <c r="D775" s="32" t="s">
        <v>1577</v>
      </c>
      <c r="E775" s="32" t="s">
        <v>88</v>
      </c>
      <c r="F775" s="32" t="s">
        <v>1574</v>
      </c>
      <c r="G775" s="32" t="s">
        <v>85</v>
      </c>
      <c r="H775" s="33" t="s">
        <v>90</v>
      </c>
      <c r="I775" s="34">
        <v>60</v>
      </c>
      <c r="J775" s="59"/>
      <c r="K775" s="11">
        <v>1</v>
      </c>
      <c r="L775" s="35"/>
      <c r="M775" s="36"/>
      <c r="N775" s="37">
        <f>IF(M775&gt;0,ROUND(L775/M775,4),0)</f>
        <v>0</v>
      </c>
      <c r="O775" s="38"/>
      <c r="P775" s="39"/>
      <c r="Q775" s="37">
        <f>ROUND(ROUND(N775,4)*(1-O775),4)</f>
        <v>0</v>
      </c>
      <c r="R775" s="37">
        <f>ROUND(ROUND(Q775,4)*(1+P775),4)</f>
        <v>0</v>
      </c>
      <c r="S775" s="37">
        <f>ROUND($I775*Q775,4)</f>
        <v>0</v>
      </c>
      <c r="T775" s="37">
        <f>ROUND($I775*R775,4)</f>
        <v>0</v>
      </c>
      <c r="U775" s="40"/>
      <c r="V775" s="40"/>
      <c r="W775" s="40"/>
      <c r="X775" s="40"/>
      <c r="Y775" s="41"/>
    </row>
    <row r="776" spans="1:25" ht="25.5" x14ac:dyDescent="0.25">
      <c r="A776" s="55" t="s">
        <v>85</v>
      </c>
      <c r="B776" s="11">
        <v>764</v>
      </c>
      <c r="C776" s="32" t="s">
        <v>1578</v>
      </c>
      <c r="D776" s="32" t="s">
        <v>1579</v>
      </c>
      <c r="E776" s="32" t="s">
        <v>120</v>
      </c>
      <c r="F776" s="32" t="s">
        <v>1580</v>
      </c>
      <c r="G776" s="32" t="s">
        <v>85</v>
      </c>
      <c r="H776" s="33" t="s">
        <v>90</v>
      </c>
      <c r="I776" s="34">
        <v>50</v>
      </c>
      <c r="J776" s="59"/>
      <c r="K776" s="11">
        <v>1</v>
      </c>
      <c r="L776" s="35"/>
      <c r="M776" s="36"/>
      <c r="N776" s="37">
        <f>IF(M776&gt;0,ROUND(L776/M776,4),0)</f>
        <v>0</v>
      </c>
      <c r="O776" s="38"/>
      <c r="P776" s="39"/>
      <c r="Q776" s="37">
        <f>ROUND(ROUND(N776,4)*(1-O776),4)</f>
        <v>0</v>
      </c>
      <c r="R776" s="37">
        <f>ROUND(ROUND(Q776,4)*(1+P776),4)</f>
        <v>0</v>
      </c>
      <c r="S776" s="37">
        <f>ROUND($I776*Q776,4)</f>
        <v>0</v>
      </c>
      <c r="T776" s="37">
        <f>ROUND($I776*R776,4)</f>
        <v>0</v>
      </c>
      <c r="U776" s="40"/>
      <c r="V776" s="40"/>
      <c r="W776" s="40"/>
      <c r="X776" s="40"/>
      <c r="Y776" s="41"/>
    </row>
    <row r="777" spans="1:25" ht="25.5" x14ac:dyDescent="0.25">
      <c r="A777" s="55" t="s">
        <v>85</v>
      </c>
      <c r="B777" s="11">
        <v>765</v>
      </c>
      <c r="C777" s="32" t="s">
        <v>1581</v>
      </c>
      <c r="D777" s="32" t="s">
        <v>1582</v>
      </c>
      <c r="E777" s="32" t="s">
        <v>163</v>
      </c>
      <c r="F777" s="32" t="s">
        <v>1583</v>
      </c>
      <c r="G777" s="32" t="s">
        <v>85</v>
      </c>
      <c r="H777" s="33" t="s">
        <v>90</v>
      </c>
      <c r="I777" s="34">
        <v>500</v>
      </c>
      <c r="J777" s="59"/>
      <c r="K777" s="11">
        <v>1</v>
      </c>
      <c r="L777" s="35"/>
      <c r="M777" s="36"/>
      <c r="N777" s="37">
        <f>IF(M777&gt;0,ROUND(L777/M777,4),0)</f>
        <v>0</v>
      </c>
      <c r="O777" s="38"/>
      <c r="P777" s="39"/>
      <c r="Q777" s="37">
        <f>ROUND(ROUND(N777,4)*(1-O777),4)</f>
        <v>0</v>
      </c>
      <c r="R777" s="37">
        <f>ROUND(ROUND(Q777,4)*(1+P777),4)</f>
        <v>0</v>
      </c>
      <c r="S777" s="37">
        <f>ROUND($I777*Q777,4)</f>
        <v>0</v>
      </c>
      <c r="T777" s="37">
        <f>ROUND($I777*R777,4)</f>
        <v>0</v>
      </c>
      <c r="U777" s="40"/>
      <c r="V777" s="40"/>
      <c r="W777" s="40"/>
      <c r="X777" s="40"/>
      <c r="Y777" s="41"/>
    </row>
    <row r="778" spans="1:25" ht="25.5" x14ac:dyDescent="0.25">
      <c r="A778" s="55" t="s">
        <v>85</v>
      </c>
      <c r="B778" s="11">
        <v>766</v>
      </c>
      <c r="C778" s="32" t="s">
        <v>1581</v>
      </c>
      <c r="D778" s="32" t="s">
        <v>1584</v>
      </c>
      <c r="E778" s="32" t="s">
        <v>163</v>
      </c>
      <c r="F778" s="32" t="s">
        <v>1583</v>
      </c>
      <c r="G778" s="32" t="s">
        <v>85</v>
      </c>
      <c r="H778" s="33" t="s">
        <v>90</v>
      </c>
      <c r="I778" s="34">
        <v>200</v>
      </c>
      <c r="J778" s="59"/>
      <c r="K778" s="11">
        <v>1</v>
      </c>
      <c r="L778" s="35"/>
      <c r="M778" s="36"/>
      <c r="N778" s="37">
        <f>IF(M778&gt;0,ROUND(L778/M778,4),0)</f>
        <v>0</v>
      </c>
      <c r="O778" s="38"/>
      <c r="P778" s="39"/>
      <c r="Q778" s="37">
        <f>ROUND(ROUND(N778,4)*(1-O778),4)</f>
        <v>0</v>
      </c>
      <c r="R778" s="37">
        <f>ROUND(ROUND(Q778,4)*(1+P778),4)</f>
        <v>0</v>
      </c>
      <c r="S778" s="37">
        <f>ROUND($I778*Q778,4)</f>
        <v>0</v>
      </c>
      <c r="T778" s="37">
        <f>ROUND($I778*R778,4)</f>
        <v>0</v>
      </c>
      <c r="U778" s="40"/>
      <c r="V778" s="40"/>
      <c r="W778" s="40"/>
      <c r="X778" s="40"/>
      <c r="Y778" s="41"/>
    </row>
    <row r="779" spans="1:25" x14ac:dyDescent="0.25">
      <c r="A779" s="55" t="s">
        <v>85</v>
      </c>
      <c r="B779" s="11">
        <v>767</v>
      </c>
      <c r="C779" s="32" t="s">
        <v>1585</v>
      </c>
      <c r="D779" s="32" t="s">
        <v>358</v>
      </c>
      <c r="E779" s="32" t="s">
        <v>88</v>
      </c>
      <c r="F779" s="32" t="s">
        <v>1586</v>
      </c>
      <c r="G779" s="32" t="s">
        <v>85</v>
      </c>
      <c r="H779" s="33" t="s">
        <v>90</v>
      </c>
      <c r="I779" s="34">
        <v>450</v>
      </c>
      <c r="J779" s="59"/>
      <c r="K779" s="11">
        <v>1</v>
      </c>
      <c r="L779" s="35"/>
      <c r="M779" s="36"/>
      <c r="N779" s="37">
        <f>IF(M779&gt;0,ROUND(L779/M779,4),0)</f>
        <v>0</v>
      </c>
      <c r="O779" s="38"/>
      <c r="P779" s="39"/>
      <c r="Q779" s="37">
        <f>ROUND(ROUND(N779,4)*(1-O779),4)</f>
        <v>0</v>
      </c>
      <c r="R779" s="37">
        <f>ROUND(ROUND(Q779,4)*(1+P779),4)</f>
        <v>0</v>
      </c>
      <c r="S779" s="37">
        <f>ROUND($I779*Q779,4)</f>
        <v>0</v>
      </c>
      <c r="T779" s="37">
        <f>ROUND($I779*R779,4)</f>
        <v>0</v>
      </c>
      <c r="U779" s="40"/>
      <c r="V779" s="40"/>
      <c r="W779" s="40"/>
      <c r="X779" s="40"/>
      <c r="Y779" s="41"/>
    </row>
    <row r="780" spans="1:25" x14ac:dyDescent="0.25">
      <c r="A780" s="55" t="s">
        <v>85</v>
      </c>
      <c r="B780" s="11">
        <v>768</v>
      </c>
      <c r="C780" s="32" t="s">
        <v>1587</v>
      </c>
      <c r="D780" s="32" t="s">
        <v>1588</v>
      </c>
      <c r="E780" s="32" t="s">
        <v>120</v>
      </c>
      <c r="F780" s="32" t="s">
        <v>292</v>
      </c>
      <c r="G780" s="32" t="s">
        <v>85</v>
      </c>
      <c r="H780" s="33" t="s">
        <v>90</v>
      </c>
      <c r="I780" s="34">
        <v>2</v>
      </c>
      <c r="J780" s="59"/>
      <c r="K780" s="11">
        <v>1</v>
      </c>
      <c r="L780" s="35"/>
      <c r="M780" s="36"/>
      <c r="N780" s="37">
        <f>IF(M780&gt;0,ROUND(L780/M780,4),0)</f>
        <v>0</v>
      </c>
      <c r="O780" s="38"/>
      <c r="P780" s="39"/>
      <c r="Q780" s="37">
        <f>ROUND(ROUND(N780,4)*(1-O780),4)</f>
        <v>0</v>
      </c>
      <c r="R780" s="37">
        <f>ROUND(ROUND(Q780,4)*(1+P780),4)</f>
        <v>0</v>
      </c>
      <c r="S780" s="37">
        <f>ROUND($I780*Q780,4)</f>
        <v>0</v>
      </c>
      <c r="T780" s="37">
        <f>ROUND($I780*R780,4)</f>
        <v>0</v>
      </c>
      <c r="U780" s="40"/>
      <c r="V780" s="40"/>
      <c r="W780" s="40"/>
      <c r="X780" s="40"/>
      <c r="Y780" s="41"/>
    </row>
    <row r="781" spans="1:25" ht="25.5" x14ac:dyDescent="0.25">
      <c r="A781" s="55" t="s">
        <v>85</v>
      </c>
      <c r="B781" s="11">
        <v>769</v>
      </c>
      <c r="C781" s="32" t="s">
        <v>1589</v>
      </c>
      <c r="D781" s="32" t="s">
        <v>1590</v>
      </c>
      <c r="E781" s="32" t="s">
        <v>163</v>
      </c>
      <c r="F781" s="32" t="s">
        <v>1591</v>
      </c>
      <c r="G781" s="32" t="s">
        <v>85</v>
      </c>
      <c r="H781" s="33" t="s">
        <v>90</v>
      </c>
      <c r="I781" s="34">
        <v>9000</v>
      </c>
      <c r="J781" s="59"/>
      <c r="K781" s="11">
        <v>1</v>
      </c>
      <c r="L781" s="35"/>
      <c r="M781" s="36"/>
      <c r="N781" s="37">
        <f>IF(M781&gt;0,ROUND(L781/M781,4),0)</f>
        <v>0</v>
      </c>
      <c r="O781" s="38"/>
      <c r="P781" s="39"/>
      <c r="Q781" s="37">
        <f>ROUND(ROUND(N781,4)*(1-O781),4)</f>
        <v>0</v>
      </c>
      <c r="R781" s="37">
        <f>ROUND(ROUND(Q781,4)*(1+P781),4)</f>
        <v>0</v>
      </c>
      <c r="S781" s="37">
        <f>ROUND($I781*Q781,4)</f>
        <v>0</v>
      </c>
      <c r="T781" s="37">
        <f>ROUND($I781*R781,4)</f>
        <v>0</v>
      </c>
      <c r="U781" s="40"/>
      <c r="V781" s="40"/>
      <c r="W781" s="40"/>
      <c r="X781" s="40"/>
      <c r="Y781" s="41"/>
    </row>
    <row r="782" spans="1:25" ht="25.5" x14ac:dyDescent="0.25">
      <c r="A782" s="55" t="s">
        <v>85</v>
      </c>
      <c r="B782" s="11">
        <v>770</v>
      </c>
      <c r="C782" s="32" t="s">
        <v>1592</v>
      </c>
      <c r="D782" s="32" t="s">
        <v>1593</v>
      </c>
      <c r="E782" s="32" t="s">
        <v>88</v>
      </c>
      <c r="F782" s="32" t="s">
        <v>1594</v>
      </c>
      <c r="G782" s="32" t="s">
        <v>85</v>
      </c>
      <c r="H782" s="33" t="s">
        <v>90</v>
      </c>
      <c r="I782" s="34">
        <v>850</v>
      </c>
      <c r="J782" s="59"/>
      <c r="K782" s="11">
        <v>1</v>
      </c>
      <c r="L782" s="35"/>
      <c r="M782" s="36"/>
      <c r="N782" s="37">
        <f>IF(M782&gt;0,ROUND(L782/M782,4),0)</f>
        <v>0</v>
      </c>
      <c r="O782" s="38"/>
      <c r="P782" s="39"/>
      <c r="Q782" s="37">
        <f>ROUND(ROUND(N782,4)*(1-O782),4)</f>
        <v>0</v>
      </c>
      <c r="R782" s="37">
        <f>ROUND(ROUND(Q782,4)*(1+P782),4)</f>
        <v>0</v>
      </c>
      <c r="S782" s="37">
        <f>ROUND($I782*Q782,4)</f>
        <v>0</v>
      </c>
      <c r="T782" s="37">
        <f>ROUND($I782*R782,4)</f>
        <v>0</v>
      </c>
      <c r="U782" s="40"/>
      <c r="V782" s="40"/>
      <c r="W782" s="40"/>
      <c r="X782" s="40"/>
      <c r="Y782" s="41"/>
    </row>
    <row r="783" spans="1:25" ht="25.5" x14ac:dyDescent="0.25">
      <c r="A783" s="55" t="s">
        <v>85</v>
      </c>
      <c r="B783" s="11">
        <v>771</v>
      </c>
      <c r="C783" s="32" t="s">
        <v>1592</v>
      </c>
      <c r="D783" s="32" t="s">
        <v>1595</v>
      </c>
      <c r="E783" s="32" t="s">
        <v>88</v>
      </c>
      <c r="F783" s="32" t="s">
        <v>1594</v>
      </c>
      <c r="G783" s="32" t="s">
        <v>85</v>
      </c>
      <c r="H783" s="33" t="s">
        <v>90</v>
      </c>
      <c r="I783" s="34">
        <v>90</v>
      </c>
      <c r="J783" s="59"/>
      <c r="K783" s="11">
        <v>1</v>
      </c>
      <c r="L783" s="35"/>
      <c r="M783" s="36"/>
      <c r="N783" s="37">
        <f>IF(M783&gt;0,ROUND(L783/M783,4),0)</f>
        <v>0</v>
      </c>
      <c r="O783" s="38"/>
      <c r="P783" s="39"/>
      <c r="Q783" s="37">
        <f>ROUND(ROUND(N783,4)*(1-O783),4)</f>
        <v>0</v>
      </c>
      <c r="R783" s="37">
        <f>ROUND(ROUND(Q783,4)*(1+P783),4)</f>
        <v>0</v>
      </c>
      <c r="S783" s="37">
        <f>ROUND($I783*Q783,4)</f>
        <v>0</v>
      </c>
      <c r="T783" s="37">
        <f>ROUND($I783*R783,4)</f>
        <v>0</v>
      </c>
      <c r="U783" s="40"/>
      <c r="V783" s="40"/>
      <c r="W783" s="40"/>
      <c r="X783" s="40"/>
      <c r="Y783" s="41"/>
    </row>
    <row r="784" spans="1:25" x14ac:dyDescent="0.25">
      <c r="A784" s="55" t="s">
        <v>85</v>
      </c>
      <c r="B784" s="11">
        <v>772</v>
      </c>
      <c r="C784" s="32" t="s">
        <v>1592</v>
      </c>
      <c r="D784" s="32" t="s">
        <v>1596</v>
      </c>
      <c r="E784" s="32" t="s">
        <v>88</v>
      </c>
      <c r="F784" s="32" t="s">
        <v>1594</v>
      </c>
      <c r="G784" s="32" t="s">
        <v>85</v>
      </c>
      <c r="H784" s="33" t="s">
        <v>90</v>
      </c>
      <c r="I784" s="34">
        <v>90</v>
      </c>
      <c r="J784" s="59"/>
      <c r="K784" s="11">
        <v>1</v>
      </c>
      <c r="L784" s="35"/>
      <c r="M784" s="36"/>
      <c r="N784" s="37">
        <f>IF(M784&gt;0,ROUND(L784/M784,4),0)</f>
        <v>0</v>
      </c>
      <c r="O784" s="38"/>
      <c r="P784" s="39"/>
      <c r="Q784" s="37">
        <f>ROUND(ROUND(N784,4)*(1-O784),4)</f>
        <v>0</v>
      </c>
      <c r="R784" s="37">
        <f>ROUND(ROUND(Q784,4)*(1+P784),4)</f>
        <v>0</v>
      </c>
      <c r="S784" s="37">
        <f>ROUND($I784*Q784,4)</f>
        <v>0</v>
      </c>
      <c r="T784" s="37">
        <f>ROUND($I784*R784,4)</f>
        <v>0</v>
      </c>
      <c r="U784" s="40"/>
      <c r="V784" s="40"/>
      <c r="W784" s="40"/>
      <c r="X784" s="40"/>
      <c r="Y784" s="41"/>
    </row>
    <row r="785" spans="1:25" x14ac:dyDescent="0.25">
      <c r="A785" s="55" t="s">
        <v>85</v>
      </c>
      <c r="B785" s="11">
        <v>773</v>
      </c>
      <c r="C785" s="32" t="s">
        <v>1597</v>
      </c>
      <c r="D785" s="32" t="s">
        <v>462</v>
      </c>
      <c r="E785" s="32" t="s">
        <v>88</v>
      </c>
      <c r="F785" s="32" t="s">
        <v>1598</v>
      </c>
      <c r="G785" s="32" t="s">
        <v>85</v>
      </c>
      <c r="H785" s="33" t="s">
        <v>90</v>
      </c>
      <c r="I785" s="34">
        <v>300</v>
      </c>
      <c r="J785" s="59"/>
      <c r="K785" s="11">
        <v>1</v>
      </c>
      <c r="L785" s="35"/>
      <c r="M785" s="36"/>
      <c r="N785" s="37">
        <f>IF(M785&gt;0,ROUND(L785/M785,4),0)</f>
        <v>0</v>
      </c>
      <c r="O785" s="38"/>
      <c r="P785" s="39"/>
      <c r="Q785" s="37">
        <f>ROUND(ROUND(N785,4)*(1-O785),4)</f>
        <v>0</v>
      </c>
      <c r="R785" s="37">
        <f>ROUND(ROUND(Q785,4)*(1+P785),4)</f>
        <v>0</v>
      </c>
      <c r="S785" s="37">
        <f>ROUND($I785*Q785,4)</f>
        <v>0</v>
      </c>
      <c r="T785" s="37">
        <f>ROUND($I785*R785,4)</f>
        <v>0</v>
      </c>
      <c r="U785" s="40"/>
      <c r="V785" s="40"/>
      <c r="W785" s="40"/>
      <c r="X785" s="40"/>
      <c r="Y785" s="41"/>
    </row>
    <row r="786" spans="1:25" ht="25.5" x14ac:dyDescent="0.25">
      <c r="A786" s="55" t="s">
        <v>85</v>
      </c>
      <c r="B786" s="11">
        <v>774</v>
      </c>
      <c r="C786" s="32" t="s">
        <v>1597</v>
      </c>
      <c r="D786" s="32" t="s">
        <v>1599</v>
      </c>
      <c r="E786" s="32" t="s">
        <v>149</v>
      </c>
      <c r="F786" s="32" t="s">
        <v>1598</v>
      </c>
      <c r="G786" s="32" t="s">
        <v>85</v>
      </c>
      <c r="H786" s="33" t="s">
        <v>90</v>
      </c>
      <c r="I786" s="34">
        <v>20</v>
      </c>
      <c r="J786" s="59"/>
      <c r="K786" s="11">
        <v>1</v>
      </c>
      <c r="L786" s="35"/>
      <c r="M786" s="36"/>
      <c r="N786" s="37">
        <f>IF(M786&gt;0,ROUND(L786/M786,4),0)</f>
        <v>0</v>
      </c>
      <c r="O786" s="38"/>
      <c r="P786" s="39"/>
      <c r="Q786" s="37">
        <f>ROUND(ROUND(N786,4)*(1-O786),4)</f>
        <v>0</v>
      </c>
      <c r="R786" s="37">
        <f>ROUND(ROUND(Q786,4)*(1+P786),4)</f>
        <v>0</v>
      </c>
      <c r="S786" s="37">
        <f>ROUND($I786*Q786,4)</f>
        <v>0</v>
      </c>
      <c r="T786" s="37">
        <f>ROUND($I786*R786,4)</f>
        <v>0</v>
      </c>
      <c r="U786" s="40"/>
      <c r="V786" s="40"/>
      <c r="W786" s="40"/>
      <c r="X786" s="40"/>
      <c r="Y786" s="41"/>
    </row>
    <row r="787" spans="1:25" x14ac:dyDescent="0.25">
      <c r="A787" s="55" t="s">
        <v>85</v>
      </c>
      <c r="B787" s="11">
        <v>775</v>
      </c>
      <c r="C787" s="32" t="s">
        <v>1600</v>
      </c>
      <c r="D787" s="32" t="s">
        <v>206</v>
      </c>
      <c r="E787" s="32" t="s">
        <v>88</v>
      </c>
      <c r="F787" s="32" t="s">
        <v>1601</v>
      </c>
      <c r="G787" s="32" t="s">
        <v>85</v>
      </c>
      <c r="H787" s="33" t="s">
        <v>90</v>
      </c>
      <c r="I787" s="34">
        <v>200</v>
      </c>
      <c r="J787" s="59"/>
      <c r="K787" s="11">
        <v>1</v>
      </c>
      <c r="L787" s="35"/>
      <c r="M787" s="36"/>
      <c r="N787" s="37">
        <f>IF(M787&gt;0,ROUND(L787/M787,4),0)</f>
        <v>0</v>
      </c>
      <c r="O787" s="38"/>
      <c r="P787" s="39"/>
      <c r="Q787" s="37">
        <f>ROUND(ROUND(N787,4)*(1-O787),4)</f>
        <v>0</v>
      </c>
      <c r="R787" s="37">
        <f>ROUND(ROUND(Q787,4)*(1+P787),4)</f>
        <v>0</v>
      </c>
      <c r="S787" s="37">
        <f>ROUND($I787*Q787,4)</f>
        <v>0</v>
      </c>
      <c r="T787" s="37">
        <f>ROUND($I787*R787,4)</f>
        <v>0</v>
      </c>
      <c r="U787" s="40"/>
      <c r="V787" s="40"/>
      <c r="W787" s="40"/>
      <c r="X787" s="40"/>
      <c r="Y787" s="41"/>
    </row>
    <row r="788" spans="1:25" x14ac:dyDescent="0.25">
      <c r="A788" s="55" t="s">
        <v>85</v>
      </c>
      <c r="B788" s="11">
        <v>776</v>
      </c>
      <c r="C788" s="32" t="s">
        <v>1602</v>
      </c>
      <c r="D788" s="32" t="s">
        <v>1603</v>
      </c>
      <c r="E788" s="32" t="s">
        <v>527</v>
      </c>
      <c r="F788" s="32" t="s">
        <v>1604</v>
      </c>
      <c r="G788" s="32" t="s">
        <v>85</v>
      </c>
      <c r="H788" s="33" t="s">
        <v>90</v>
      </c>
      <c r="I788" s="34">
        <v>100</v>
      </c>
      <c r="J788" s="59"/>
      <c r="K788" s="11">
        <v>1</v>
      </c>
      <c r="L788" s="35"/>
      <c r="M788" s="36"/>
      <c r="N788" s="37">
        <f>IF(M788&gt;0,ROUND(L788/M788,4),0)</f>
        <v>0</v>
      </c>
      <c r="O788" s="38"/>
      <c r="P788" s="39"/>
      <c r="Q788" s="37">
        <f>ROUND(ROUND(N788,4)*(1-O788),4)</f>
        <v>0</v>
      </c>
      <c r="R788" s="37">
        <f>ROUND(ROUND(Q788,4)*(1+P788),4)</f>
        <v>0</v>
      </c>
      <c r="S788" s="37">
        <f>ROUND($I788*Q788,4)</f>
        <v>0</v>
      </c>
      <c r="T788" s="37">
        <f>ROUND($I788*R788,4)</f>
        <v>0</v>
      </c>
      <c r="U788" s="40"/>
      <c r="V788" s="40"/>
      <c r="W788" s="40"/>
      <c r="X788" s="40"/>
      <c r="Y788" s="41"/>
    </row>
    <row r="789" spans="1:25" x14ac:dyDescent="0.25">
      <c r="A789" s="55" t="s">
        <v>85</v>
      </c>
      <c r="B789" s="11">
        <v>777</v>
      </c>
      <c r="C789" s="32" t="s">
        <v>1602</v>
      </c>
      <c r="D789" s="32" t="s">
        <v>142</v>
      </c>
      <c r="E789" s="32" t="s">
        <v>88</v>
      </c>
      <c r="F789" s="32" t="s">
        <v>1604</v>
      </c>
      <c r="G789" s="32" t="s">
        <v>85</v>
      </c>
      <c r="H789" s="33" t="s">
        <v>90</v>
      </c>
      <c r="I789" s="34">
        <v>100</v>
      </c>
      <c r="J789" s="59"/>
      <c r="K789" s="11">
        <v>1</v>
      </c>
      <c r="L789" s="35"/>
      <c r="M789" s="36"/>
      <c r="N789" s="37">
        <f>IF(M789&gt;0,ROUND(L789/M789,4),0)</f>
        <v>0</v>
      </c>
      <c r="O789" s="38"/>
      <c r="P789" s="39"/>
      <c r="Q789" s="37">
        <f>ROUND(ROUND(N789,4)*(1-O789),4)</f>
        <v>0</v>
      </c>
      <c r="R789" s="37">
        <f>ROUND(ROUND(Q789,4)*(1+P789),4)</f>
        <v>0</v>
      </c>
      <c r="S789" s="37">
        <f>ROUND($I789*Q789,4)</f>
        <v>0</v>
      </c>
      <c r="T789" s="37">
        <f>ROUND($I789*R789,4)</f>
        <v>0</v>
      </c>
      <c r="U789" s="40"/>
      <c r="V789" s="40"/>
      <c r="W789" s="40"/>
      <c r="X789" s="40"/>
      <c r="Y789" s="41"/>
    </row>
    <row r="790" spans="1:25" ht="25.5" x14ac:dyDescent="0.25">
      <c r="A790" s="55" t="s">
        <v>85</v>
      </c>
      <c r="B790" s="11">
        <v>778</v>
      </c>
      <c r="C790" s="32" t="s">
        <v>1602</v>
      </c>
      <c r="D790" s="32" t="s">
        <v>1605</v>
      </c>
      <c r="E790" s="32" t="s">
        <v>116</v>
      </c>
      <c r="F790" s="32" t="s">
        <v>1604</v>
      </c>
      <c r="G790" s="32" t="s">
        <v>85</v>
      </c>
      <c r="H790" s="33" t="s">
        <v>90</v>
      </c>
      <c r="I790" s="34">
        <v>100</v>
      </c>
      <c r="J790" s="59"/>
      <c r="K790" s="11">
        <v>1</v>
      </c>
      <c r="L790" s="35"/>
      <c r="M790" s="36"/>
      <c r="N790" s="37">
        <f>IF(M790&gt;0,ROUND(L790/M790,4),0)</f>
        <v>0</v>
      </c>
      <c r="O790" s="38"/>
      <c r="P790" s="39"/>
      <c r="Q790" s="37">
        <f>ROUND(ROUND(N790,4)*(1-O790),4)</f>
        <v>0</v>
      </c>
      <c r="R790" s="37">
        <f>ROUND(ROUND(Q790,4)*(1+P790),4)</f>
        <v>0</v>
      </c>
      <c r="S790" s="37">
        <f>ROUND($I790*Q790,4)</f>
        <v>0</v>
      </c>
      <c r="T790" s="37">
        <f>ROUND($I790*R790,4)</f>
        <v>0</v>
      </c>
      <c r="U790" s="40"/>
      <c r="V790" s="40"/>
      <c r="W790" s="40"/>
      <c r="X790" s="40"/>
      <c r="Y790" s="41"/>
    </row>
    <row r="791" spans="1:25" x14ac:dyDescent="0.25">
      <c r="A791" s="55" t="s">
        <v>85</v>
      </c>
      <c r="B791" s="11">
        <v>779</v>
      </c>
      <c r="C791" s="32" t="s">
        <v>1602</v>
      </c>
      <c r="D791" s="32" t="s">
        <v>1606</v>
      </c>
      <c r="E791" s="32" t="s">
        <v>149</v>
      </c>
      <c r="F791" s="32" t="s">
        <v>1604</v>
      </c>
      <c r="G791" s="32" t="s">
        <v>85</v>
      </c>
      <c r="H791" s="33" t="s">
        <v>90</v>
      </c>
      <c r="I791" s="34">
        <v>1</v>
      </c>
      <c r="J791" s="59"/>
      <c r="K791" s="11">
        <v>1</v>
      </c>
      <c r="L791" s="35"/>
      <c r="M791" s="36"/>
      <c r="N791" s="37">
        <f>IF(M791&gt;0,ROUND(L791/M791,4),0)</f>
        <v>0</v>
      </c>
      <c r="O791" s="38"/>
      <c r="P791" s="39"/>
      <c r="Q791" s="37">
        <f>ROUND(ROUND(N791,4)*(1-O791),4)</f>
        <v>0</v>
      </c>
      <c r="R791" s="37">
        <f>ROUND(ROUND(Q791,4)*(1+P791),4)</f>
        <v>0</v>
      </c>
      <c r="S791" s="37">
        <f>ROUND($I791*Q791,4)</f>
        <v>0</v>
      </c>
      <c r="T791" s="37">
        <f>ROUND($I791*R791,4)</f>
        <v>0</v>
      </c>
      <c r="U791" s="40"/>
      <c r="V791" s="40"/>
      <c r="W791" s="40"/>
      <c r="X791" s="40"/>
      <c r="Y791" s="41"/>
    </row>
    <row r="792" spans="1:25" ht="25.5" x14ac:dyDescent="0.25">
      <c r="A792" s="55" t="s">
        <v>85</v>
      </c>
      <c r="B792" s="11">
        <v>780</v>
      </c>
      <c r="C792" s="32" t="s">
        <v>1607</v>
      </c>
      <c r="D792" s="32" t="s">
        <v>1608</v>
      </c>
      <c r="E792" s="32" t="s">
        <v>536</v>
      </c>
      <c r="F792" s="32" t="s">
        <v>1609</v>
      </c>
      <c r="G792" s="32" t="s">
        <v>85</v>
      </c>
      <c r="H792" s="33" t="s">
        <v>90</v>
      </c>
      <c r="I792" s="34">
        <v>1800</v>
      </c>
      <c r="J792" s="59"/>
      <c r="K792" s="11">
        <v>1</v>
      </c>
      <c r="L792" s="35"/>
      <c r="M792" s="36"/>
      <c r="N792" s="37">
        <f>IF(M792&gt;0,ROUND(L792/M792,4),0)</f>
        <v>0</v>
      </c>
      <c r="O792" s="38"/>
      <c r="P792" s="39"/>
      <c r="Q792" s="37">
        <f>ROUND(ROUND(N792,4)*(1-O792),4)</f>
        <v>0</v>
      </c>
      <c r="R792" s="37">
        <f>ROUND(ROUND(Q792,4)*(1+P792),4)</f>
        <v>0</v>
      </c>
      <c r="S792" s="37">
        <f>ROUND($I792*Q792,4)</f>
        <v>0</v>
      </c>
      <c r="T792" s="37">
        <f>ROUND($I792*R792,4)</f>
        <v>0</v>
      </c>
      <c r="U792" s="40"/>
      <c r="V792" s="40"/>
      <c r="W792" s="40"/>
      <c r="X792" s="40"/>
      <c r="Y792" s="41"/>
    </row>
    <row r="793" spans="1:25" x14ac:dyDescent="0.25">
      <c r="A793" s="55" t="s">
        <v>85</v>
      </c>
      <c r="B793" s="11">
        <v>781</v>
      </c>
      <c r="C793" s="32" t="s">
        <v>1610</v>
      </c>
      <c r="D793" s="32" t="s">
        <v>423</v>
      </c>
      <c r="E793" s="32" t="s">
        <v>88</v>
      </c>
      <c r="F793" s="32" t="s">
        <v>1611</v>
      </c>
      <c r="G793" s="32" t="s">
        <v>85</v>
      </c>
      <c r="H793" s="33" t="s">
        <v>90</v>
      </c>
      <c r="I793" s="34">
        <v>1000</v>
      </c>
      <c r="J793" s="59"/>
      <c r="K793" s="11">
        <v>1</v>
      </c>
      <c r="L793" s="35"/>
      <c r="M793" s="36"/>
      <c r="N793" s="37">
        <f>IF(M793&gt;0,ROUND(L793/M793,4),0)</f>
        <v>0</v>
      </c>
      <c r="O793" s="38"/>
      <c r="P793" s="39"/>
      <c r="Q793" s="37">
        <f>ROUND(ROUND(N793,4)*(1-O793),4)</f>
        <v>0</v>
      </c>
      <c r="R793" s="37">
        <f>ROUND(ROUND(Q793,4)*(1+P793),4)</f>
        <v>0</v>
      </c>
      <c r="S793" s="37">
        <f>ROUND($I793*Q793,4)</f>
        <v>0</v>
      </c>
      <c r="T793" s="37">
        <f>ROUND($I793*R793,4)</f>
        <v>0</v>
      </c>
      <c r="U793" s="40"/>
      <c r="V793" s="40"/>
      <c r="W793" s="40"/>
      <c r="X793" s="40"/>
      <c r="Y793" s="41"/>
    </row>
    <row r="794" spans="1:25" x14ac:dyDescent="0.25">
      <c r="A794" s="55" t="s">
        <v>85</v>
      </c>
      <c r="B794" s="11">
        <v>782</v>
      </c>
      <c r="C794" s="32" t="s">
        <v>1612</v>
      </c>
      <c r="D794" s="32" t="s">
        <v>1613</v>
      </c>
      <c r="E794" s="32" t="s">
        <v>96</v>
      </c>
      <c r="F794" s="32" t="s">
        <v>1614</v>
      </c>
      <c r="G794" s="32" t="s">
        <v>85</v>
      </c>
      <c r="H794" s="33" t="s">
        <v>90</v>
      </c>
      <c r="I794" s="34">
        <v>2</v>
      </c>
      <c r="J794" s="59"/>
      <c r="K794" s="11">
        <v>1</v>
      </c>
      <c r="L794" s="35"/>
      <c r="M794" s="36"/>
      <c r="N794" s="37">
        <f>IF(M794&gt;0,ROUND(L794/M794,4),0)</f>
        <v>0</v>
      </c>
      <c r="O794" s="38"/>
      <c r="P794" s="39"/>
      <c r="Q794" s="37">
        <f>ROUND(ROUND(N794,4)*(1-O794),4)</f>
        <v>0</v>
      </c>
      <c r="R794" s="37">
        <f>ROUND(ROUND(Q794,4)*(1+P794),4)</f>
        <v>0</v>
      </c>
      <c r="S794" s="37">
        <f>ROUND($I794*Q794,4)</f>
        <v>0</v>
      </c>
      <c r="T794" s="37">
        <f>ROUND($I794*R794,4)</f>
        <v>0</v>
      </c>
      <c r="U794" s="40"/>
      <c r="V794" s="40"/>
      <c r="W794" s="40"/>
      <c r="X794" s="40"/>
      <c r="Y794" s="41"/>
    </row>
    <row r="795" spans="1:25" ht="25.5" x14ac:dyDescent="0.25">
      <c r="A795" s="55" t="s">
        <v>85</v>
      </c>
      <c r="B795" s="11">
        <v>783</v>
      </c>
      <c r="C795" s="32" t="s">
        <v>1615</v>
      </c>
      <c r="D795" s="32" t="s">
        <v>1616</v>
      </c>
      <c r="E795" s="32" t="s">
        <v>354</v>
      </c>
      <c r="F795" s="32" t="s">
        <v>1617</v>
      </c>
      <c r="G795" s="32" t="s">
        <v>85</v>
      </c>
      <c r="H795" s="33" t="s">
        <v>90</v>
      </c>
      <c r="I795" s="34">
        <v>40</v>
      </c>
      <c r="J795" s="59"/>
      <c r="K795" s="11">
        <v>1</v>
      </c>
      <c r="L795" s="35"/>
      <c r="M795" s="36"/>
      <c r="N795" s="37">
        <f>IF(M795&gt;0,ROUND(L795/M795,4),0)</f>
        <v>0</v>
      </c>
      <c r="O795" s="38"/>
      <c r="P795" s="39"/>
      <c r="Q795" s="37">
        <f>ROUND(ROUND(N795,4)*(1-O795),4)</f>
        <v>0</v>
      </c>
      <c r="R795" s="37">
        <f>ROUND(ROUND(Q795,4)*(1+P795),4)</f>
        <v>0</v>
      </c>
      <c r="S795" s="37">
        <f>ROUND($I795*Q795,4)</f>
        <v>0</v>
      </c>
      <c r="T795" s="37">
        <f>ROUND($I795*R795,4)</f>
        <v>0</v>
      </c>
      <c r="U795" s="40"/>
      <c r="V795" s="40"/>
      <c r="W795" s="40"/>
      <c r="X795" s="40"/>
      <c r="Y795" s="41"/>
    </row>
    <row r="796" spans="1:25" ht="25.5" x14ac:dyDescent="0.25">
      <c r="A796" s="55" t="s">
        <v>85</v>
      </c>
      <c r="B796" s="11">
        <v>784</v>
      </c>
      <c r="C796" s="32" t="s">
        <v>1615</v>
      </c>
      <c r="D796" s="32" t="s">
        <v>1618</v>
      </c>
      <c r="E796" s="32" t="s">
        <v>354</v>
      </c>
      <c r="F796" s="32" t="s">
        <v>1617</v>
      </c>
      <c r="G796" s="32" t="s">
        <v>85</v>
      </c>
      <c r="H796" s="33" t="s">
        <v>90</v>
      </c>
      <c r="I796" s="34">
        <v>60</v>
      </c>
      <c r="J796" s="59"/>
      <c r="K796" s="11">
        <v>1</v>
      </c>
      <c r="L796" s="35"/>
      <c r="M796" s="36"/>
      <c r="N796" s="37">
        <f>IF(M796&gt;0,ROUND(L796/M796,4),0)</f>
        <v>0</v>
      </c>
      <c r="O796" s="38"/>
      <c r="P796" s="39"/>
      <c r="Q796" s="37">
        <f>ROUND(ROUND(N796,4)*(1-O796),4)</f>
        <v>0</v>
      </c>
      <c r="R796" s="37">
        <f>ROUND(ROUND(Q796,4)*(1+P796),4)</f>
        <v>0</v>
      </c>
      <c r="S796" s="37">
        <f>ROUND($I796*Q796,4)</f>
        <v>0</v>
      </c>
      <c r="T796" s="37">
        <f>ROUND($I796*R796,4)</f>
        <v>0</v>
      </c>
      <c r="U796" s="40"/>
      <c r="V796" s="40"/>
      <c r="W796" s="40"/>
      <c r="X796" s="40"/>
      <c r="Y796" s="41"/>
    </row>
    <row r="797" spans="1:25" ht="25.5" x14ac:dyDescent="0.25">
      <c r="A797" s="55" t="s">
        <v>85</v>
      </c>
      <c r="B797" s="11">
        <v>785</v>
      </c>
      <c r="C797" s="32" t="s">
        <v>1619</v>
      </c>
      <c r="D797" s="32" t="s">
        <v>1620</v>
      </c>
      <c r="E797" s="32" t="s">
        <v>96</v>
      </c>
      <c r="F797" s="32" t="s">
        <v>1621</v>
      </c>
      <c r="G797" s="32" t="s">
        <v>85</v>
      </c>
      <c r="H797" s="33" t="s">
        <v>90</v>
      </c>
      <c r="I797" s="34">
        <v>1</v>
      </c>
      <c r="J797" s="59"/>
      <c r="K797" s="11">
        <v>1</v>
      </c>
      <c r="L797" s="35"/>
      <c r="M797" s="36"/>
      <c r="N797" s="37">
        <f>IF(M797&gt;0,ROUND(L797/M797,4),0)</f>
        <v>0</v>
      </c>
      <c r="O797" s="38"/>
      <c r="P797" s="39"/>
      <c r="Q797" s="37">
        <f>ROUND(ROUND(N797,4)*(1-O797),4)</f>
        <v>0</v>
      </c>
      <c r="R797" s="37">
        <f>ROUND(ROUND(Q797,4)*(1+P797),4)</f>
        <v>0</v>
      </c>
      <c r="S797" s="37">
        <f>ROUND($I797*Q797,4)</f>
        <v>0</v>
      </c>
      <c r="T797" s="37">
        <f>ROUND($I797*R797,4)</f>
        <v>0</v>
      </c>
      <c r="U797" s="40"/>
      <c r="V797" s="40"/>
      <c r="W797" s="40"/>
      <c r="X797" s="40"/>
      <c r="Y797" s="41"/>
    </row>
    <row r="798" spans="1:25" ht="25.5" x14ac:dyDescent="0.25">
      <c r="A798" s="55" t="s">
        <v>85</v>
      </c>
      <c r="B798" s="11">
        <v>786</v>
      </c>
      <c r="C798" s="32" t="s">
        <v>1619</v>
      </c>
      <c r="D798" s="32" t="s">
        <v>1622</v>
      </c>
      <c r="E798" s="32" t="s">
        <v>96</v>
      </c>
      <c r="F798" s="32" t="s">
        <v>1623</v>
      </c>
      <c r="G798" s="32" t="s">
        <v>85</v>
      </c>
      <c r="H798" s="33" t="s">
        <v>90</v>
      </c>
      <c r="I798" s="34">
        <v>1</v>
      </c>
      <c r="J798" s="59"/>
      <c r="K798" s="11">
        <v>1</v>
      </c>
      <c r="L798" s="35"/>
      <c r="M798" s="36"/>
      <c r="N798" s="37">
        <f>IF(M798&gt;0,ROUND(L798/M798,4),0)</f>
        <v>0</v>
      </c>
      <c r="O798" s="38"/>
      <c r="P798" s="39"/>
      <c r="Q798" s="37">
        <f>ROUND(ROUND(N798,4)*(1-O798),4)</f>
        <v>0</v>
      </c>
      <c r="R798" s="37">
        <f>ROUND(ROUND(Q798,4)*(1+P798),4)</f>
        <v>0</v>
      </c>
      <c r="S798" s="37">
        <f>ROUND($I798*Q798,4)</f>
        <v>0</v>
      </c>
      <c r="T798" s="37">
        <f>ROUND($I798*R798,4)</f>
        <v>0</v>
      </c>
      <c r="U798" s="40"/>
      <c r="V798" s="40"/>
      <c r="W798" s="40"/>
      <c r="X798" s="40"/>
      <c r="Y798" s="41"/>
    </row>
    <row r="799" spans="1:25" x14ac:dyDescent="0.25">
      <c r="A799" s="55" t="s">
        <v>85</v>
      </c>
      <c r="B799" s="11">
        <v>787</v>
      </c>
      <c r="C799" s="32" t="s">
        <v>1624</v>
      </c>
      <c r="D799" s="32" t="s">
        <v>188</v>
      </c>
      <c r="E799" s="32" t="s">
        <v>88</v>
      </c>
      <c r="F799" s="32" t="s">
        <v>1625</v>
      </c>
      <c r="G799" s="32" t="s">
        <v>85</v>
      </c>
      <c r="H799" s="33" t="s">
        <v>90</v>
      </c>
      <c r="I799" s="34">
        <v>15</v>
      </c>
      <c r="J799" s="59"/>
      <c r="K799" s="11">
        <v>1</v>
      </c>
      <c r="L799" s="35"/>
      <c r="M799" s="36"/>
      <c r="N799" s="37">
        <f>IF(M799&gt;0,ROUND(L799/M799,4),0)</f>
        <v>0</v>
      </c>
      <c r="O799" s="38"/>
      <c r="P799" s="39"/>
      <c r="Q799" s="37">
        <f>ROUND(ROUND(N799,4)*(1-O799),4)</f>
        <v>0</v>
      </c>
      <c r="R799" s="37">
        <f>ROUND(ROUND(Q799,4)*(1+P799),4)</f>
        <v>0</v>
      </c>
      <c r="S799" s="37">
        <f>ROUND($I799*Q799,4)</f>
        <v>0</v>
      </c>
      <c r="T799" s="37">
        <f>ROUND($I799*R799,4)</f>
        <v>0</v>
      </c>
      <c r="U799" s="40"/>
      <c r="V799" s="40"/>
      <c r="W799" s="40"/>
      <c r="X799" s="40"/>
      <c r="Y799" s="41"/>
    </row>
    <row r="800" spans="1:25" x14ac:dyDescent="0.25">
      <c r="A800" s="55" t="s">
        <v>85</v>
      </c>
      <c r="B800" s="11">
        <v>788</v>
      </c>
      <c r="C800" s="32" t="s">
        <v>1624</v>
      </c>
      <c r="D800" s="32" t="s">
        <v>1402</v>
      </c>
      <c r="E800" s="32" t="s">
        <v>88</v>
      </c>
      <c r="F800" s="32" t="s">
        <v>1625</v>
      </c>
      <c r="G800" s="32" t="s">
        <v>85</v>
      </c>
      <c r="H800" s="33" t="s">
        <v>90</v>
      </c>
      <c r="I800" s="34">
        <v>15</v>
      </c>
      <c r="J800" s="59"/>
      <c r="K800" s="11">
        <v>1</v>
      </c>
      <c r="L800" s="35"/>
      <c r="M800" s="36"/>
      <c r="N800" s="37">
        <f>IF(M800&gt;0,ROUND(L800/M800,4),0)</f>
        <v>0</v>
      </c>
      <c r="O800" s="38"/>
      <c r="P800" s="39"/>
      <c r="Q800" s="37">
        <f>ROUND(ROUND(N800,4)*(1-O800),4)</f>
        <v>0</v>
      </c>
      <c r="R800" s="37">
        <f>ROUND(ROUND(Q800,4)*(1+P800),4)</f>
        <v>0</v>
      </c>
      <c r="S800" s="37">
        <f>ROUND($I800*Q800,4)</f>
        <v>0</v>
      </c>
      <c r="T800" s="37">
        <f>ROUND($I800*R800,4)</f>
        <v>0</v>
      </c>
      <c r="U800" s="40"/>
      <c r="V800" s="40"/>
      <c r="W800" s="40"/>
      <c r="X800" s="40"/>
      <c r="Y800" s="41"/>
    </row>
    <row r="801" spans="1:25" ht="25.5" x14ac:dyDescent="0.25">
      <c r="A801" s="55" t="s">
        <v>85</v>
      </c>
      <c r="B801" s="11">
        <v>789</v>
      </c>
      <c r="C801" s="32" t="s">
        <v>1626</v>
      </c>
      <c r="D801" s="32" t="s">
        <v>1627</v>
      </c>
      <c r="E801" s="32" t="s">
        <v>88</v>
      </c>
      <c r="F801" s="32" t="s">
        <v>1628</v>
      </c>
      <c r="G801" s="32" t="s">
        <v>85</v>
      </c>
      <c r="H801" s="33" t="s">
        <v>90</v>
      </c>
      <c r="I801" s="34">
        <v>1500</v>
      </c>
      <c r="J801" s="59"/>
      <c r="K801" s="11">
        <v>1</v>
      </c>
      <c r="L801" s="35"/>
      <c r="M801" s="36"/>
      <c r="N801" s="37">
        <f>IF(M801&gt;0,ROUND(L801/M801,4),0)</f>
        <v>0</v>
      </c>
      <c r="O801" s="38"/>
      <c r="P801" s="39"/>
      <c r="Q801" s="37">
        <f>ROUND(ROUND(N801,4)*(1-O801),4)</f>
        <v>0</v>
      </c>
      <c r="R801" s="37">
        <f>ROUND(ROUND(Q801,4)*(1+P801),4)</f>
        <v>0</v>
      </c>
      <c r="S801" s="37">
        <f>ROUND($I801*Q801,4)</f>
        <v>0</v>
      </c>
      <c r="T801" s="37">
        <f>ROUND($I801*R801,4)</f>
        <v>0</v>
      </c>
      <c r="U801" s="40"/>
      <c r="V801" s="40"/>
      <c r="W801" s="40"/>
      <c r="X801" s="40"/>
      <c r="Y801" s="41"/>
    </row>
    <row r="802" spans="1:25" ht="25.5" x14ac:dyDescent="0.25">
      <c r="A802" s="55" t="s">
        <v>85</v>
      </c>
      <c r="B802" s="11">
        <v>790</v>
      </c>
      <c r="C802" s="32" t="s">
        <v>1626</v>
      </c>
      <c r="D802" s="32" t="s">
        <v>1595</v>
      </c>
      <c r="E802" s="32" t="s">
        <v>88</v>
      </c>
      <c r="F802" s="32" t="s">
        <v>1628</v>
      </c>
      <c r="G802" s="32" t="s">
        <v>85</v>
      </c>
      <c r="H802" s="33" t="s">
        <v>90</v>
      </c>
      <c r="I802" s="34">
        <v>120</v>
      </c>
      <c r="J802" s="59"/>
      <c r="K802" s="11">
        <v>1</v>
      </c>
      <c r="L802" s="35"/>
      <c r="M802" s="36"/>
      <c r="N802" s="37">
        <f>IF(M802&gt;0,ROUND(L802/M802,4),0)</f>
        <v>0</v>
      </c>
      <c r="O802" s="38"/>
      <c r="P802" s="39"/>
      <c r="Q802" s="37">
        <f>ROUND(ROUND(N802,4)*(1-O802),4)</f>
        <v>0</v>
      </c>
      <c r="R802" s="37">
        <f>ROUND(ROUND(Q802,4)*(1+P802),4)</f>
        <v>0</v>
      </c>
      <c r="S802" s="37">
        <f>ROUND($I802*Q802,4)</f>
        <v>0</v>
      </c>
      <c r="T802" s="37">
        <f>ROUND($I802*R802,4)</f>
        <v>0</v>
      </c>
      <c r="U802" s="40"/>
      <c r="V802" s="40"/>
      <c r="W802" s="40"/>
      <c r="X802" s="40"/>
      <c r="Y802" s="41"/>
    </row>
    <row r="803" spans="1:25" ht="25.5" x14ac:dyDescent="0.25">
      <c r="A803" s="55" t="s">
        <v>85</v>
      </c>
      <c r="B803" s="11">
        <v>791</v>
      </c>
      <c r="C803" s="32" t="s">
        <v>1626</v>
      </c>
      <c r="D803" s="32" t="s">
        <v>1629</v>
      </c>
      <c r="E803" s="32" t="s">
        <v>88</v>
      </c>
      <c r="F803" s="32" t="s">
        <v>1628</v>
      </c>
      <c r="G803" s="32" t="s">
        <v>85</v>
      </c>
      <c r="H803" s="33" t="s">
        <v>90</v>
      </c>
      <c r="I803" s="34">
        <v>60</v>
      </c>
      <c r="J803" s="59"/>
      <c r="K803" s="11">
        <v>1</v>
      </c>
      <c r="L803" s="35"/>
      <c r="M803" s="36"/>
      <c r="N803" s="37">
        <f>IF(M803&gt;0,ROUND(L803/M803,4),0)</f>
        <v>0</v>
      </c>
      <c r="O803" s="38"/>
      <c r="P803" s="39"/>
      <c r="Q803" s="37">
        <f>ROUND(ROUND(N803,4)*(1-O803),4)</f>
        <v>0</v>
      </c>
      <c r="R803" s="37">
        <f>ROUND(ROUND(Q803,4)*(1+P803),4)</f>
        <v>0</v>
      </c>
      <c r="S803" s="37">
        <f>ROUND($I803*Q803,4)</f>
        <v>0</v>
      </c>
      <c r="T803" s="37">
        <f>ROUND($I803*R803,4)</f>
        <v>0</v>
      </c>
      <c r="U803" s="40"/>
      <c r="V803" s="40"/>
      <c r="W803" s="40"/>
      <c r="X803" s="40"/>
      <c r="Y803" s="41"/>
    </row>
    <row r="804" spans="1:25" ht="25.5" x14ac:dyDescent="0.25">
      <c r="A804" s="55" t="s">
        <v>85</v>
      </c>
      <c r="B804" s="11">
        <v>792</v>
      </c>
      <c r="C804" s="32" t="s">
        <v>1626</v>
      </c>
      <c r="D804" s="32" t="s">
        <v>1630</v>
      </c>
      <c r="E804" s="32" t="s">
        <v>163</v>
      </c>
      <c r="F804" s="32" t="s">
        <v>1628</v>
      </c>
      <c r="G804" s="32" t="s">
        <v>85</v>
      </c>
      <c r="H804" s="33" t="s">
        <v>90</v>
      </c>
      <c r="I804" s="34">
        <v>10</v>
      </c>
      <c r="J804" s="59"/>
      <c r="K804" s="11">
        <v>1</v>
      </c>
      <c r="L804" s="35"/>
      <c r="M804" s="36"/>
      <c r="N804" s="37">
        <f>IF(M804&gt;0,ROUND(L804/M804,4),0)</f>
        <v>0</v>
      </c>
      <c r="O804" s="38"/>
      <c r="P804" s="39"/>
      <c r="Q804" s="37">
        <f>ROUND(ROUND(N804,4)*(1-O804),4)</f>
        <v>0</v>
      </c>
      <c r="R804" s="37">
        <f>ROUND(ROUND(Q804,4)*(1+P804),4)</f>
        <v>0</v>
      </c>
      <c r="S804" s="37">
        <f>ROUND($I804*Q804,4)</f>
        <v>0</v>
      </c>
      <c r="T804" s="37">
        <f>ROUND($I804*R804,4)</f>
        <v>0</v>
      </c>
      <c r="U804" s="40"/>
      <c r="V804" s="40"/>
      <c r="W804" s="40"/>
      <c r="X804" s="40"/>
      <c r="Y804" s="41"/>
    </row>
    <row r="805" spans="1:25" ht="25.5" x14ac:dyDescent="0.25">
      <c r="A805" s="55" t="s">
        <v>85</v>
      </c>
      <c r="B805" s="11">
        <v>793</v>
      </c>
      <c r="C805" s="32" t="s">
        <v>1631</v>
      </c>
      <c r="D805" s="32" t="s">
        <v>1632</v>
      </c>
      <c r="E805" s="32" t="s">
        <v>88</v>
      </c>
      <c r="F805" s="32" t="s">
        <v>1633</v>
      </c>
      <c r="G805" s="32" t="s">
        <v>85</v>
      </c>
      <c r="H805" s="33" t="s">
        <v>90</v>
      </c>
      <c r="I805" s="34">
        <v>60</v>
      </c>
      <c r="J805" s="59"/>
      <c r="K805" s="11">
        <v>1</v>
      </c>
      <c r="L805" s="35"/>
      <c r="M805" s="36"/>
      <c r="N805" s="37">
        <f>IF(M805&gt;0,ROUND(L805/M805,4),0)</f>
        <v>0</v>
      </c>
      <c r="O805" s="38"/>
      <c r="P805" s="39"/>
      <c r="Q805" s="37">
        <f>ROUND(ROUND(N805,4)*(1-O805),4)</f>
        <v>0</v>
      </c>
      <c r="R805" s="37">
        <f>ROUND(ROUND(Q805,4)*(1+P805),4)</f>
        <v>0</v>
      </c>
      <c r="S805" s="37">
        <f>ROUND($I805*Q805,4)</f>
        <v>0</v>
      </c>
      <c r="T805" s="37">
        <f>ROUND($I805*R805,4)</f>
        <v>0</v>
      </c>
      <c r="U805" s="40"/>
      <c r="V805" s="40"/>
      <c r="W805" s="40"/>
      <c r="X805" s="40"/>
      <c r="Y805" s="41"/>
    </row>
    <row r="806" spans="1:25" ht="25.5" x14ac:dyDescent="0.25">
      <c r="A806" s="55" t="s">
        <v>85</v>
      </c>
      <c r="B806" s="11">
        <v>794</v>
      </c>
      <c r="C806" s="32" t="s">
        <v>1631</v>
      </c>
      <c r="D806" s="32" t="s">
        <v>1634</v>
      </c>
      <c r="E806" s="32" t="s">
        <v>88</v>
      </c>
      <c r="F806" s="32" t="s">
        <v>1633</v>
      </c>
      <c r="G806" s="32" t="s">
        <v>85</v>
      </c>
      <c r="H806" s="33" t="s">
        <v>90</v>
      </c>
      <c r="I806" s="34">
        <v>3000</v>
      </c>
      <c r="J806" s="59"/>
      <c r="K806" s="11">
        <v>1</v>
      </c>
      <c r="L806" s="35"/>
      <c r="M806" s="36"/>
      <c r="N806" s="37">
        <f>IF(M806&gt;0,ROUND(L806/M806,4),0)</f>
        <v>0</v>
      </c>
      <c r="O806" s="38"/>
      <c r="P806" s="39"/>
      <c r="Q806" s="37">
        <f>ROUND(ROUND(N806,4)*(1-O806),4)</f>
        <v>0</v>
      </c>
      <c r="R806" s="37">
        <f>ROUND(ROUND(Q806,4)*(1+P806),4)</f>
        <v>0</v>
      </c>
      <c r="S806" s="37">
        <f>ROUND($I806*Q806,4)</f>
        <v>0</v>
      </c>
      <c r="T806" s="37">
        <f>ROUND($I806*R806,4)</f>
        <v>0</v>
      </c>
      <c r="U806" s="40"/>
      <c r="V806" s="40"/>
      <c r="W806" s="40"/>
      <c r="X806" s="40"/>
      <c r="Y806" s="41"/>
    </row>
    <row r="807" spans="1:25" ht="25.5" x14ac:dyDescent="0.25">
      <c r="A807" s="55" t="s">
        <v>85</v>
      </c>
      <c r="B807" s="11">
        <v>795</v>
      </c>
      <c r="C807" s="32" t="s">
        <v>1631</v>
      </c>
      <c r="D807" s="32" t="s">
        <v>1635</v>
      </c>
      <c r="E807" s="32" t="s">
        <v>88</v>
      </c>
      <c r="F807" s="32" t="s">
        <v>1633</v>
      </c>
      <c r="G807" s="32" t="s">
        <v>85</v>
      </c>
      <c r="H807" s="33" t="s">
        <v>90</v>
      </c>
      <c r="I807" s="34">
        <v>2000</v>
      </c>
      <c r="J807" s="59"/>
      <c r="K807" s="11">
        <v>1</v>
      </c>
      <c r="L807" s="35"/>
      <c r="M807" s="36"/>
      <c r="N807" s="37">
        <f>IF(M807&gt;0,ROUND(L807/M807,4),0)</f>
        <v>0</v>
      </c>
      <c r="O807" s="38"/>
      <c r="P807" s="39"/>
      <c r="Q807" s="37">
        <f>ROUND(ROUND(N807,4)*(1-O807),4)</f>
        <v>0</v>
      </c>
      <c r="R807" s="37">
        <f>ROUND(ROUND(Q807,4)*(1+P807),4)</f>
        <v>0</v>
      </c>
      <c r="S807" s="37">
        <f>ROUND($I807*Q807,4)</f>
        <v>0</v>
      </c>
      <c r="T807" s="37">
        <f>ROUND($I807*R807,4)</f>
        <v>0</v>
      </c>
      <c r="U807" s="40"/>
      <c r="V807" s="40"/>
      <c r="W807" s="40"/>
      <c r="X807" s="40"/>
      <c r="Y807" s="41"/>
    </row>
    <row r="808" spans="1:25" ht="25.5" x14ac:dyDescent="0.25">
      <c r="A808" s="55" t="s">
        <v>85</v>
      </c>
      <c r="B808" s="11">
        <v>796</v>
      </c>
      <c r="C808" s="32" t="s">
        <v>1631</v>
      </c>
      <c r="D808" s="32" t="s">
        <v>1636</v>
      </c>
      <c r="E808" s="32" t="s">
        <v>88</v>
      </c>
      <c r="F808" s="32" t="s">
        <v>1633</v>
      </c>
      <c r="G808" s="32" t="s">
        <v>85</v>
      </c>
      <c r="H808" s="33" t="s">
        <v>90</v>
      </c>
      <c r="I808" s="34">
        <v>100</v>
      </c>
      <c r="J808" s="59"/>
      <c r="K808" s="11">
        <v>1</v>
      </c>
      <c r="L808" s="35"/>
      <c r="M808" s="36"/>
      <c r="N808" s="37">
        <f>IF(M808&gt;0,ROUND(L808/M808,4),0)</f>
        <v>0</v>
      </c>
      <c r="O808" s="38"/>
      <c r="P808" s="39"/>
      <c r="Q808" s="37">
        <f>ROUND(ROUND(N808,4)*(1-O808),4)</f>
        <v>0</v>
      </c>
      <c r="R808" s="37">
        <f>ROUND(ROUND(Q808,4)*(1+P808),4)</f>
        <v>0</v>
      </c>
      <c r="S808" s="37">
        <f>ROUND($I808*Q808,4)</f>
        <v>0</v>
      </c>
      <c r="T808" s="37">
        <f>ROUND($I808*R808,4)</f>
        <v>0</v>
      </c>
      <c r="U808" s="40"/>
      <c r="V808" s="40"/>
      <c r="W808" s="40"/>
      <c r="X808" s="40"/>
      <c r="Y808" s="41"/>
    </row>
    <row r="809" spans="1:25" ht="25.5" x14ac:dyDescent="0.25">
      <c r="A809" s="55" t="s">
        <v>85</v>
      </c>
      <c r="B809" s="11">
        <v>797</v>
      </c>
      <c r="C809" s="32" t="s">
        <v>1637</v>
      </c>
      <c r="D809" s="32" t="s">
        <v>1638</v>
      </c>
      <c r="E809" s="32" t="s">
        <v>241</v>
      </c>
      <c r="F809" s="32" t="s">
        <v>1639</v>
      </c>
      <c r="G809" s="32" t="s">
        <v>85</v>
      </c>
      <c r="H809" s="33" t="s">
        <v>90</v>
      </c>
      <c r="I809" s="34">
        <v>60</v>
      </c>
      <c r="J809" s="59"/>
      <c r="K809" s="11">
        <v>1</v>
      </c>
      <c r="L809" s="35"/>
      <c r="M809" s="36"/>
      <c r="N809" s="37">
        <f>IF(M809&gt;0,ROUND(L809/M809,4),0)</f>
        <v>0</v>
      </c>
      <c r="O809" s="38"/>
      <c r="P809" s="39"/>
      <c r="Q809" s="37">
        <f>ROUND(ROUND(N809,4)*(1-O809),4)</f>
        <v>0</v>
      </c>
      <c r="R809" s="37">
        <f>ROUND(ROUND(Q809,4)*(1+P809),4)</f>
        <v>0</v>
      </c>
      <c r="S809" s="37">
        <f>ROUND($I809*Q809,4)</f>
        <v>0</v>
      </c>
      <c r="T809" s="37">
        <f>ROUND($I809*R809,4)</f>
        <v>0</v>
      </c>
      <c r="U809" s="40"/>
      <c r="V809" s="40"/>
      <c r="W809" s="40"/>
      <c r="X809" s="40"/>
      <c r="Y809" s="41"/>
    </row>
    <row r="810" spans="1:25" ht="25.5" x14ac:dyDescent="0.25">
      <c r="A810" s="55" t="s">
        <v>85</v>
      </c>
      <c r="B810" s="11">
        <v>798</v>
      </c>
      <c r="C810" s="32" t="s">
        <v>1637</v>
      </c>
      <c r="D810" s="32" t="s">
        <v>1640</v>
      </c>
      <c r="E810" s="32" t="s">
        <v>241</v>
      </c>
      <c r="F810" s="32" t="s">
        <v>1641</v>
      </c>
      <c r="G810" s="32" t="s">
        <v>85</v>
      </c>
      <c r="H810" s="33" t="s">
        <v>90</v>
      </c>
      <c r="I810" s="34">
        <v>10</v>
      </c>
      <c r="J810" s="59"/>
      <c r="K810" s="11">
        <v>1</v>
      </c>
      <c r="L810" s="35"/>
      <c r="M810" s="36"/>
      <c r="N810" s="37">
        <f>IF(M810&gt;0,ROUND(L810/M810,4),0)</f>
        <v>0</v>
      </c>
      <c r="O810" s="38"/>
      <c r="P810" s="39"/>
      <c r="Q810" s="37">
        <f>ROUND(ROUND(N810,4)*(1-O810),4)</f>
        <v>0</v>
      </c>
      <c r="R810" s="37">
        <f>ROUND(ROUND(Q810,4)*(1+P810),4)</f>
        <v>0</v>
      </c>
      <c r="S810" s="37">
        <f>ROUND($I810*Q810,4)</f>
        <v>0</v>
      </c>
      <c r="T810" s="37">
        <f>ROUND($I810*R810,4)</f>
        <v>0</v>
      </c>
      <c r="U810" s="40"/>
      <c r="V810" s="40"/>
      <c r="W810" s="40"/>
      <c r="X810" s="40"/>
      <c r="Y810" s="41"/>
    </row>
    <row r="811" spans="1:25" ht="25.5" x14ac:dyDescent="0.25">
      <c r="A811" s="55" t="s">
        <v>85</v>
      </c>
      <c r="B811" s="11">
        <v>799</v>
      </c>
      <c r="C811" s="32" t="s">
        <v>1637</v>
      </c>
      <c r="D811" s="32" t="s">
        <v>1642</v>
      </c>
      <c r="E811" s="32" t="s">
        <v>241</v>
      </c>
      <c r="F811" s="32" t="s">
        <v>1643</v>
      </c>
      <c r="G811" s="32" t="s">
        <v>85</v>
      </c>
      <c r="H811" s="33" t="s">
        <v>90</v>
      </c>
      <c r="I811" s="34">
        <v>350</v>
      </c>
      <c r="J811" s="59"/>
      <c r="K811" s="11">
        <v>1</v>
      </c>
      <c r="L811" s="35"/>
      <c r="M811" s="36"/>
      <c r="N811" s="37">
        <f>IF(M811&gt;0,ROUND(L811/M811,4),0)</f>
        <v>0</v>
      </c>
      <c r="O811" s="38"/>
      <c r="P811" s="39"/>
      <c r="Q811" s="37">
        <f>ROUND(ROUND(N811,4)*(1-O811),4)</f>
        <v>0</v>
      </c>
      <c r="R811" s="37">
        <f>ROUND(ROUND(Q811,4)*(1+P811),4)</f>
        <v>0</v>
      </c>
      <c r="S811" s="37">
        <f>ROUND($I811*Q811,4)</f>
        <v>0</v>
      </c>
      <c r="T811" s="37">
        <f>ROUND($I811*R811,4)</f>
        <v>0</v>
      </c>
      <c r="U811" s="40"/>
      <c r="V811" s="40"/>
      <c r="W811" s="40"/>
      <c r="X811" s="40"/>
      <c r="Y811" s="41"/>
    </row>
    <row r="812" spans="1:25" ht="25.5" x14ac:dyDescent="0.25">
      <c r="A812" s="55" t="s">
        <v>85</v>
      </c>
      <c r="B812" s="11">
        <v>800</v>
      </c>
      <c r="C812" s="32" t="s">
        <v>1637</v>
      </c>
      <c r="D812" s="32" t="s">
        <v>1644</v>
      </c>
      <c r="E812" s="32" t="s">
        <v>241</v>
      </c>
      <c r="F812" s="32" t="s">
        <v>1643</v>
      </c>
      <c r="G812" s="32" t="s">
        <v>85</v>
      </c>
      <c r="H812" s="33" t="s">
        <v>90</v>
      </c>
      <c r="I812" s="34">
        <v>20</v>
      </c>
      <c r="J812" s="59"/>
      <c r="K812" s="11">
        <v>1</v>
      </c>
      <c r="L812" s="35"/>
      <c r="M812" s="36"/>
      <c r="N812" s="37">
        <f>IF(M812&gt;0,ROUND(L812/M812,4),0)</f>
        <v>0</v>
      </c>
      <c r="O812" s="38"/>
      <c r="P812" s="39"/>
      <c r="Q812" s="37">
        <f>ROUND(ROUND(N812,4)*(1-O812),4)</f>
        <v>0</v>
      </c>
      <c r="R812" s="37">
        <f>ROUND(ROUND(Q812,4)*(1+P812),4)</f>
        <v>0</v>
      </c>
      <c r="S812" s="37">
        <f>ROUND($I812*Q812,4)</f>
        <v>0</v>
      </c>
      <c r="T812" s="37">
        <f>ROUND($I812*R812,4)</f>
        <v>0</v>
      </c>
      <c r="U812" s="40"/>
      <c r="V812" s="40"/>
      <c r="W812" s="40"/>
      <c r="X812" s="40"/>
      <c r="Y812" s="41"/>
    </row>
    <row r="813" spans="1:25" x14ac:dyDescent="0.25">
      <c r="A813" s="55" t="s">
        <v>85</v>
      </c>
      <c r="B813" s="11">
        <v>801</v>
      </c>
      <c r="C813" s="32" t="s">
        <v>1645</v>
      </c>
      <c r="D813" s="32" t="s">
        <v>1646</v>
      </c>
      <c r="E813" s="32" t="s">
        <v>103</v>
      </c>
      <c r="F813" s="32" t="s">
        <v>1647</v>
      </c>
      <c r="G813" s="32" t="s">
        <v>85</v>
      </c>
      <c r="H813" s="33" t="s">
        <v>90</v>
      </c>
      <c r="I813" s="34">
        <v>1000</v>
      </c>
      <c r="J813" s="59"/>
      <c r="K813" s="11">
        <v>1</v>
      </c>
      <c r="L813" s="35"/>
      <c r="M813" s="36"/>
      <c r="N813" s="37">
        <f>IF(M813&gt;0,ROUND(L813/M813,4),0)</f>
        <v>0</v>
      </c>
      <c r="O813" s="38"/>
      <c r="P813" s="39"/>
      <c r="Q813" s="37">
        <f>ROUND(ROUND(N813,4)*(1-O813),4)</f>
        <v>0</v>
      </c>
      <c r="R813" s="37">
        <f>ROUND(ROUND(Q813,4)*(1+P813),4)</f>
        <v>0</v>
      </c>
      <c r="S813" s="37">
        <f>ROUND($I813*Q813,4)</f>
        <v>0</v>
      </c>
      <c r="T813" s="37">
        <f>ROUND($I813*R813,4)</f>
        <v>0</v>
      </c>
      <c r="U813" s="40"/>
      <c r="V813" s="40"/>
      <c r="W813" s="40"/>
      <c r="X813" s="40"/>
      <c r="Y813" s="41"/>
    </row>
    <row r="814" spans="1:25" x14ac:dyDescent="0.25">
      <c r="A814" s="55" t="s">
        <v>85</v>
      </c>
      <c r="B814" s="11">
        <v>802</v>
      </c>
      <c r="C814" s="32" t="s">
        <v>1645</v>
      </c>
      <c r="D814" s="32" t="s">
        <v>1648</v>
      </c>
      <c r="E814" s="32" t="s">
        <v>103</v>
      </c>
      <c r="F814" s="32" t="s">
        <v>1647</v>
      </c>
      <c r="G814" s="32" t="s">
        <v>85</v>
      </c>
      <c r="H814" s="33" t="s">
        <v>90</v>
      </c>
      <c r="I814" s="34">
        <v>9</v>
      </c>
      <c r="J814" s="59"/>
      <c r="K814" s="11">
        <v>1</v>
      </c>
      <c r="L814" s="35"/>
      <c r="M814" s="36"/>
      <c r="N814" s="37">
        <f>IF(M814&gt;0,ROUND(L814/M814,4),0)</f>
        <v>0</v>
      </c>
      <c r="O814" s="38"/>
      <c r="P814" s="39"/>
      <c r="Q814" s="37">
        <f>ROUND(ROUND(N814,4)*(1-O814),4)</f>
        <v>0</v>
      </c>
      <c r="R814" s="37">
        <f>ROUND(ROUND(Q814,4)*(1+P814),4)</f>
        <v>0</v>
      </c>
      <c r="S814" s="37">
        <f>ROUND($I814*Q814,4)</f>
        <v>0</v>
      </c>
      <c r="T814" s="37">
        <f>ROUND($I814*R814,4)</f>
        <v>0</v>
      </c>
      <c r="U814" s="40"/>
      <c r="V814" s="40"/>
      <c r="W814" s="40"/>
      <c r="X814" s="40"/>
      <c r="Y814" s="41"/>
    </row>
    <row r="815" spans="1:25" x14ac:dyDescent="0.25">
      <c r="A815" s="55" t="s">
        <v>85</v>
      </c>
      <c r="B815" s="11">
        <v>803</v>
      </c>
      <c r="C815" s="32" t="s">
        <v>1649</v>
      </c>
      <c r="D815" s="32" t="s">
        <v>1036</v>
      </c>
      <c r="E815" s="32" t="s">
        <v>88</v>
      </c>
      <c r="F815" s="32" t="s">
        <v>1650</v>
      </c>
      <c r="G815" s="32" t="s">
        <v>85</v>
      </c>
      <c r="H815" s="33" t="s">
        <v>90</v>
      </c>
      <c r="I815" s="34">
        <v>100</v>
      </c>
      <c r="J815" s="59"/>
      <c r="K815" s="11">
        <v>1</v>
      </c>
      <c r="L815" s="35"/>
      <c r="M815" s="36"/>
      <c r="N815" s="37">
        <f>IF(M815&gt;0,ROUND(L815/M815,4),0)</f>
        <v>0</v>
      </c>
      <c r="O815" s="38"/>
      <c r="P815" s="39"/>
      <c r="Q815" s="37">
        <f>ROUND(ROUND(N815,4)*(1-O815),4)</f>
        <v>0</v>
      </c>
      <c r="R815" s="37">
        <f>ROUND(ROUND(Q815,4)*(1+P815),4)</f>
        <v>0</v>
      </c>
      <c r="S815" s="37">
        <f>ROUND($I815*Q815,4)</f>
        <v>0</v>
      </c>
      <c r="T815" s="37">
        <f>ROUND($I815*R815,4)</f>
        <v>0</v>
      </c>
      <c r="U815" s="40"/>
      <c r="V815" s="40"/>
      <c r="W815" s="40"/>
      <c r="X815" s="40"/>
      <c r="Y815" s="41"/>
    </row>
    <row r="816" spans="1:25" x14ac:dyDescent="0.25">
      <c r="A816" s="55" t="s">
        <v>85</v>
      </c>
      <c r="B816" s="11">
        <v>804</v>
      </c>
      <c r="C816" s="32" t="s">
        <v>1651</v>
      </c>
      <c r="D816" s="32" t="s">
        <v>1652</v>
      </c>
      <c r="E816" s="32" t="s">
        <v>103</v>
      </c>
      <c r="F816" s="32" t="s">
        <v>1653</v>
      </c>
      <c r="G816" s="32" t="s">
        <v>85</v>
      </c>
      <c r="H816" s="33" t="s">
        <v>90</v>
      </c>
      <c r="I816" s="34">
        <v>5</v>
      </c>
      <c r="J816" s="59"/>
      <c r="K816" s="11">
        <v>1</v>
      </c>
      <c r="L816" s="35"/>
      <c r="M816" s="36"/>
      <c r="N816" s="37">
        <f>IF(M816&gt;0,ROUND(L816/M816,4),0)</f>
        <v>0</v>
      </c>
      <c r="O816" s="38"/>
      <c r="P816" s="39"/>
      <c r="Q816" s="37">
        <f>ROUND(ROUND(N816,4)*(1-O816),4)</f>
        <v>0</v>
      </c>
      <c r="R816" s="37">
        <f>ROUND(ROUND(Q816,4)*(1+P816),4)</f>
        <v>0</v>
      </c>
      <c r="S816" s="37">
        <f>ROUND($I816*Q816,4)</f>
        <v>0</v>
      </c>
      <c r="T816" s="37">
        <f>ROUND($I816*R816,4)</f>
        <v>0</v>
      </c>
      <c r="U816" s="40"/>
      <c r="V816" s="40"/>
      <c r="W816" s="40"/>
      <c r="X816" s="40"/>
      <c r="Y816" s="41"/>
    </row>
    <row r="817" spans="1:25" x14ac:dyDescent="0.25">
      <c r="A817" s="55" t="s">
        <v>85</v>
      </c>
      <c r="B817" s="11">
        <v>805</v>
      </c>
      <c r="C817" s="32" t="s">
        <v>1651</v>
      </c>
      <c r="D817" s="32" t="s">
        <v>1654</v>
      </c>
      <c r="E817" s="32" t="s">
        <v>103</v>
      </c>
      <c r="F817" s="32" t="s">
        <v>1653</v>
      </c>
      <c r="G817" s="32" t="s">
        <v>85</v>
      </c>
      <c r="H817" s="33" t="s">
        <v>90</v>
      </c>
      <c r="I817" s="34">
        <v>20</v>
      </c>
      <c r="J817" s="59"/>
      <c r="K817" s="11">
        <v>1</v>
      </c>
      <c r="L817" s="35"/>
      <c r="M817" s="36"/>
      <c r="N817" s="37">
        <f>IF(M817&gt;0,ROUND(L817/M817,4),0)</f>
        <v>0</v>
      </c>
      <c r="O817" s="38"/>
      <c r="P817" s="39"/>
      <c r="Q817" s="37">
        <f>ROUND(ROUND(N817,4)*(1-O817),4)</f>
        <v>0</v>
      </c>
      <c r="R817" s="37">
        <f>ROUND(ROUND(Q817,4)*(1+P817),4)</f>
        <v>0</v>
      </c>
      <c r="S817" s="37">
        <f>ROUND($I817*Q817,4)</f>
        <v>0</v>
      </c>
      <c r="T817" s="37">
        <f>ROUND($I817*R817,4)</f>
        <v>0</v>
      </c>
      <c r="U817" s="40"/>
      <c r="V817" s="40"/>
      <c r="W817" s="40"/>
      <c r="X817" s="40"/>
      <c r="Y817" s="41"/>
    </row>
    <row r="818" spans="1:25" x14ac:dyDescent="0.25">
      <c r="A818" s="55" t="s">
        <v>85</v>
      </c>
      <c r="B818" s="11">
        <v>806</v>
      </c>
      <c r="C818" s="32" t="s">
        <v>1651</v>
      </c>
      <c r="D818" s="32" t="s">
        <v>1655</v>
      </c>
      <c r="E818" s="32" t="s">
        <v>103</v>
      </c>
      <c r="F818" s="32" t="s">
        <v>1653</v>
      </c>
      <c r="G818" s="32" t="s">
        <v>85</v>
      </c>
      <c r="H818" s="33" t="s">
        <v>90</v>
      </c>
      <c r="I818" s="34">
        <v>20</v>
      </c>
      <c r="J818" s="59"/>
      <c r="K818" s="11">
        <v>1</v>
      </c>
      <c r="L818" s="35"/>
      <c r="M818" s="36"/>
      <c r="N818" s="37">
        <f>IF(M818&gt;0,ROUND(L818/M818,4),0)</f>
        <v>0</v>
      </c>
      <c r="O818" s="38"/>
      <c r="P818" s="39"/>
      <c r="Q818" s="37">
        <f>ROUND(ROUND(N818,4)*(1-O818),4)</f>
        <v>0</v>
      </c>
      <c r="R818" s="37">
        <f>ROUND(ROUND(Q818,4)*(1+P818),4)</f>
        <v>0</v>
      </c>
      <c r="S818" s="37">
        <f>ROUND($I818*Q818,4)</f>
        <v>0</v>
      </c>
      <c r="T818" s="37">
        <f>ROUND($I818*R818,4)</f>
        <v>0</v>
      </c>
      <c r="U818" s="40"/>
      <c r="V818" s="40"/>
      <c r="W818" s="40"/>
      <c r="X818" s="40"/>
      <c r="Y818" s="41"/>
    </row>
    <row r="819" spans="1:25" x14ac:dyDescent="0.25">
      <c r="A819" s="55" t="s">
        <v>85</v>
      </c>
      <c r="B819" s="11">
        <v>807</v>
      </c>
      <c r="C819" s="32" t="s">
        <v>1656</v>
      </c>
      <c r="D819" s="32" t="s">
        <v>563</v>
      </c>
      <c r="E819" s="32" t="s">
        <v>88</v>
      </c>
      <c r="F819" s="32" t="s">
        <v>1657</v>
      </c>
      <c r="G819" s="32" t="s">
        <v>85</v>
      </c>
      <c r="H819" s="33" t="s">
        <v>90</v>
      </c>
      <c r="I819" s="34">
        <v>14</v>
      </c>
      <c r="J819" s="59"/>
      <c r="K819" s="11">
        <v>1</v>
      </c>
      <c r="L819" s="35"/>
      <c r="M819" s="36"/>
      <c r="N819" s="37">
        <f>IF(M819&gt;0,ROUND(L819/M819,4),0)</f>
        <v>0</v>
      </c>
      <c r="O819" s="38"/>
      <c r="P819" s="39"/>
      <c r="Q819" s="37">
        <f>ROUND(ROUND(N819,4)*(1-O819),4)</f>
        <v>0</v>
      </c>
      <c r="R819" s="37">
        <f>ROUND(ROUND(Q819,4)*(1+P819),4)</f>
        <v>0</v>
      </c>
      <c r="S819" s="37">
        <f>ROUND($I819*Q819,4)</f>
        <v>0</v>
      </c>
      <c r="T819" s="37">
        <f>ROUND($I819*R819,4)</f>
        <v>0</v>
      </c>
      <c r="U819" s="40"/>
      <c r="V819" s="40"/>
      <c r="W819" s="40"/>
      <c r="X819" s="40"/>
      <c r="Y819" s="41"/>
    </row>
    <row r="820" spans="1:25" x14ac:dyDescent="0.25">
      <c r="A820" s="55" t="s">
        <v>85</v>
      </c>
      <c r="B820" s="11">
        <v>808</v>
      </c>
      <c r="C820" s="32" t="s">
        <v>1658</v>
      </c>
      <c r="D820" s="32" t="s">
        <v>1659</v>
      </c>
      <c r="E820" s="32" t="s">
        <v>241</v>
      </c>
      <c r="F820" s="32" t="s">
        <v>1660</v>
      </c>
      <c r="G820" s="32" t="s">
        <v>85</v>
      </c>
      <c r="H820" s="33" t="s">
        <v>90</v>
      </c>
      <c r="I820" s="34">
        <v>1</v>
      </c>
      <c r="J820" s="59"/>
      <c r="K820" s="11">
        <v>1</v>
      </c>
      <c r="L820" s="35"/>
      <c r="M820" s="36"/>
      <c r="N820" s="37">
        <f>IF(M820&gt;0,ROUND(L820/M820,4),0)</f>
        <v>0</v>
      </c>
      <c r="O820" s="38"/>
      <c r="P820" s="39"/>
      <c r="Q820" s="37">
        <f>ROUND(ROUND(N820,4)*(1-O820),4)</f>
        <v>0</v>
      </c>
      <c r="R820" s="37">
        <f>ROUND(ROUND(Q820,4)*(1+P820),4)</f>
        <v>0</v>
      </c>
      <c r="S820" s="37">
        <f>ROUND($I820*Q820,4)</f>
        <v>0</v>
      </c>
      <c r="T820" s="37">
        <f>ROUND($I820*R820,4)</f>
        <v>0</v>
      </c>
      <c r="U820" s="40"/>
      <c r="V820" s="40"/>
      <c r="W820" s="40"/>
      <c r="X820" s="40"/>
      <c r="Y820" s="41"/>
    </row>
    <row r="821" spans="1:25" ht="25.5" x14ac:dyDescent="0.25">
      <c r="A821" s="55" t="s">
        <v>85</v>
      </c>
      <c r="B821" s="11">
        <v>809</v>
      </c>
      <c r="C821" s="32" t="s">
        <v>1661</v>
      </c>
      <c r="D821" s="32" t="s">
        <v>1662</v>
      </c>
      <c r="E821" s="32" t="s">
        <v>493</v>
      </c>
      <c r="F821" s="32" t="s">
        <v>1663</v>
      </c>
      <c r="G821" s="32" t="s">
        <v>85</v>
      </c>
      <c r="H821" s="33" t="s">
        <v>90</v>
      </c>
      <c r="I821" s="34">
        <v>90</v>
      </c>
      <c r="J821" s="59"/>
      <c r="K821" s="11">
        <v>1</v>
      </c>
      <c r="L821" s="35"/>
      <c r="M821" s="36"/>
      <c r="N821" s="37">
        <f>IF(M821&gt;0,ROUND(L821/M821,4),0)</f>
        <v>0</v>
      </c>
      <c r="O821" s="38"/>
      <c r="P821" s="39"/>
      <c r="Q821" s="37">
        <f>ROUND(ROUND(N821,4)*(1-O821),4)</f>
        <v>0</v>
      </c>
      <c r="R821" s="37">
        <f>ROUND(ROUND(Q821,4)*(1+P821),4)</f>
        <v>0</v>
      </c>
      <c r="S821" s="37">
        <f>ROUND($I821*Q821,4)</f>
        <v>0</v>
      </c>
      <c r="T821" s="37">
        <f>ROUND($I821*R821,4)</f>
        <v>0</v>
      </c>
      <c r="U821" s="40"/>
      <c r="V821" s="40"/>
      <c r="W821" s="40"/>
      <c r="X821" s="40"/>
      <c r="Y821" s="41"/>
    </row>
    <row r="822" spans="1:25" ht="25.5" x14ac:dyDescent="0.25">
      <c r="A822" s="55" t="s">
        <v>85</v>
      </c>
      <c r="B822" s="11">
        <v>810</v>
      </c>
      <c r="C822" s="32" t="s">
        <v>1661</v>
      </c>
      <c r="D822" s="32" t="s">
        <v>1664</v>
      </c>
      <c r="E822" s="32" t="s">
        <v>493</v>
      </c>
      <c r="F822" s="32" t="s">
        <v>1663</v>
      </c>
      <c r="G822" s="32" t="s">
        <v>85</v>
      </c>
      <c r="H822" s="33" t="s">
        <v>90</v>
      </c>
      <c r="I822" s="34">
        <v>30</v>
      </c>
      <c r="J822" s="59"/>
      <c r="K822" s="11">
        <v>1</v>
      </c>
      <c r="L822" s="35"/>
      <c r="M822" s="36"/>
      <c r="N822" s="37">
        <f>IF(M822&gt;0,ROUND(L822/M822,4),0)</f>
        <v>0</v>
      </c>
      <c r="O822" s="38"/>
      <c r="P822" s="39"/>
      <c r="Q822" s="37">
        <f>ROUND(ROUND(N822,4)*(1-O822),4)</f>
        <v>0</v>
      </c>
      <c r="R822" s="37">
        <f>ROUND(ROUND(Q822,4)*(1+P822),4)</f>
        <v>0</v>
      </c>
      <c r="S822" s="37">
        <f>ROUND($I822*Q822,4)</f>
        <v>0</v>
      </c>
      <c r="T822" s="37">
        <f>ROUND($I822*R822,4)</f>
        <v>0</v>
      </c>
      <c r="U822" s="40"/>
      <c r="V822" s="40"/>
      <c r="W822" s="40"/>
      <c r="X822" s="40"/>
      <c r="Y822" s="41"/>
    </row>
    <row r="823" spans="1:25" x14ac:dyDescent="0.25">
      <c r="A823" s="55" t="s">
        <v>85</v>
      </c>
      <c r="B823" s="11">
        <v>811</v>
      </c>
      <c r="C823" s="32" t="s">
        <v>1665</v>
      </c>
      <c r="D823" s="32" t="s">
        <v>1666</v>
      </c>
      <c r="E823" s="32" t="s">
        <v>116</v>
      </c>
      <c r="F823" s="32" t="s">
        <v>699</v>
      </c>
      <c r="G823" s="32" t="s">
        <v>85</v>
      </c>
      <c r="H823" s="33" t="s">
        <v>90</v>
      </c>
      <c r="I823" s="34">
        <v>70</v>
      </c>
      <c r="J823" s="59"/>
      <c r="K823" s="11">
        <v>1</v>
      </c>
      <c r="L823" s="35"/>
      <c r="M823" s="36"/>
      <c r="N823" s="37">
        <f>IF(M823&gt;0,ROUND(L823/M823,4),0)</f>
        <v>0</v>
      </c>
      <c r="O823" s="38"/>
      <c r="P823" s="39"/>
      <c r="Q823" s="37">
        <f>ROUND(ROUND(N823,4)*(1-O823),4)</f>
        <v>0</v>
      </c>
      <c r="R823" s="37">
        <f>ROUND(ROUND(Q823,4)*(1+P823),4)</f>
        <v>0</v>
      </c>
      <c r="S823" s="37">
        <f>ROUND($I823*Q823,4)</f>
        <v>0</v>
      </c>
      <c r="T823" s="37">
        <f>ROUND($I823*R823,4)</f>
        <v>0</v>
      </c>
      <c r="U823" s="40"/>
      <c r="V823" s="40"/>
      <c r="W823" s="40"/>
      <c r="X823" s="40"/>
      <c r="Y823" s="41"/>
    </row>
    <row r="824" spans="1:25" x14ac:dyDescent="0.25">
      <c r="A824" s="55" t="s">
        <v>85</v>
      </c>
      <c r="B824" s="11">
        <v>812</v>
      </c>
      <c r="C824" s="32" t="s">
        <v>1665</v>
      </c>
      <c r="D824" s="32" t="s">
        <v>812</v>
      </c>
      <c r="E824" s="32" t="s">
        <v>116</v>
      </c>
      <c r="F824" s="32" t="s">
        <v>699</v>
      </c>
      <c r="G824" s="32" t="s">
        <v>85</v>
      </c>
      <c r="H824" s="33" t="s">
        <v>90</v>
      </c>
      <c r="I824" s="34">
        <v>300</v>
      </c>
      <c r="J824" s="59"/>
      <c r="K824" s="11">
        <v>1</v>
      </c>
      <c r="L824" s="35"/>
      <c r="M824" s="36"/>
      <c r="N824" s="37">
        <f>IF(M824&gt;0,ROUND(L824/M824,4),0)</f>
        <v>0</v>
      </c>
      <c r="O824" s="38"/>
      <c r="P824" s="39"/>
      <c r="Q824" s="37">
        <f>ROUND(ROUND(N824,4)*(1-O824),4)</f>
        <v>0</v>
      </c>
      <c r="R824" s="37">
        <f>ROUND(ROUND(Q824,4)*(1+P824),4)</f>
        <v>0</v>
      </c>
      <c r="S824" s="37">
        <f>ROUND($I824*Q824,4)</f>
        <v>0</v>
      </c>
      <c r="T824" s="37">
        <f>ROUND($I824*R824,4)</f>
        <v>0</v>
      </c>
      <c r="U824" s="40"/>
      <c r="V824" s="40"/>
      <c r="W824" s="40"/>
      <c r="X824" s="40"/>
      <c r="Y824" s="41"/>
    </row>
    <row r="825" spans="1:25" x14ac:dyDescent="0.25">
      <c r="A825" s="55" t="s">
        <v>85</v>
      </c>
      <c r="B825" s="11">
        <v>813</v>
      </c>
      <c r="C825" s="32" t="s">
        <v>1665</v>
      </c>
      <c r="D825" s="32" t="s">
        <v>1667</v>
      </c>
      <c r="E825" s="32" t="s">
        <v>116</v>
      </c>
      <c r="F825" s="32" t="s">
        <v>699</v>
      </c>
      <c r="G825" s="32" t="s">
        <v>85</v>
      </c>
      <c r="H825" s="33" t="s">
        <v>90</v>
      </c>
      <c r="I825" s="34">
        <v>180</v>
      </c>
      <c r="J825" s="59"/>
      <c r="K825" s="11">
        <v>1</v>
      </c>
      <c r="L825" s="35"/>
      <c r="M825" s="36"/>
      <c r="N825" s="37">
        <f>IF(M825&gt;0,ROUND(L825/M825,4),0)</f>
        <v>0</v>
      </c>
      <c r="O825" s="38"/>
      <c r="P825" s="39"/>
      <c r="Q825" s="37">
        <f>ROUND(ROUND(N825,4)*(1-O825),4)</f>
        <v>0</v>
      </c>
      <c r="R825" s="37">
        <f>ROUND(ROUND(Q825,4)*(1+P825),4)</f>
        <v>0</v>
      </c>
      <c r="S825" s="37">
        <f>ROUND($I825*Q825,4)</f>
        <v>0</v>
      </c>
      <c r="T825" s="37">
        <f>ROUND($I825*R825,4)</f>
        <v>0</v>
      </c>
      <c r="U825" s="40"/>
      <c r="V825" s="40"/>
      <c r="W825" s="40"/>
      <c r="X825" s="40"/>
      <c r="Y825" s="41"/>
    </row>
    <row r="826" spans="1:25" x14ac:dyDescent="0.25">
      <c r="A826" s="55" t="s">
        <v>85</v>
      </c>
      <c r="B826" s="11">
        <v>814</v>
      </c>
      <c r="C826" s="32" t="s">
        <v>1668</v>
      </c>
      <c r="D826" s="32" t="s">
        <v>1669</v>
      </c>
      <c r="E826" s="32" t="s">
        <v>103</v>
      </c>
      <c r="F826" s="32" t="s">
        <v>1670</v>
      </c>
      <c r="G826" s="32" t="s">
        <v>85</v>
      </c>
      <c r="H826" s="33" t="s">
        <v>90</v>
      </c>
      <c r="I826" s="34">
        <v>1800</v>
      </c>
      <c r="J826" s="59"/>
      <c r="K826" s="11">
        <v>1</v>
      </c>
      <c r="L826" s="35"/>
      <c r="M826" s="36"/>
      <c r="N826" s="37">
        <f>IF(M826&gt;0,ROUND(L826/M826,4),0)</f>
        <v>0</v>
      </c>
      <c r="O826" s="38"/>
      <c r="P826" s="39"/>
      <c r="Q826" s="37">
        <f>ROUND(ROUND(N826,4)*(1-O826),4)</f>
        <v>0</v>
      </c>
      <c r="R826" s="37">
        <f>ROUND(ROUND(Q826,4)*(1+P826),4)</f>
        <v>0</v>
      </c>
      <c r="S826" s="37">
        <f>ROUND($I826*Q826,4)</f>
        <v>0</v>
      </c>
      <c r="T826" s="37">
        <f>ROUND($I826*R826,4)</f>
        <v>0</v>
      </c>
      <c r="U826" s="40"/>
      <c r="V826" s="40"/>
      <c r="W826" s="40"/>
      <c r="X826" s="40"/>
      <c r="Y826" s="41"/>
    </row>
    <row r="827" spans="1:25" x14ac:dyDescent="0.25">
      <c r="A827" s="55" t="s">
        <v>85</v>
      </c>
      <c r="B827" s="11">
        <v>815</v>
      </c>
      <c r="C827" s="32" t="s">
        <v>1671</v>
      </c>
      <c r="D827" s="32" t="s">
        <v>1672</v>
      </c>
      <c r="E827" s="32" t="s">
        <v>819</v>
      </c>
      <c r="F827" s="32" t="s">
        <v>1673</v>
      </c>
      <c r="G827" s="32" t="s">
        <v>85</v>
      </c>
      <c r="H827" s="33" t="s">
        <v>90</v>
      </c>
      <c r="I827" s="34">
        <v>10</v>
      </c>
      <c r="J827" s="59"/>
      <c r="K827" s="11">
        <v>1</v>
      </c>
      <c r="L827" s="35"/>
      <c r="M827" s="36"/>
      <c r="N827" s="37">
        <f>IF(M827&gt;0,ROUND(L827/M827,4),0)</f>
        <v>0</v>
      </c>
      <c r="O827" s="38"/>
      <c r="P827" s="39"/>
      <c r="Q827" s="37">
        <f>ROUND(ROUND(N827,4)*(1-O827),4)</f>
        <v>0</v>
      </c>
      <c r="R827" s="37">
        <f>ROUND(ROUND(Q827,4)*(1+P827),4)</f>
        <v>0</v>
      </c>
      <c r="S827" s="37">
        <f>ROUND($I827*Q827,4)</f>
        <v>0</v>
      </c>
      <c r="T827" s="37">
        <f>ROUND($I827*R827,4)</f>
        <v>0</v>
      </c>
      <c r="U827" s="40"/>
      <c r="V827" s="40"/>
      <c r="W827" s="40"/>
      <c r="X827" s="40"/>
      <c r="Y827" s="41"/>
    </row>
    <row r="828" spans="1:25" x14ac:dyDescent="0.25">
      <c r="A828" s="55" t="s">
        <v>85</v>
      </c>
      <c r="B828" s="11">
        <v>816</v>
      </c>
      <c r="C828" s="32" t="s">
        <v>1671</v>
      </c>
      <c r="D828" s="32" t="s">
        <v>1674</v>
      </c>
      <c r="E828" s="32" t="s">
        <v>819</v>
      </c>
      <c r="F828" s="32" t="s">
        <v>1673</v>
      </c>
      <c r="G828" s="32" t="s">
        <v>85</v>
      </c>
      <c r="H828" s="33" t="s">
        <v>90</v>
      </c>
      <c r="I828" s="34">
        <v>20</v>
      </c>
      <c r="J828" s="59"/>
      <c r="K828" s="11">
        <v>1</v>
      </c>
      <c r="L828" s="35"/>
      <c r="M828" s="36"/>
      <c r="N828" s="37">
        <f>IF(M828&gt;0,ROUND(L828/M828,4),0)</f>
        <v>0</v>
      </c>
      <c r="O828" s="38"/>
      <c r="P828" s="39"/>
      <c r="Q828" s="37">
        <f>ROUND(ROUND(N828,4)*(1-O828),4)</f>
        <v>0</v>
      </c>
      <c r="R828" s="37">
        <f>ROUND(ROUND(Q828,4)*(1+P828),4)</f>
        <v>0</v>
      </c>
      <c r="S828" s="37">
        <f>ROUND($I828*Q828,4)</f>
        <v>0</v>
      </c>
      <c r="T828" s="37">
        <f>ROUND($I828*R828,4)</f>
        <v>0</v>
      </c>
      <c r="U828" s="40"/>
      <c r="V828" s="40"/>
      <c r="W828" s="40"/>
      <c r="X828" s="40"/>
      <c r="Y828" s="41"/>
    </row>
    <row r="829" spans="1:25" x14ac:dyDescent="0.25">
      <c r="A829" s="55" t="s">
        <v>85</v>
      </c>
      <c r="B829" s="11">
        <v>817</v>
      </c>
      <c r="C829" s="32" t="s">
        <v>1671</v>
      </c>
      <c r="D829" s="32" t="s">
        <v>1675</v>
      </c>
      <c r="E829" s="32" t="s">
        <v>819</v>
      </c>
      <c r="F829" s="32" t="s">
        <v>1673</v>
      </c>
      <c r="G829" s="32" t="s">
        <v>85</v>
      </c>
      <c r="H829" s="33" t="s">
        <v>90</v>
      </c>
      <c r="I829" s="34">
        <v>60</v>
      </c>
      <c r="J829" s="59"/>
      <c r="K829" s="11">
        <v>1</v>
      </c>
      <c r="L829" s="35"/>
      <c r="M829" s="36"/>
      <c r="N829" s="37">
        <f>IF(M829&gt;0,ROUND(L829/M829,4),0)</f>
        <v>0</v>
      </c>
      <c r="O829" s="38"/>
      <c r="P829" s="39"/>
      <c r="Q829" s="37">
        <f>ROUND(ROUND(N829,4)*(1-O829),4)</f>
        <v>0</v>
      </c>
      <c r="R829" s="37">
        <f>ROUND(ROUND(Q829,4)*(1+P829),4)</f>
        <v>0</v>
      </c>
      <c r="S829" s="37">
        <f>ROUND($I829*Q829,4)</f>
        <v>0</v>
      </c>
      <c r="T829" s="37">
        <f>ROUND($I829*R829,4)</f>
        <v>0</v>
      </c>
      <c r="U829" s="40"/>
      <c r="V829" s="40"/>
      <c r="W829" s="40"/>
      <c r="X829" s="40"/>
      <c r="Y829" s="41"/>
    </row>
    <row r="830" spans="1:25" x14ac:dyDescent="0.25">
      <c r="A830" s="55" t="s">
        <v>85</v>
      </c>
      <c r="B830" s="11">
        <v>818</v>
      </c>
      <c r="C830" s="32" t="s">
        <v>1676</v>
      </c>
      <c r="D830" s="32" t="s">
        <v>1677</v>
      </c>
      <c r="E830" s="32" t="s">
        <v>116</v>
      </c>
      <c r="F830" s="32" t="s">
        <v>1678</v>
      </c>
      <c r="G830" s="32" t="s">
        <v>85</v>
      </c>
      <c r="H830" s="33" t="s">
        <v>90</v>
      </c>
      <c r="I830" s="34">
        <v>200</v>
      </c>
      <c r="J830" s="59"/>
      <c r="K830" s="11">
        <v>1</v>
      </c>
      <c r="L830" s="35"/>
      <c r="M830" s="36"/>
      <c r="N830" s="37">
        <f>IF(M830&gt;0,ROUND(L830/M830,4),0)</f>
        <v>0</v>
      </c>
      <c r="O830" s="38"/>
      <c r="P830" s="39"/>
      <c r="Q830" s="37">
        <f>ROUND(ROUND(N830,4)*(1-O830),4)</f>
        <v>0</v>
      </c>
      <c r="R830" s="37">
        <f>ROUND(ROUND(Q830,4)*(1+P830),4)</f>
        <v>0</v>
      </c>
      <c r="S830" s="37">
        <f>ROUND($I830*Q830,4)</f>
        <v>0</v>
      </c>
      <c r="T830" s="37">
        <f>ROUND($I830*R830,4)</f>
        <v>0</v>
      </c>
      <c r="U830" s="40"/>
      <c r="V830" s="40"/>
      <c r="W830" s="40"/>
      <c r="X830" s="40"/>
      <c r="Y830" s="41"/>
    </row>
    <row r="831" spans="1:25" x14ac:dyDescent="0.25">
      <c r="A831" s="55" t="s">
        <v>85</v>
      </c>
      <c r="B831" s="11">
        <v>819</v>
      </c>
      <c r="C831" s="32" t="s">
        <v>1676</v>
      </c>
      <c r="D831" s="32" t="s">
        <v>1679</v>
      </c>
      <c r="E831" s="32" t="s">
        <v>116</v>
      </c>
      <c r="F831" s="32" t="s">
        <v>1678</v>
      </c>
      <c r="G831" s="32" t="s">
        <v>85</v>
      </c>
      <c r="H831" s="33" t="s">
        <v>90</v>
      </c>
      <c r="I831" s="34">
        <v>1000</v>
      </c>
      <c r="J831" s="59"/>
      <c r="K831" s="11">
        <v>1</v>
      </c>
      <c r="L831" s="35"/>
      <c r="M831" s="36"/>
      <c r="N831" s="37">
        <f>IF(M831&gt;0,ROUND(L831/M831,4),0)</f>
        <v>0</v>
      </c>
      <c r="O831" s="38"/>
      <c r="P831" s="39"/>
      <c r="Q831" s="37">
        <f>ROUND(ROUND(N831,4)*(1-O831),4)</f>
        <v>0</v>
      </c>
      <c r="R831" s="37">
        <f>ROUND(ROUND(Q831,4)*(1+P831),4)</f>
        <v>0</v>
      </c>
      <c r="S831" s="37">
        <f>ROUND($I831*Q831,4)</f>
        <v>0</v>
      </c>
      <c r="T831" s="37">
        <f>ROUND($I831*R831,4)</f>
        <v>0</v>
      </c>
      <c r="U831" s="40"/>
      <c r="V831" s="40"/>
      <c r="W831" s="40"/>
      <c r="X831" s="40"/>
      <c r="Y831" s="41"/>
    </row>
    <row r="832" spans="1:25" x14ac:dyDescent="0.25">
      <c r="A832" s="55" t="s">
        <v>85</v>
      </c>
      <c r="B832" s="11">
        <v>820</v>
      </c>
      <c r="C832" s="32" t="s">
        <v>1676</v>
      </c>
      <c r="D832" s="32" t="s">
        <v>1680</v>
      </c>
      <c r="E832" s="32" t="s">
        <v>819</v>
      </c>
      <c r="F832" s="32" t="s">
        <v>1678</v>
      </c>
      <c r="G832" s="32" t="s">
        <v>85</v>
      </c>
      <c r="H832" s="33" t="s">
        <v>90</v>
      </c>
      <c r="I832" s="34">
        <v>50</v>
      </c>
      <c r="J832" s="59"/>
      <c r="K832" s="11">
        <v>1</v>
      </c>
      <c r="L832" s="35"/>
      <c r="M832" s="36"/>
      <c r="N832" s="37">
        <f>IF(M832&gt;0,ROUND(L832/M832,4),0)</f>
        <v>0</v>
      </c>
      <c r="O832" s="38"/>
      <c r="P832" s="39"/>
      <c r="Q832" s="37">
        <f>ROUND(ROUND(N832,4)*(1-O832),4)</f>
        <v>0</v>
      </c>
      <c r="R832" s="37">
        <f>ROUND(ROUND(Q832,4)*(1+P832),4)</f>
        <v>0</v>
      </c>
      <c r="S832" s="37">
        <f>ROUND($I832*Q832,4)</f>
        <v>0</v>
      </c>
      <c r="T832" s="37">
        <f>ROUND($I832*R832,4)</f>
        <v>0</v>
      </c>
      <c r="U832" s="40"/>
      <c r="V832" s="40"/>
      <c r="W832" s="40"/>
      <c r="X832" s="40"/>
      <c r="Y832" s="41"/>
    </row>
    <row r="833" spans="1:25" x14ac:dyDescent="0.25">
      <c r="A833" s="55" t="s">
        <v>85</v>
      </c>
      <c r="B833" s="11">
        <v>821</v>
      </c>
      <c r="C833" s="32" t="s">
        <v>1681</v>
      </c>
      <c r="D833" s="32" t="s">
        <v>702</v>
      </c>
      <c r="E833" s="32" t="s">
        <v>96</v>
      </c>
      <c r="F833" s="32" t="s">
        <v>1682</v>
      </c>
      <c r="G833" s="32" t="s">
        <v>85</v>
      </c>
      <c r="H833" s="33" t="s">
        <v>90</v>
      </c>
      <c r="I833" s="34">
        <v>3000</v>
      </c>
      <c r="J833" s="59"/>
      <c r="K833" s="11">
        <v>1</v>
      </c>
      <c r="L833" s="35"/>
      <c r="M833" s="36"/>
      <c r="N833" s="37">
        <f>IF(M833&gt;0,ROUND(L833/M833,4),0)</f>
        <v>0</v>
      </c>
      <c r="O833" s="38"/>
      <c r="P833" s="39"/>
      <c r="Q833" s="37">
        <f>ROUND(ROUND(N833,4)*(1-O833),4)</f>
        <v>0</v>
      </c>
      <c r="R833" s="37">
        <f>ROUND(ROUND(Q833,4)*(1+P833),4)</f>
        <v>0</v>
      </c>
      <c r="S833" s="37">
        <f>ROUND($I833*Q833,4)</f>
        <v>0</v>
      </c>
      <c r="T833" s="37">
        <f>ROUND($I833*R833,4)</f>
        <v>0</v>
      </c>
      <c r="U833" s="40"/>
      <c r="V833" s="40"/>
      <c r="W833" s="40"/>
      <c r="X833" s="40"/>
      <c r="Y833" s="41"/>
    </row>
    <row r="834" spans="1:25" x14ac:dyDescent="0.25">
      <c r="A834" s="55" t="s">
        <v>85</v>
      </c>
      <c r="B834" s="11">
        <v>822</v>
      </c>
      <c r="C834" s="32" t="s">
        <v>1681</v>
      </c>
      <c r="D834" s="32" t="s">
        <v>1683</v>
      </c>
      <c r="E834" s="32" t="s">
        <v>88</v>
      </c>
      <c r="F834" s="32" t="s">
        <v>1682</v>
      </c>
      <c r="G834" s="32" t="s">
        <v>85</v>
      </c>
      <c r="H834" s="33" t="s">
        <v>90</v>
      </c>
      <c r="I834" s="34">
        <v>25000</v>
      </c>
      <c r="J834" s="59"/>
      <c r="K834" s="11">
        <v>1</v>
      </c>
      <c r="L834" s="35"/>
      <c r="M834" s="36"/>
      <c r="N834" s="37">
        <f>IF(M834&gt;0,ROUND(L834/M834,4),0)</f>
        <v>0</v>
      </c>
      <c r="O834" s="38"/>
      <c r="P834" s="39"/>
      <c r="Q834" s="37">
        <f>ROUND(ROUND(N834,4)*(1-O834),4)</f>
        <v>0</v>
      </c>
      <c r="R834" s="37">
        <f>ROUND(ROUND(Q834,4)*(1+P834),4)</f>
        <v>0</v>
      </c>
      <c r="S834" s="37">
        <f>ROUND($I834*Q834,4)</f>
        <v>0</v>
      </c>
      <c r="T834" s="37">
        <f>ROUND($I834*R834,4)</f>
        <v>0</v>
      </c>
      <c r="U834" s="40"/>
      <c r="V834" s="40"/>
      <c r="W834" s="40"/>
      <c r="X834" s="40"/>
      <c r="Y834" s="41"/>
    </row>
    <row r="835" spans="1:25" x14ac:dyDescent="0.25">
      <c r="A835" s="55" t="s">
        <v>85</v>
      </c>
      <c r="B835" s="11">
        <v>823</v>
      </c>
      <c r="C835" s="32" t="s">
        <v>1681</v>
      </c>
      <c r="D835" s="32" t="s">
        <v>1684</v>
      </c>
      <c r="E835" s="32" t="s">
        <v>88</v>
      </c>
      <c r="F835" s="32" t="s">
        <v>1682</v>
      </c>
      <c r="G835" s="32" t="s">
        <v>85</v>
      </c>
      <c r="H835" s="33" t="s">
        <v>90</v>
      </c>
      <c r="I835" s="34">
        <v>4500</v>
      </c>
      <c r="J835" s="59"/>
      <c r="K835" s="11">
        <v>1</v>
      </c>
      <c r="L835" s="35"/>
      <c r="M835" s="36"/>
      <c r="N835" s="37">
        <f>IF(M835&gt;0,ROUND(L835/M835,4),0)</f>
        <v>0</v>
      </c>
      <c r="O835" s="38"/>
      <c r="P835" s="39"/>
      <c r="Q835" s="37">
        <f>ROUND(ROUND(N835,4)*(1-O835),4)</f>
        <v>0</v>
      </c>
      <c r="R835" s="37">
        <f>ROUND(ROUND(Q835,4)*(1+P835),4)</f>
        <v>0</v>
      </c>
      <c r="S835" s="37">
        <f>ROUND($I835*Q835,4)</f>
        <v>0</v>
      </c>
      <c r="T835" s="37">
        <f>ROUND($I835*R835,4)</f>
        <v>0</v>
      </c>
      <c r="U835" s="40"/>
      <c r="V835" s="40"/>
      <c r="W835" s="40"/>
      <c r="X835" s="40"/>
      <c r="Y835" s="41"/>
    </row>
    <row r="836" spans="1:25" x14ac:dyDescent="0.25">
      <c r="A836" s="55" t="s">
        <v>85</v>
      </c>
      <c r="B836" s="11">
        <v>824</v>
      </c>
      <c r="C836" s="32" t="s">
        <v>1685</v>
      </c>
      <c r="D836" s="32" t="s">
        <v>1686</v>
      </c>
      <c r="E836" s="32" t="s">
        <v>354</v>
      </c>
      <c r="F836" s="32" t="s">
        <v>1687</v>
      </c>
      <c r="G836" s="32" t="s">
        <v>85</v>
      </c>
      <c r="H836" s="33" t="s">
        <v>90</v>
      </c>
      <c r="I836" s="34">
        <v>250</v>
      </c>
      <c r="J836" s="59"/>
      <c r="K836" s="11">
        <v>1</v>
      </c>
      <c r="L836" s="35"/>
      <c r="M836" s="36"/>
      <c r="N836" s="37">
        <f>IF(M836&gt;0,ROUND(L836/M836,4),0)</f>
        <v>0</v>
      </c>
      <c r="O836" s="38"/>
      <c r="P836" s="39"/>
      <c r="Q836" s="37">
        <f>ROUND(ROUND(N836,4)*(1-O836),4)</f>
        <v>0</v>
      </c>
      <c r="R836" s="37">
        <f>ROUND(ROUND(Q836,4)*(1+P836),4)</f>
        <v>0</v>
      </c>
      <c r="S836" s="37">
        <f>ROUND($I836*Q836,4)</f>
        <v>0</v>
      </c>
      <c r="T836" s="37">
        <f>ROUND($I836*R836,4)</f>
        <v>0</v>
      </c>
      <c r="U836" s="40"/>
      <c r="V836" s="40"/>
      <c r="W836" s="40"/>
      <c r="X836" s="40"/>
      <c r="Y836" s="41"/>
    </row>
    <row r="837" spans="1:25" x14ac:dyDescent="0.25">
      <c r="A837" s="55" t="s">
        <v>85</v>
      </c>
      <c r="B837" s="11">
        <v>825</v>
      </c>
      <c r="C837" s="32" t="s">
        <v>1685</v>
      </c>
      <c r="D837" s="32" t="s">
        <v>1688</v>
      </c>
      <c r="E837" s="32" t="s">
        <v>1689</v>
      </c>
      <c r="F837" s="32" t="s">
        <v>1687</v>
      </c>
      <c r="G837" s="32" t="s">
        <v>85</v>
      </c>
      <c r="H837" s="33" t="s">
        <v>90</v>
      </c>
      <c r="I837" s="34">
        <v>50</v>
      </c>
      <c r="J837" s="59"/>
      <c r="K837" s="11">
        <v>1</v>
      </c>
      <c r="L837" s="35"/>
      <c r="M837" s="36"/>
      <c r="N837" s="37">
        <f>IF(M837&gt;0,ROUND(L837/M837,4),0)</f>
        <v>0</v>
      </c>
      <c r="O837" s="38"/>
      <c r="P837" s="39"/>
      <c r="Q837" s="37">
        <f>ROUND(ROUND(N837,4)*(1-O837),4)</f>
        <v>0</v>
      </c>
      <c r="R837" s="37">
        <f>ROUND(ROUND(Q837,4)*(1+P837),4)</f>
        <v>0</v>
      </c>
      <c r="S837" s="37">
        <f>ROUND($I837*Q837,4)</f>
        <v>0</v>
      </c>
      <c r="T837" s="37">
        <f>ROUND($I837*R837,4)</f>
        <v>0</v>
      </c>
      <c r="U837" s="40"/>
      <c r="V837" s="40"/>
      <c r="W837" s="40"/>
      <c r="X837" s="40"/>
      <c r="Y837" s="41"/>
    </row>
    <row r="838" spans="1:25" x14ac:dyDescent="0.25">
      <c r="A838" s="55" t="s">
        <v>85</v>
      </c>
      <c r="B838" s="11">
        <v>826</v>
      </c>
      <c r="C838" s="32" t="s">
        <v>1685</v>
      </c>
      <c r="D838" s="32" t="s">
        <v>109</v>
      </c>
      <c r="E838" s="32" t="s">
        <v>527</v>
      </c>
      <c r="F838" s="32" t="s">
        <v>1687</v>
      </c>
      <c r="G838" s="32" t="s">
        <v>85</v>
      </c>
      <c r="H838" s="33" t="s">
        <v>90</v>
      </c>
      <c r="I838" s="34">
        <v>26000</v>
      </c>
      <c r="J838" s="59"/>
      <c r="K838" s="11">
        <v>1</v>
      </c>
      <c r="L838" s="35"/>
      <c r="M838" s="36"/>
      <c r="N838" s="37">
        <f>IF(M838&gt;0,ROUND(L838/M838,4),0)</f>
        <v>0</v>
      </c>
      <c r="O838" s="38"/>
      <c r="P838" s="39"/>
      <c r="Q838" s="37">
        <f>ROUND(ROUND(N838,4)*(1-O838),4)</f>
        <v>0</v>
      </c>
      <c r="R838" s="37">
        <f>ROUND(ROUND(Q838,4)*(1+P838),4)</f>
        <v>0</v>
      </c>
      <c r="S838" s="37">
        <f>ROUND($I838*Q838,4)</f>
        <v>0</v>
      </c>
      <c r="T838" s="37">
        <f>ROUND($I838*R838,4)</f>
        <v>0</v>
      </c>
      <c r="U838" s="40"/>
      <c r="V838" s="40"/>
      <c r="W838" s="40"/>
      <c r="X838" s="40"/>
      <c r="Y838" s="41"/>
    </row>
    <row r="839" spans="1:25" ht="38.25" x14ac:dyDescent="0.25">
      <c r="A839" s="55" t="s">
        <v>85</v>
      </c>
      <c r="B839" s="11">
        <v>827</v>
      </c>
      <c r="C839" s="32" t="s">
        <v>1685</v>
      </c>
      <c r="D839" s="32" t="s">
        <v>1690</v>
      </c>
      <c r="E839" s="32" t="s">
        <v>536</v>
      </c>
      <c r="F839" s="32" t="s">
        <v>1687</v>
      </c>
      <c r="G839" s="32" t="s">
        <v>85</v>
      </c>
      <c r="H839" s="33" t="s">
        <v>90</v>
      </c>
      <c r="I839" s="34">
        <v>67</v>
      </c>
      <c r="J839" s="59"/>
      <c r="K839" s="11">
        <v>1</v>
      </c>
      <c r="L839" s="35"/>
      <c r="M839" s="36"/>
      <c r="N839" s="37">
        <f>IF(M839&gt;0,ROUND(L839/M839,4),0)</f>
        <v>0</v>
      </c>
      <c r="O839" s="38"/>
      <c r="P839" s="39"/>
      <c r="Q839" s="37">
        <f>ROUND(ROUND(N839,4)*(1-O839),4)</f>
        <v>0</v>
      </c>
      <c r="R839" s="37">
        <f>ROUND(ROUND(Q839,4)*(1+P839),4)</f>
        <v>0</v>
      </c>
      <c r="S839" s="37">
        <f>ROUND($I839*Q839,4)</f>
        <v>0</v>
      </c>
      <c r="T839" s="37">
        <f>ROUND($I839*R839,4)</f>
        <v>0</v>
      </c>
      <c r="U839" s="40"/>
      <c r="V839" s="40"/>
      <c r="W839" s="40"/>
      <c r="X839" s="40"/>
      <c r="Y839" s="41"/>
    </row>
    <row r="840" spans="1:25" x14ac:dyDescent="0.25">
      <c r="A840" s="55" t="s">
        <v>85</v>
      </c>
      <c r="B840" s="11">
        <v>828</v>
      </c>
      <c r="C840" s="32" t="s">
        <v>1685</v>
      </c>
      <c r="D840" s="32" t="s">
        <v>1691</v>
      </c>
      <c r="E840" s="32" t="s">
        <v>96</v>
      </c>
      <c r="F840" s="32" t="s">
        <v>1687</v>
      </c>
      <c r="G840" s="32" t="s">
        <v>85</v>
      </c>
      <c r="H840" s="33" t="s">
        <v>90</v>
      </c>
      <c r="I840" s="34">
        <v>11000</v>
      </c>
      <c r="J840" s="59"/>
      <c r="K840" s="11">
        <v>1</v>
      </c>
      <c r="L840" s="35"/>
      <c r="M840" s="36"/>
      <c r="N840" s="37">
        <f>IF(M840&gt;0,ROUND(L840/M840,4),0)</f>
        <v>0</v>
      </c>
      <c r="O840" s="38"/>
      <c r="P840" s="39"/>
      <c r="Q840" s="37">
        <f>ROUND(ROUND(N840,4)*(1-O840),4)</f>
        <v>0</v>
      </c>
      <c r="R840" s="37">
        <f>ROUND(ROUND(Q840,4)*(1+P840),4)</f>
        <v>0</v>
      </c>
      <c r="S840" s="37">
        <f>ROUND($I840*Q840,4)</f>
        <v>0</v>
      </c>
      <c r="T840" s="37">
        <f>ROUND($I840*R840,4)</f>
        <v>0</v>
      </c>
      <c r="U840" s="40"/>
      <c r="V840" s="40"/>
      <c r="W840" s="40"/>
      <c r="X840" s="40"/>
      <c r="Y840" s="41"/>
    </row>
    <row r="841" spans="1:25" x14ac:dyDescent="0.25">
      <c r="A841" s="55" t="s">
        <v>85</v>
      </c>
      <c r="B841" s="11">
        <v>829</v>
      </c>
      <c r="C841" s="32" t="s">
        <v>1692</v>
      </c>
      <c r="D841" s="32" t="s">
        <v>484</v>
      </c>
      <c r="E841" s="32" t="s">
        <v>88</v>
      </c>
      <c r="F841" s="32" t="s">
        <v>1693</v>
      </c>
      <c r="G841" s="32" t="s">
        <v>85</v>
      </c>
      <c r="H841" s="33" t="s">
        <v>90</v>
      </c>
      <c r="I841" s="34">
        <v>50</v>
      </c>
      <c r="J841" s="59"/>
      <c r="K841" s="11">
        <v>1</v>
      </c>
      <c r="L841" s="35"/>
      <c r="M841" s="36"/>
      <c r="N841" s="37">
        <f>IF(M841&gt;0,ROUND(L841/M841,4),0)</f>
        <v>0</v>
      </c>
      <c r="O841" s="38"/>
      <c r="P841" s="39"/>
      <c r="Q841" s="37">
        <f>ROUND(ROUND(N841,4)*(1-O841),4)</f>
        <v>0</v>
      </c>
      <c r="R841" s="37">
        <f>ROUND(ROUND(Q841,4)*(1+P841),4)</f>
        <v>0</v>
      </c>
      <c r="S841" s="37">
        <f>ROUND($I841*Q841,4)</f>
        <v>0</v>
      </c>
      <c r="T841" s="37">
        <f>ROUND($I841*R841,4)</f>
        <v>0</v>
      </c>
      <c r="U841" s="40"/>
      <c r="V841" s="40"/>
      <c r="W841" s="40"/>
      <c r="X841" s="40"/>
      <c r="Y841" s="41"/>
    </row>
    <row r="842" spans="1:25" ht="25.5" x14ac:dyDescent="0.25">
      <c r="A842" s="55" t="s">
        <v>85</v>
      </c>
      <c r="B842" s="11">
        <v>830</v>
      </c>
      <c r="C842" s="32" t="s">
        <v>1694</v>
      </c>
      <c r="D842" s="32" t="s">
        <v>1695</v>
      </c>
      <c r="E842" s="32" t="s">
        <v>493</v>
      </c>
      <c r="F842" s="32" t="s">
        <v>1696</v>
      </c>
      <c r="G842" s="32" t="s">
        <v>85</v>
      </c>
      <c r="H842" s="33" t="s">
        <v>90</v>
      </c>
      <c r="I842" s="34">
        <v>1</v>
      </c>
      <c r="J842" s="59"/>
      <c r="K842" s="11">
        <v>1</v>
      </c>
      <c r="L842" s="35"/>
      <c r="M842" s="36"/>
      <c r="N842" s="37">
        <f>IF(M842&gt;0,ROUND(L842/M842,4),0)</f>
        <v>0</v>
      </c>
      <c r="O842" s="38"/>
      <c r="P842" s="39"/>
      <c r="Q842" s="37">
        <f>ROUND(ROUND(N842,4)*(1-O842),4)</f>
        <v>0</v>
      </c>
      <c r="R842" s="37">
        <f>ROUND(ROUND(Q842,4)*(1+P842),4)</f>
        <v>0</v>
      </c>
      <c r="S842" s="37">
        <f>ROUND($I842*Q842,4)</f>
        <v>0</v>
      </c>
      <c r="T842" s="37">
        <f>ROUND($I842*R842,4)</f>
        <v>0</v>
      </c>
      <c r="U842" s="40"/>
      <c r="V842" s="40"/>
      <c r="W842" s="40"/>
      <c r="X842" s="40"/>
      <c r="Y842" s="41"/>
    </row>
    <row r="843" spans="1:25" ht="25.5" x14ac:dyDescent="0.25">
      <c r="A843" s="55" t="s">
        <v>85</v>
      </c>
      <c r="B843" s="11">
        <v>831</v>
      </c>
      <c r="C843" s="32" t="s">
        <v>1697</v>
      </c>
      <c r="D843" s="32" t="s">
        <v>719</v>
      </c>
      <c r="E843" s="32" t="s">
        <v>88</v>
      </c>
      <c r="F843" s="32" t="s">
        <v>1698</v>
      </c>
      <c r="G843" s="32" t="s">
        <v>85</v>
      </c>
      <c r="H843" s="33" t="s">
        <v>90</v>
      </c>
      <c r="I843" s="34">
        <v>30</v>
      </c>
      <c r="J843" s="59"/>
      <c r="K843" s="11">
        <v>1</v>
      </c>
      <c r="L843" s="35"/>
      <c r="M843" s="36"/>
      <c r="N843" s="37">
        <f>IF(M843&gt;0,ROUND(L843/M843,4),0)</f>
        <v>0</v>
      </c>
      <c r="O843" s="38"/>
      <c r="P843" s="39"/>
      <c r="Q843" s="37">
        <f>ROUND(ROUND(N843,4)*(1-O843),4)</f>
        <v>0</v>
      </c>
      <c r="R843" s="37">
        <f>ROUND(ROUND(Q843,4)*(1+P843),4)</f>
        <v>0</v>
      </c>
      <c r="S843" s="37">
        <f>ROUND($I843*Q843,4)</f>
        <v>0</v>
      </c>
      <c r="T843" s="37">
        <f>ROUND($I843*R843,4)</f>
        <v>0</v>
      </c>
      <c r="U843" s="40"/>
      <c r="V843" s="40"/>
      <c r="W843" s="40"/>
      <c r="X843" s="40"/>
      <c r="Y843" s="41"/>
    </row>
    <row r="844" spans="1:25" ht="25.5" x14ac:dyDescent="0.25">
      <c r="A844" s="55" t="s">
        <v>85</v>
      </c>
      <c r="B844" s="11">
        <v>832</v>
      </c>
      <c r="C844" s="32" t="s">
        <v>1697</v>
      </c>
      <c r="D844" s="32" t="s">
        <v>1699</v>
      </c>
      <c r="E844" s="32" t="s">
        <v>88</v>
      </c>
      <c r="F844" s="32" t="s">
        <v>1698</v>
      </c>
      <c r="G844" s="32" t="s">
        <v>85</v>
      </c>
      <c r="H844" s="33" t="s">
        <v>90</v>
      </c>
      <c r="I844" s="34">
        <v>100</v>
      </c>
      <c r="J844" s="59"/>
      <c r="K844" s="11">
        <v>1</v>
      </c>
      <c r="L844" s="35"/>
      <c r="M844" s="36"/>
      <c r="N844" s="37">
        <f>IF(M844&gt;0,ROUND(L844/M844,4),0)</f>
        <v>0</v>
      </c>
      <c r="O844" s="38"/>
      <c r="P844" s="39"/>
      <c r="Q844" s="37">
        <f>ROUND(ROUND(N844,4)*(1-O844),4)</f>
        <v>0</v>
      </c>
      <c r="R844" s="37">
        <f>ROUND(ROUND(Q844,4)*(1+P844),4)</f>
        <v>0</v>
      </c>
      <c r="S844" s="37">
        <f>ROUND($I844*Q844,4)</f>
        <v>0</v>
      </c>
      <c r="T844" s="37">
        <f>ROUND($I844*R844,4)</f>
        <v>0</v>
      </c>
      <c r="U844" s="40"/>
      <c r="V844" s="40"/>
      <c r="W844" s="40"/>
      <c r="X844" s="40"/>
      <c r="Y844" s="41"/>
    </row>
    <row r="845" spans="1:25" ht="25.5" x14ac:dyDescent="0.25">
      <c r="A845" s="55" t="s">
        <v>85</v>
      </c>
      <c r="B845" s="11">
        <v>833</v>
      </c>
      <c r="C845" s="32" t="s">
        <v>1697</v>
      </c>
      <c r="D845" s="32" t="s">
        <v>1700</v>
      </c>
      <c r="E845" s="32" t="s">
        <v>163</v>
      </c>
      <c r="F845" s="32" t="s">
        <v>1698</v>
      </c>
      <c r="G845" s="32" t="s">
        <v>85</v>
      </c>
      <c r="H845" s="33" t="s">
        <v>90</v>
      </c>
      <c r="I845" s="34">
        <v>5</v>
      </c>
      <c r="J845" s="59"/>
      <c r="K845" s="11">
        <v>1</v>
      </c>
      <c r="L845" s="35"/>
      <c r="M845" s="36"/>
      <c r="N845" s="37">
        <f>IF(M845&gt;0,ROUND(L845/M845,4),0)</f>
        <v>0</v>
      </c>
      <c r="O845" s="38"/>
      <c r="P845" s="39"/>
      <c r="Q845" s="37">
        <f>ROUND(ROUND(N845,4)*(1-O845),4)</f>
        <v>0</v>
      </c>
      <c r="R845" s="37">
        <f>ROUND(ROUND(Q845,4)*(1+P845),4)</f>
        <v>0</v>
      </c>
      <c r="S845" s="37">
        <f>ROUND($I845*Q845,4)</f>
        <v>0</v>
      </c>
      <c r="T845" s="37">
        <f>ROUND($I845*R845,4)</f>
        <v>0</v>
      </c>
      <c r="U845" s="40"/>
      <c r="V845" s="40"/>
      <c r="W845" s="40"/>
      <c r="X845" s="40"/>
      <c r="Y845" s="41"/>
    </row>
    <row r="846" spans="1:25" ht="25.5" x14ac:dyDescent="0.25">
      <c r="A846" s="55" t="s">
        <v>85</v>
      </c>
      <c r="B846" s="11">
        <v>834</v>
      </c>
      <c r="C846" s="32" t="s">
        <v>1701</v>
      </c>
      <c r="D846" s="32" t="s">
        <v>1702</v>
      </c>
      <c r="E846" s="32" t="s">
        <v>88</v>
      </c>
      <c r="F846" s="32" t="s">
        <v>1703</v>
      </c>
      <c r="G846" s="32" t="s">
        <v>85</v>
      </c>
      <c r="H846" s="33" t="s">
        <v>90</v>
      </c>
      <c r="I846" s="34">
        <v>50</v>
      </c>
      <c r="J846" s="59"/>
      <c r="K846" s="11">
        <v>1</v>
      </c>
      <c r="L846" s="35"/>
      <c r="M846" s="36"/>
      <c r="N846" s="37">
        <f>IF(M846&gt;0,ROUND(L846/M846,4),0)</f>
        <v>0</v>
      </c>
      <c r="O846" s="38"/>
      <c r="P846" s="39"/>
      <c r="Q846" s="37">
        <f>ROUND(ROUND(N846,4)*(1-O846),4)</f>
        <v>0</v>
      </c>
      <c r="R846" s="37">
        <f>ROUND(ROUND(Q846,4)*(1+P846),4)</f>
        <v>0</v>
      </c>
      <c r="S846" s="37">
        <f>ROUND($I846*Q846,4)</f>
        <v>0</v>
      </c>
      <c r="T846" s="37">
        <f>ROUND($I846*R846,4)</f>
        <v>0</v>
      </c>
      <c r="U846" s="40"/>
      <c r="V846" s="40"/>
      <c r="W846" s="40"/>
      <c r="X846" s="40"/>
      <c r="Y846" s="41"/>
    </row>
    <row r="847" spans="1:25" ht="25.5" x14ac:dyDescent="0.25">
      <c r="A847" s="55" t="s">
        <v>85</v>
      </c>
      <c r="B847" s="11">
        <v>835</v>
      </c>
      <c r="C847" s="32" t="s">
        <v>1701</v>
      </c>
      <c r="D847" s="32" t="s">
        <v>1704</v>
      </c>
      <c r="E847" s="32" t="s">
        <v>88</v>
      </c>
      <c r="F847" s="32" t="s">
        <v>1703</v>
      </c>
      <c r="G847" s="32" t="s">
        <v>85</v>
      </c>
      <c r="H847" s="33" t="s">
        <v>90</v>
      </c>
      <c r="I847" s="34">
        <v>30</v>
      </c>
      <c r="J847" s="59"/>
      <c r="K847" s="11">
        <v>1</v>
      </c>
      <c r="L847" s="35"/>
      <c r="M847" s="36"/>
      <c r="N847" s="37">
        <f>IF(M847&gt;0,ROUND(L847/M847,4),0)</f>
        <v>0</v>
      </c>
      <c r="O847" s="38"/>
      <c r="P847" s="39"/>
      <c r="Q847" s="37">
        <f>ROUND(ROUND(N847,4)*(1-O847),4)</f>
        <v>0</v>
      </c>
      <c r="R847" s="37">
        <f>ROUND(ROUND(Q847,4)*(1+P847),4)</f>
        <v>0</v>
      </c>
      <c r="S847" s="37">
        <f>ROUND($I847*Q847,4)</f>
        <v>0</v>
      </c>
      <c r="T847" s="37">
        <f>ROUND($I847*R847,4)</f>
        <v>0</v>
      </c>
      <c r="U847" s="40"/>
      <c r="V847" s="40"/>
      <c r="W847" s="40"/>
      <c r="X847" s="40"/>
      <c r="Y847" s="41"/>
    </row>
    <row r="848" spans="1:25" ht="25.5" x14ac:dyDescent="0.25">
      <c r="A848" s="55" t="s">
        <v>85</v>
      </c>
      <c r="B848" s="11">
        <v>836</v>
      </c>
      <c r="C848" s="32" t="s">
        <v>1701</v>
      </c>
      <c r="D848" s="32" t="s">
        <v>1705</v>
      </c>
      <c r="E848" s="32" t="s">
        <v>88</v>
      </c>
      <c r="F848" s="32" t="s">
        <v>1703</v>
      </c>
      <c r="G848" s="32" t="s">
        <v>85</v>
      </c>
      <c r="H848" s="33" t="s">
        <v>90</v>
      </c>
      <c r="I848" s="34">
        <v>30</v>
      </c>
      <c r="J848" s="59"/>
      <c r="K848" s="11">
        <v>1</v>
      </c>
      <c r="L848" s="35"/>
      <c r="M848" s="36"/>
      <c r="N848" s="37">
        <f>IF(M848&gt;0,ROUND(L848/M848,4),0)</f>
        <v>0</v>
      </c>
      <c r="O848" s="38"/>
      <c r="P848" s="39"/>
      <c r="Q848" s="37">
        <f>ROUND(ROUND(N848,4)*(1-O848),4)</f>
        <v>0</v>
      </c>
      <c r="R848" s="37">
        <f>ROUND(ROUND(Q848,4)*(1+P848),4)</f>
        <v>0</v>
      </c>
      <c r="S848" s="37">
        <f>ROUND($I848*Q848,4)</f>
        <v>0</v>
      </c>
      <c r="T848" s="37">
        <f>ROUND($I848*R848,4)</f>
        <v>0</v>
      </c>
      <c r="U848" s="40"/>
      <c r="V848" s="40"/>
      <c r="W848" s="40"/>
      <c r="X848" s="40"/>
      <c r="Y848" s="41"/>
    </row>
    <row r="849" spans="1:25" x14ac:dyDescent="0.25">
      <c r="A849" s="55" t="s">
        <v>85</v>
      </c>
      <c r="B849" s="11">
        <v>837</v>
      </c>
      <c r="C849" s="32" t="s">
        <v>1706</v>
      </c>
      <c r="D849" s="32" t="s">
        <v>87</v>
      </c>
      <c r="E849" s="32" t="s">
        <v>88</v>
      </c>
      <c r="F849" s="32" t="s">
        <v>1707</v>
      </c>
      <c r="G849" s="32" t="s">
        <v>85</v>
      </c>
      <c r="H849" s="33" t="s">
        <v>90</v>
      </c>
      <c r="I849" s="34">
        <v>3000</v>
      </c>
      <c r="J849" s="59"/>
      <c r="K849" s="11">
        <v>1</v>
      </c>
      <c r="L849" s="35"/>
      <c r="M849" s="36"/>
      <c r="N849" s="37">
        <f>IF(M849&gt;0,ROUND(L849/M849,4),0)</f>
        <v>0</v>
      </c>
      <c r="O849" s="38"/>
      <c r="P849" s="39"/>
      <c r="Q849" s="37">
        <f>ROUND(ROUND(N849,4)*(1-O849),4)</f>
        <v>0</v>
      </c>
      <c r="R849" s="37">
        <f>ROUND(ROUND(Q849,4)*(1+P849),4)</f>
        <v>0</v>
      </c>
      <c r="S849" s="37">
        <f>ROUND($I849*Q849,4)</f>
        <v>0</v>
      </c>
      <c r="T849" s="37">
        <f>ROUND($I849*R849,4)</f>
        <v>0</v>
      </c>
      <c r="U849" s="40"/>
      <c r="V849" s="40"/>
      <c r="W849" s="40"/>
      <c r="X849" s="40"/>
      <c r="Y849" s="41"/>
    </row>
    <row r="850" spans="1:25" x14ac:dyDescent="0.25">
      <c r="A850" s="55" t="s">
        <v>85</v>
      </c>
      <c r="B850" s="11">
        <v>838</v>
      </c>
      <c r="C850" s="32" t="s">
        <v>1706</v>
      </c>
      <c r="D850" s="32" t="s">
        <v>1708</v>
      </c>
      <c r="E850" s="32" t="s">
        <v>88</v>
      </c>
      <c r="F850" s="32" t="s">
        <v>1707</v>
      </c>
      <c r="G850" s="32" t="s">
        <v>85</v>
      </c>
      <c r="H850" s="33" t="s">
        <v>90</v>
      </c>
      <c r="I850" s="34">
        <v>1000</v>
      </c>
      <c r="J850" s="59"/>
      <c r="K850" s="11">
        <v>1</v>
      </c>
      <c r="L850" s="35"/>
      <c r="M850" s="36"/>
      <c r="N850" s="37">
        <f>IF(M850&gt;0,ROUND(L850/M850,4),0)</f>
        <v>0</v>
      </c>
      <c r="O850" s="38"/>
      <c r="P850" s="39"/>
      <c r="Q850" s="37">
        <f>ROUND(ROUND(N850,4)*(1-O850),4)</f>
        <v>0</v>
      </c>
      <c r="R850" s="37">
        <f>ROUND(ROUND(Q850,4)*(1+P850),4)</f>
        <v>0</v>
      </c>
      <c r="S850" s="37">
        <f>ROUND($I850*Q850,4)</f>
        <v>0</v>
      </c>
      <c r="T850" s="37">
        <f>ROUND($I850*R850,4)</f>
        <v>0</v>
      </c>
      <c r="U850" s="40"/>
      <c r="V850" s="40"/>
      <c r="W850" s="40"/>
      <c r="X850" s="40"/>
      <c r="Y850" s="41"/>
    </row>
    <row r="851" spans="1:25" x14ac:dyDescent="0.25">
      <c r="A851" s="55" t="s">
        <v>85</v>
      </c>
      <c r="B851" s="11">
        <v>839</v>
      </c>
      <c r="C851" s="32" t="s">
        <v>1706</v>
      </c>
      <c r="D851" s="32" t="s">
        <v>1113</v>
      </c>
      <c r="E851" s="32" t="s">
        <v>88</v>
      </c>
      <c r="F851" s="32" t="s">
        <v>1707</v>
      </c>
      <c r="G851" s="32" t="s">
        <v>85</v>
      </c>
      <c r="H851" s="33" t="s">
        <v>90</v>
      </c>
      <c r="I851" s="34">
        <v>90</v>
      </c>
      <c r="J851" s="59"/>
      <c r="K851" s="11">
        <v>1</v>
      </c>
      <c r="L851" s="35"/>
      <c r="M851" s="36"/>
      <c r="N851" s="37">
        <f>IF(M851&gt;0,ROUND(L851/M851,4),0)</f>
        <v>0</v>
      </c>
      <c r="O851" s="38"/>
      <c r="P851" s="39"/>
      <c r="Q851" s="37">
        <f>ROUND(ROUND(N851,4)*(1-O851),4)</f>
        <v>0</v>
      </c>
      <c r="R851" s="37">
        <f>ROUND(ROUND(Q851,4)*(1+P851),4)</f>
        <v>0</v>
      </c>
      <c r="S851" s="37">
        <f>ROUND($I851*Q851,4)</f>
        <v>0</v>
      </c>
      <c r="T851" s="37">
        <f>ROUND($I851*R851,4)</f>
        <v>0</v>
      </c>
      <c r="U851" s="40"/>
      <c r="V851" s="40"/>
      <c r="W851" s="40"/>
      <c r="X851" s="40"/>
      <c r="Y851" s="41"/>
    </row>
    <row r="852" spans="1:25" x14ac:dyDescent="0.25">
      <c r="A852" s="55" t="s">
        <v>85</v>
      </c>
      <c r="B852" s="11">
        <v>840</v>
      </c>
      <c r="C852" s="32" t="s">
        <v>1706</v>
      </c>
      <c r="D852" s="32" t="s">
        <v>1709</v>
      </c>
      <c r="E852" s="32" t="s">
        <v>88</v>
      </c>
      <c r="F852" s="32" t="s">
        <v>1707</v>
      </c>
      <c r="G852" s="32" t="s">
        <v>85</v>
      </c>
      <c r="H852" s="33" t="s">
        <v>90</v>
      </c>
      <c r="I852" s="34">
        <v>30</v>
      </c>
      <c r="J852" s="59"/>
      <c r="K852" s="11">
        <v>1</v>
      </c>
      <c r="L852" s="35"/>
      <c r="M852" s="36"/>
      <c r="N852" s="37">
        <f>IF(M852&gt;0,ROUND(L852/M852,4),0)</f>
        <v>0</v>
      </c>
      <c r="O852" s="38"/>
      <c r="P852" s="39"/>
      <c r="Q852" s="37">
        <f>ROUND(ROUND(N852,4)*(1-O852),4)</f>
        <v>0</v>
      </c>
      <c r="R852" s="37">
        <f>ROUND(ROUND(Q852,4)*(1+P852),4)</f>
        <v>0</v>
      </c>
      <c r="S852" s="37">
        <f>ROUND($I852*Q852,4)</f>
        <v>0</v>
      </c>
      <c r="T852" s="37">
        <f>ROUND($I852*R852,4)</f>
        <v>0</v>
      </c>
      <c r="U852" s="40"/>
      <c r="V852" s="40"/>
      <c r="W852" s="40"/>
      <c r="X852" s="40"/>
      <c r="Y852" s="41"/>
    </row>
    <row r="853" spans="1:25" x14ac:dyDescent="0.25">
      <c r="A853" s="55" t="s">
        <v>85</v>
      </c>
      <c r="B853" s="11">
        <v>841</v>
      </c>
      <c r="C853" s="32" t="s">
        <v>1706</v>
      </c>
      <c r="D853" s="32" t="s">
        <v>358</v>
      </c>
      <c r="E853" s="32" t="s">
        <v>88</v>
      </c>
      <c r="F853" s="32" t="s">
        <v>1707</v>
      </c>
      <c r="G853" s="32" t="s">
        <v>85</v>
      </c>
      <c r="H853" s="33" t="s">
        <v>90</v>
      </c>
      <c r="I853" s="34">
        <v>90</v>
      </c>
      <c r="J853" s="59"/>
      <c r="K853" s="11">
        <v>1</v>
      </c>
      <c r="L853" s="35"/>
      <c r="M853" s="36"/>
      <c r="N853" s="37">
        <f>IF(M853&gt;0,ROUND(L853/M853,4),0)</f>
        <v>0</v>
      </c>
      <c r="O853" s="38"/>
      <c r="P853" s="39"/>
      <c r="Q853" s="37">
        <f>ROUND(ROUND(N853,4)*(1-O853),4)</f>
        <v>0</v>
      </c>
      <c r="R853" s="37">
        <f>ROUND(ROUND(Q853,4)*(1+P853),4)</f>
        <v>0</v>
      </c>
      <c r="S853" s="37">
        <f>ROUND($I853*Q853,4)</f>
        <v>0</v>
      </c>
      <c r="T853" s="37">
        <f>ROUND($I853*R853,4)</f>
        <v>0</v>
      </c>
      <c r="U853" s="40"/>
      <c r="V853" s="40"/>
      <c r="W853" s="40"/>
      <c r="X853" s="40"/>
      <c r="Y853" s="41"/>
    </row>
    <row r="854" spans="1:25" x14ac:dyDescent="0.25">
      <c r="A854" s="55" t="s">
        <v>85</v>
      </c>
      <c r="B854" s="11">
        <v>842</v>
      </c>
      <c r="C854" s="32" t="s">
        <v>1706</v>
      </c>
      <c r="D854" s="32" t="s">
        <v>1710</v>
      </c>
      <c r="E854" s="32" t="s">
        <v>88</v>
      </c>
      <c r="F854" s="32" t="s">
        <v>1707</v>
      </c>
      <c r="G854" s="32" t="s">
        <v>85</v>
      </c>
      <c r="H854" s="33" t="s">
        <v>90</v>
      </c>
      <c r="I854" s="34">
        <v>30</v>
      </c>
      <c r="J854" s="59"/>
      <c r="K854" s="11">
        <v>1</v>
      </c>
      <c r="L854" s="35"/>
      <c r="M854" s="36"/>
      <c r="N854" s="37">
        <f>IF(M854&gt;0,ROUND(L854/M854,4),0)</f>
        <v>0</v>
      </c>
      <c r="O854" s="38"/>
      <c r="P854" s="39"/>
      <c r="Q854" s="37">
        <f>ROUND(ROUND(N854,4)*(1-O854),4)</f>
        <v>0</v>
      </c>
      <c r="R854" s="37">
        <f>ROUND(ROUND(Q854,4)*(1+P854),4)</f>
        <v>0</v>
      </c>
      <c r="S854" s="37">
        <f>ROUND($I854*Q854,4)</f>
        <v>0</v>
      </c>
      <c r="T854" s="37">
        <f>ROUND($I854*R854,4)</f>
        <v>0</v>
      </c>
      <c r="U854" s="40"/>
      <c r="V854" s="40"/>
      <c r="W854" s="40"/>
      <c r="X854" s="40"/>
      <c r="Y854" s="41"/>
    </row>
    <row r="855" spans="1:25" x14ac:dyDescent="0.25">
      <c r="A855" s="55" t="s">
        <v>85</v>
      </c>
      <c r="B855" s="11">
        <v>843</v>
      </c>
      <c r="C855" s="32" t="s">
        <v>1706</v>
      </c>
      <c r="D855" s="32" t="s">
        <v>258</v>
      </c>
      <c r="E855" s="32" t="s">
        <v>88</v>
      </c>
      <c r="F855" s="32" t="s">
        <v>1707</v>
      </c>
      <c r="G855" s="32" t="s">
        <v>85</v>
      </c>
      <c r="H855" s="33" t="s">
        <v>90</v>
      </c>
      <c r="I855" s="34">
        <v>30</v>
      </c>
      <c r="J855" s="59"/>
      <c r="K855" s="11">
        <v>1</v>
      </c>
      <c r="L855" s="35"/>
      <c r="M855" s="36"/>
      <c r="N855" s="37">
        <f>IF(M855&gt;0,ROUND(L855/M855,4),0)</f>
        <v>0</v>
      </c>
      <c r="O855" s="38"/>
      <c r="P855" s="39"/>
      <c r="Q855" s="37">
        <f>ROUND(ROUND(N855,4)*(1-O855),4)</f>
        <v>0</v>
      </c>
      <c r="R855" s="37">
        <f>ROUND(ROUND(Q855,4)*(1+P855),4)</f>
        <v>0</v>
      </c>
      <c r="S855" s="37">
        <f>ROUND($I855*Q855,4)</f>
        <v>0</v>
      </c>
      <c r="T855" s="37">
        <f>ROUND($I855*R855,4)</f>
        <v>0</v>
      </c>
      <c r="U855" s="40"/>
      <c r="V855" s="40"/>
      <c r="W855" s="40"/>
      <c r="X855" s="40"/>
      <c r="Y855" s="41"/>
    </row>
    <row r="856" spans="1:25" x14ac:dyDescent="0.25">
      <c r="A856" s="55" t="s">
        <v>85</v>
      </c>
      <c r="B856" s="11">
        <v>844</v>
      </c>
      <c r="C856" s="32" t="s">
        <v>1706</v>
      </c>
      <c r="D856" s="32" t="s">
        <v>1711</v>
      </c>
      <c r="E856" s="32" t="s">
        <v>88</v>
      </c>
      <c r="F856" s="32" t="s">
        <v>1707</v>
      </c>
      <c r="G856" s="32" t="s">
        <v>85</v>
      </c>
      <c r="H856" s="33" t="s">
        <v>90</v>
      </c>
      <c r="I856" s="34">
        <v>30</v>
      </c>
      <c r="J856" s="59"/>
      <c r="K856" s="11">
        <v>1</v>
      </c>
      <c r="L856" s="35"/>
      <c r="M856" s="36"/>
      <c r="N856" s="37">
        <f>IF(M856&gt;0,ROUND(L856/M856,4),0)</f>
        <v>0</v>
      </c>
      <c r="O856" s="38"/>
      <c r="P856" s="39"/>
      <c r="Q856" s="37">
        <f>ROUND(ROUND(N856,4)*(1-O856),4)</f>
        <v>0</v>
      </c>
      <c r="R856" s="37">
        <f>ROUND(ROUND(Q856,4)*(1+P856),4)</f>
        <v>0</v>
      </c>
      <c r="S856" s="37">
        <f>ROUND($I856*Q856,4)</f>
        <v>0</v>
      </c>
      <c r="T856" s="37">
        <f>ROUND($I856*R856,4)</f>
        <v>0</v>
      </c>
      <c r="U856" s="40"/>
      <c r="V856" s="40"/>
      <c r="W856" s="40"/>
      <c r="X856" s="40"/>
      <c r="Y856" s="41"/>
    </row>
    <row r="857" spans="1:25" x14ac:dyDescent="0.25">
      <c r="A857" s="55" t="s">
        <v>85</v>
      </c>
      <c r="B857" s="11">
        <v>845</v>
      </c>
      <c r="C857" s="32" t="s">
        <v>1712</v>
      </c>
      <c r="D857" s="32" t="s">
        <v>1713</v>
      </c>
      <c r="E857" s="32" t="s">
        <v>88</v>
      </c>
      <c r="F857" s="32" t="s">
        <v>1714</v>
      </c>
      <c r="G857" s="32" t="s">
        <v>85</v>
      </c>
      <c r="H857" s="33" t="s">
        <v>90</v>
      </c>
      <c r="I857" s="34">
        <v>30</v>
      </c>
      <c r="J857" s="59"/>
      <c r="K857" s="11">
        <v>1</v>
      </c>
      <c r="L857" s="35"/>
      <c r="M857" s="36"/>
      <c r="N857" s="37">
        <f>IF(M857&gt;0,ROUND(L857/M857,4),0)</f>
        <v>0</v>
      </c>
      <c r="O857" s="38"/>
      <c r="P857" s="39"/>
      <c r="Q857" s="37">
        <f>ROUND(ROUND(N857,4)*(1-O857),4)</f>
        <v>0</v>
      </c>
      <c r="R857" s="37">
        <f>ROUND(ROUND(Q857,4)*(1+P857),4)</f>
        <v>0</v>
      </c>
      <c r="S857" s="37">
        <f>ROUND($I857*Q857,4)</f>
        <v>0</v>
      </c>
      <c r="T857" s="37">
        <f>ROUND($I857*R857,4)</f>
        <v>0</v>
      </c>
      <c r="U857" s="40"/>
      <c r="V857" s="40"/>
      <c r="W857" s="40"/>
      <c r="X857" s="40"/>
      <c r="Y857" s="41"/>
    </row>
    <row r="858" spans="1:25" x14ac:dyDescent="0.25">
      <c r="A858" s="55" t="s">
        <v>85</v>
      </c>
      <c r="B858" s="11">
        <v>846</v>
      </c>
      <c r="C858" s="32" t="s">
        <v>1712</v>
      </c>
      <c r="D858" s="32" t="s">
        <v>1715</v>
      </c>
      <c r="E858" s="32" t="s">
        <v>88</v>
      </c>
      <c r="F858" s="32" t="s">
        <v>1714</v>
      </c>
      <c r="G858" s="32" t="s">
        <v>85</v>
      </c>
      <c r="H858" s="33" t="s">
        <v>90</v>
      </c>
      <c r="I858" s="34">
        <v>30</v>
      </c>
      <c r="J858" s="59"/>
      <c r="K858" s="11">
        <v>1</v>
      </c>
      <c r="L858" s="35"/>
      <c r="M858" s="36"/>
      <c r="N858" s="37">
        <f>IF(M858&gt;0,ROUND(L858/M858,4),0)</f>
        <v>0</v>
      </c>
      <c r="O858" s="38"/>
      <c r="P858" s="39"/>
      <c r="Q858" s="37">
        <f>ROUND(ROUND(N858,4)*(1-O858),4)</f>
        <v>0</v>
      </c>
      <c r="R858" s="37">
        <f>ROUND(ROUND(Q858,4)*(1+P858),4)</f>
        <v>0</v>
      </c>
      <c r="S858" s="37">
        <f>ROUND($I858*Q858,4)</f>
        <v>0</v>
      </c>
      <c r="T858" s="37">
        <f>ROUND($I858*R858,4)</f>
        <v>0</v>
      </c>
      <c r="U858" s="40"/>
      <c r="V858" s="40"/>
      <c r="W858" s="40"/>
      <c r="X858" s="40"/>
      <c r="Y858" s="41"/>
    </row>
    <row r="859" spans="1:25" x14ac:dyDescent="0.25">
      <c r="A859" s="55" t="s">
        <v>85</v>
      </c>
      <c r="B859" s="11">
        <v>847</v>
      </c>
      <c r="C859" s="32" t="s">
        <v>1712</v>
      </c>
      <c r="D859" s="32" t="s">
        <v>1716</v>
      </c>
      <c r="E859" s="32" t="s">
        <v>88</v>
      </c>
      <c r="F859" s="32" t="s">
        <v>1714</v>
      </c>
      <c r="G859" s="32" t="s">
        <v>85</v>
      </c>
      <c r="H859" s="33" t="s">
        <v>90</v>
      </c>
      <c r="I859" s="34">
        <v>30</v>
      </c>
      <c r="J859" s="59"/>
      <c r="K859" s="11">
        <v>1</v>
      </c>
      <c r="L859" s="35"/>
      <c r="M859" s="36"/>
      <c r="N859" s="37">
        <f>IF(M859&gt;0,ROUND(L859/M859,4),0)</f>
        <v>0</v>
      </c>
      <c r="O859" s="38"/>
      <c r="P859" s="39"/>
      <c r="Q859" s="37">
        <f>ROUND(ROUND(N859,4)*(1-O859),4)</f>
        <v>0</v>
      </c>
      <c r="R859" s="37">
        <f>ROUND(ROUND(Q859,4)*(1+P859),4)</f>
        <v>0</v>
      </c>
      <c r="S859" s="37">
        <f>ROUND($I859*Q859,4)</f>
        <v>0</v>
      </c>
      <c r="T859" s="37">
        <f>ROUND($I859*R859,4)</f>
        <v>0</v>
      </c>
      <c r="U859" s="40"/>
      <c r="V859" s="40"/>
      <c r="W859" s="40"/>
      <c r="X859" s="40"/>
      <c r="Y859" s="41"/>
    </row>
    <row r="860" spans="1:25" x14ac:dyDescent="0.25">
      <c r="A860" s="55" t="s">
        <v>85</v>
      </c>
      <c r="B860" s="11">
        <v>848</v>
      </c>
      <c r="C860" s="32" t="s">
        <v>1712</v>
      </c>
      <c r="D860" s="32" t="s">
        <v>1717</v>
      </c>
      <c r="E860" s="32" t="s">
        <v>527</v>
      </c>
      <c r="F860" s="32" t="s">
        <v>1714</v>
      </c>
      <c r="G860" s="32" t="s">
        <v>85</v>
      </c>
      <c r="H860" s="33" t="s">
        <v>90</v>
      </c>
      <c r="I860" s="34">
        <v>200</v>
      </c>
      <c r="J860" s="59"/>
      <c r="K860" s="11">
        <v>1</v>
      </c>
      <c r="L860" s="35"/>
      <c r="M860" s="36"/>
      <c r="N860" s="37">
        <f>IF(M860&gt;0,ROUND(L860/M860,4),0)</f>
        <v>0</v>
      </c>
      <c r="O860" s="38"/>
      <c r="P860" s="39"/>
      <c r="Q860" s="37">
        <f>ROUND(ROUND(N860,4)*(1-O860),4)</f>
        <v>0</v>
      </c>
      <c r="R860" s="37">
        <f>ROUND(ROUND(Q860,4)*(1+P860),4)</f>
        <v>0</v>
      </c>
      <c r="S860" s="37">
        <f>ROUND($I860*Q860,4)</f>
        <v>0</v>
      </c>
      <c r="T860" s="37">
        <f>ROUND($I860*R860,4)</f>
        <v>0</v>
      </c>
      <c r="U860" s="40"/>
      <c r="V860" s="40"/>
      <c r="W860" s="40"/>
      <c r="X860" s="40"/>
      <c r="Y860" s="41"/>
    </row>
    <row r="861" spans="1:25" x14ac:dyDescent="0.25">
      <c r="A861" s="55" t="s">
        <v>85</v>
      </c>
      <c r="B861" s="11">
        <v>849</v>
      </c>
      <c r="C861" s="32" t="s">
        <v>1712</v>
      </c>
      <c r="D861" s="32" t="s">
        <v>1718</v>
      </c>
      <c r="E861" s="32" t="s">
        <v>527</v>
      </c>
      <c r="F861" s="32" t="s">
        <v>1714</v>
      </c>
      <c r="G861" s="32" t="s">
        <v>85</v>
      </c>
      <c r="H861" s="33" t="s">
        <v>90</v>
      </c>
      <c r="I861" s="34">
        <v>100</v>
      </c>
      <c r="J861" s="59"/>
      <c r="K861" s="11">
        <v>1</v>
      </c>
      <c r="L861" s="35"/>
      <c r="M861" s="36"/>
      <c r="N861" s="37">
        <f>IF(M861&gt;0,ROUND(L861/M861,4),0)</f>
        <v>0</v>
      </c>
      <c r="O861" s="38"/>
      <c r="P861" s="39"/>
      <c r="Q861" s="37">
        <f>ROUND(ROUND(N861,4)*(1-O861),4)</f>
        <v>0</v>
      </c>
      <c r="R861" s="37">
        <f>ROUND(ROUND(Q861,4)*(1+P861),4)</f>
        <v>0</v>
      </c>
      <c r="S861" s="37">
        <f>ROUND($I861*Q861,4)</f>
        <v>0</v>
      </c>
      <c r="T861" s="37">
        <f>ROUND($I861*R861,4)</f>
        <v>0</v>
      </c>
      <c r="U861" s="40"/>
      <c r="V861" s="40"/>
      <c r="W861" s="40"/>
      <c r="X861" s="40"/>
      <c r="Y861" s="41"/>
    </row>
    <row r="862" spans="1:25" x14ac:dyDescent="0.25">
      <c r="A862" s="55" t="s">
        <v>85</v>
      </c>
      <c r="B862" s="11">
        <v>850</v>
      </c>
      <c r="C862" s="32" t="s">
        <v>1712</v>
      </c>
      <c r="D862" s="32" t="s">
        <v>1719</v>
      </c>
      <c r="E862" s="32" t="s">
        <v>527</v>
      </c>
      <c r="F862" s="32" t="s">
        <v>1714</v>
      </c>
      <c r="G862" s="32" t="s">
        <v>85</v>
      </c>
      <c r="H862" s="33" t="s">
        <v>90</v>
      </c>
      <c r="I862" s="34">
        <v>90</v>
      </c>
      <c r="J862" s="59"/>
      <c r="K862" s="11">
        <v>1</v>
      </c>
      <c r="L862" s="35"/>
      <c r="M862" s="36"/>
      <c r="N862" s="37">
        <f>IF(M862&gt;0,ROUND(L862/M862,4),0)</f>
        <v>0</v>
      </c>
      <c r="O862" s="38"/>
      <c r="P862" s="39"/>
      <c r="Q862" s="37">
        <f>ROUND(ROUND(N862,4)*(1-O862),4)</f>
        <v>0</v>
      </c>
      <c r="R862" s="37">
        <f>ROUND(ROUND(Q862,4)*(1+P862),4)</f>
        <v>0</v>
      </c>
      <c r="S862" s="37">
        <f>ROUND($I862*Q862,4)</f>
        <v>0</v>
      </c>
      <c r="T862" s="37">
        <f>ROUND($I862*R862,4)</f>
        <v>0</v>
      </c>
      <c r="U862" s="40"/>
      <c r="V862" s="40"/>
      <c r="W862" s="40"/>
      <c r="X862" s="40"/>
      <c r="Y862" s="41"/>
    </row>
    <row r="863" spans="1:25" x14ac:dyDescent="0.25">
      <c r="A863" s="55" t="s">
        <v>85</v>
      </c>
      <c r="B863" s="11">
        <v>851</v>
      </c>
      <c r="C863" s="32" t="s">
        <v>1712</v>
      </c>
      <c r="D863" s="32" t="s">
        <v>1720</v>
      </c>
      <c r="E863" s="32" t="s">
        <v>527</v>
      </c>
      <c r="F863" s="32" t="s">
        <v>1714</v>
      </c>
      <c r="G863" s="32" t="s">
        <v>85</v>
      </c>
      <c r="H863" s="33" t="s">
        <v>90</v>
      </c>
      <c r="I863" s="34">
        <v>120</v>
      </c>
      <c r="J863" s="59"/>
      <c r="K863" s="11">
        <v>1</v>
      </c>
      <c r="L863" s="35"/>
      <c r="M863" s="36"/>
      <c r="N863" s="37">
        <f>IF(M863&gt;0,ROUND(L863/M863,4),0)</f>
        <v>0</v>
      </c>
      <c r="O863" s="38"/>
      <c r="P863" s="39"/>
      <c r="Q863" s="37">
        <f>ROUND(ROUND(N863,4)*(1-O863),4)</f>
        <v>0</v>
      </c>
      <c r="R863" s="37">
        <f>ROUND(ROUND(Q863,4)*(1+P863),4)</f>
        <v>0</v>
      </c>
      <c r="S863" s="37">
        <f>ROUND($I863*Q863,4)</f>
        <v>0</v>
      </c>
      <c r="T863" s="37">
        <f>ROUND($I863*R863,4)</f>
        <v>0</v>
      </c>
      <c r="U863" s="40"/>
      <c r="V863" s="40"/>
      <c r="W863" s="40"/>
      <c r="X863" s="40"/>
      <c r="Y863" s="41"/>
    </row>
    <row r="864" spans="1:25" ht="25.5" x14ac:dyDescent="0.25">
      <c r="A864" s="55" t="s">
        <v>85</v>
      </c>
      <c r="B864" s="11">
        <v>852</v>
      </c>
      <c r="C864" s="32" t="s">
        <v>1721</v>
      </c>
      <c r="D864" s="32" t="s">
        <v>1722</v>
      </c>
      <c r="E864" s="32" t="s">
        <v>88</v>
      </c>
      <c r="F864" s="32" t="s">
        <v>1703</v>
      </c>
      <c r="G864" s="32" t="s">
        <v>85</v>
      </c>
      <c r="H864" s="33" t="s">
        <v>90</v>
      </c>
      <c r="I864" s="34">
        <v>30</v>
      </c>
      <c r="J864" s="59"/>
      <c r="K864" s="11">
        <v>1</v>
      </c>
      <c r="L864" s="35"/>
      <c r="M864" s="36"/>
      <c r="N864" s="37">
        <f>IF(M864&gt;0,ROUND(L864/M864,4),0)</f>
        <v>0</v>
      </c>
      <c r="O864" s="38"/>
      <c r="P864" s="39"/>
      <c r="Q864" s="37">
        <f>ROUND(ROUND(N864,4)*(1-O864),4)</f>
        <v>0</v>
      </c>
      <c r="R864" s="37">
        <f>ROUND(ROUND(Q864,4)*(1+P864),4)</f>
        <v>0</v>
      </c>
      <c r="S864" s="37">
        <f>ROUND($I864*Q864,4)</f>
        <v>0</v>
      </c>
      <c r="T864" s="37">
        <f>ROUND($I864*R864,4)</f>
        <v>0</v>
      </c>
      <c r="U864" s="40"/>
      <c r="V864" s="40"/>
      <c r="W864" s="40"/>
      <c r="X864" s="40"/>
      <c r="Y864" s="41"/>
    </row>
    <row r="865" spans="1:25" ht="25.5" x14ac:dyDescent="0.25">
      <c r="A865" s="55" t="s">
        <v>85</v>
      </c>
      <c r="B865" s="11">
        <v>853</v>
      </c>
      <c r="C865" s="32" t="s">
        <v>1721</v>
      </c>
      <c r="D865" s="32" t="s">
        <v>1723</v>
      </c>
      <c r="E865" s="32" t="s">
        <v>88</v>
      </c>
      <c r="F865" s="32" t="s">
        <v>1703</v>
      </c>
      <c r="G865" s="32" t="s">
        <v>85</v>
      </c>
      <c r="H865" s="33" t="s">
        <v>90</v>
      </c>
      <c r="I865" s="34">
        <v>30</v>
      </c>
      <c r="J865" s="59"/>
      <c r="K865" s="11">
        <v>1</v>
      </c>
      <c r="L865" s="35"/>
      <c r="M865" s="36"/>
      <c r="N865" s="37">
        <f>IF(M865&gt;0,ROUND(L865/M865,4),0)</f>
        <v>0</v>
      </c>
      <c r="O865" s="38"/>
      <c r="P865" s="39"/>
      <c r="Q865" s="37">
        <f>ROUND(ROUND(N865,4)*(1-O865),4)</f>
        <v>0</v>
      </c>
      <c r="R865" s="37">
        <f>ROUND(ROUND(Q865,4)*(1+P865),4)</f>
        <v>0</v>
      </c>
      <c r="S865" s="37">
        <f>ROUND($I865*Q865,4)</f>
        <v>0</v>
      </c>
      <c r="T865" s="37">
        <f>ROUND($I865*R865,4)</f>
        <v>0</v>
      </c>
      <c r="U865" s="40"/>
      <c r="V865" s="40"/>
      <c r="W865" s="40"/>
      <c r="X865" s="40"/>
      <c r="Y865" s="41"/>
    </row>
    <row r="866" spans="1:25" x14ac:dyDescent="0.25">
      <c r="A866" s="55" t="s">
        <v>85</v>
      </c>
      <c r="B866" s="11">
        <v>854</v>
      </c>
      <c r="C866" s="32" t="s">
        <v>1724</v>
      </c>
      <c r="D866" s="32" t="s">
        <v>1725</v>
      </c>
      <c r="E866" s="32" t="s">
        <v>88</v>
      </c>
      <c r="F866" s="32" t="s">
        <v>1726</v>
      </c>
      <c r="G866" s="32" t="s">
        <v>85</v>
      </c>
      <c r="H866" s="33" t="s">
        <v>90</v>
      </c>
      <c r="I866" s="34">
        <v>90</v>
      </c>
      <c r="J866" s="59"/>
      <c r="K866" s="11">
        <v>1</v>
      </c>
      <c r="L866" s="35"/>
      <c r="M866" s="36"/>
      <c r="N866" s="37">
        <f>IF(M866&gt;0,ROUND(L866/M866,4),0)</f>
        <v>0</v>
      </c>
      <c r="O866" s="38"/>
      <c r="P866" s="39"/>
      <c r="Q866" s="37">
        <f>ROUND(ROUND(N866,4)*(1-O866),4)</f>
        <v>0</v>
      </c>
      <c r="R866" s="37">
        <f>ROUND(ROUND(Q866,4)*(1+P866),4)</f>
        <v>0</v>
      </c>
      <c r="S866" s="37">
        <f>ROUND($I866*Q866,4)</f>
        <v>0</v>
      </c>
      <c r="T866" s="37">
        <f>ROUND($I866*R866,4)</f>
        <v>0</v>
      </c>
      <c r="U866" s="40"/>
      <c r="V866" s="40"/>
      <c r="W866" s="40"/>
      <c r="X866" s="40"/>
      <c r="Y866" s="41"/>
    </row>
    <row r="867" spans="1:25" x14ac:dyDescent="0.25">
      <c r="A867" s="55" t="s">
        <v>85</v>
      </c>
      <c r="B867" s="11">
        <v>855</v>
      </c>
      <c r="C867" s="32" t="s">
        <v>1724</v>
      </c>
      <c r="D867" s="32" t="s">
        <v>1727</v>
      </c>
      <c r="E867" s="32" t="s">
        <v>88</v>
      </c>
      <c r="F867" s="32" t="s">
        <v>1726</v>
      </c>
      <c r="G867" s="32" t="s">
        <v>85</v>
      </c>
      <c r="H867" s="33" t="s">
        <v>90</v>
      </c>
      <c r="I867" s="34">
        <v>270</v>
      </c>
      <c r="J867" s="59"/>
      <c r="K867" s="11">
        <v>1</v>
      </c>
      <c r="L867" s="35"/>
      <c r="M867" s="36"/>
      <c r="N867" s="37">
        <f>IF(M867&gt;0,ROUND(L867/M867,4),0)</f>
        <v>0</v>
      </c>
      <c r="O867" s="38"/>
      <c r="P867" s="39"/>
      <c r="Q867" s="37">
        <f>ROUND(ROUND(N867,4)*(1-O867),4)</f>
        <v>0</v>
      </c>
      <c r="R867" s="37">
        <f>ROUND(ROUND(Q867,4)*(1+P867),4)</f>
        <v>0</v>
      </c>
      <c r="S867" s="37">
        <f>ROUND($I867*Q867,4)</f>
        <v>0</v>
      </c>
      <c r="T867" s="37">
        <f>ROUND($I867*R867,4)</f>
        <v>0</v>
      </c>
      <c r="U867" s="40"/>
      <c r="V867" s="40"/>
      <c r="W867" s="40"/>
      <c r="X867" s="40"/>
      <c r="Y867" s="41"/>
    </row>
    <row r="868" spans="1:25" x14ac:dyDescent="0.25">
      <c r="A868" s="55" t="s">
        <v>85</v>
      </c>
      <c r="B868" s="11">
        <v>856</v>
      </c>
      <c r="C868" s="32" t="s">
        <v>1724</v>
      </c>
      <c r="D868" s="32" t="s">
        <v>1728</v>
      </c>
      <c r="E868" s="32" t="s">
        <v>527</v>
      </c>
      <c r="F868" s="32" t="s">
        <v>1726</v>
      </c>
      <c r="G868" s="32" t="s">
        <v>85</v>
      </c>
      <c r="H868" s="33" t="s">
        <v>90</v>
      </c>
      <c r="I868" s="34">
        <v>30</v>
      </c>
      <c r="J868" s="59"/>
      <c r="K868" s="11">
        <v>1</v>
      </c>
      <c r="L868" s="35"/>
      <c r="M868" s="36"/>
      <c r="N868" s="37">
        <f>IF(M868&gt;0,ROUND(L868/M868,4),0)</f>
        <v>0</v>
      </c>
      <c r="O868" s="38"/>
      <c r="P868" s="39"/>
      <c r="Q868" s="37">
        <f>ROUND(ROUND(N868,4)*(1-O868),4)</f>
        <v>0</v>
      </c>
      <c r="R868" s="37">
        <f>ROUND(ROUND(Q868,4)*(1+P868),4)</f>
        <v>0</v>
      </c>
      <c r="S868" s="37">
        <f>ROUND($I868*Q868,4)</f>
        <v>0</v>
      </c>
      <c r="T868" s="37">
        <f>ROUND($I868*R868,4)</f>
        <v>0</v>
      </c>
      <c r="U868" s="40"/>
      <c r="V868" s="40"/>
      <c r="W868" s="40"/>
      <c r="X868" s="40"/>
      <c r="Y868" s="41"/>
    </row>
    <row r="869" spans="1:25" ht="25.5" x14ac:dyDescent="0.25">
      <c r="A869" s="55" t="s">
        <v>85</v>
      </c>
      <c r="B869" s="11">
        <v>857</v>
      </c>
      <c r="C869" s="32" t="s">
        <v>1724</v>
      </c>
      <c r="D869" s="32" t="s">
        <v>1729</v>
      </c>
      <c r="E869" s="32" t="s">
        <v>88</v>
      </c>
      <c r="F869" s="32" t="s">
        <v>1726</v>
      </c>
      <c r="G869" s="32" t="s">
        <v>85</v>
      </c>
      <c r="H869" s="33" t="s">
        <v>90</v>
      </c>
      <c r="I869" s="34">
        <v>15</v>
      </c>
      <c r="J869" s="59"/>
      <c r="K869" s="11">
        <v>1</v>
      </c>
      <c r="L869" s="35"/>
      <c r="M869" s="36"/>
      <c r="N869" s="37">
        <f>IF(M869&gt;0,ROUND(L869/M869,4),0)</f>
        <v>0</v>
      </c>
      <c r="O869" s="38"/>
      <c r="P869" s="39"/>
      <c r="Q869" s="37">
        <f>ROUND(ROUND(N869,4)*(1-O869),4)</f>
        <v>0</v>
      </c>
      <c r="R869" s="37">
        <f>ROUND(ROUND(Q869,4)*(1+P869),4)</f>
        <v>0</v>
      </c>
      <c r="S869" s="37">
        <f>ROUND($I869*Q869,4)</f>
        <v>0</v>
      </c>
      <c r="T869" s="37">
        <f>ROUND($I869*R869,4)</f>
        <v>0</v>
      </c>
      <c r="U869" s="40"/>
      <c r="V869" s="40"/>
      <c r="W869" s="40"/>
      <c r="X869" s="40"/>
      <c r="Y869" s="41"/>
    </row>
    <row r="870" spans="1:25" x14ac:dyDescent="0.25">
      <c r="A870" s="55" t="s">
        <v>85</v>
      </c>
      <c r="B870" s="11">
        <v>858</v>
      </c>
      <c r="C870" s="32" t="s">
        <v>1724</v>
      </c>
      <c r="D870" s="32" t="s">
        <v>1730</v>
      </c>
      <c r="E870" s="32" t="s">
        <v>88</v>
      </c>
      <c r="F870" s="32" t="s">
        <v>1726</v>
      </c>
      <c r="G870" s="32" t="s">
        <v>85</v>
      </c>
      <c r="H870" s="33" t="s">
        <v>90</v>
      </c>
      <c r="I870" s="34">
        <v>45</v>
      </c>
      <c r="J870" s="59"/>
      <c r="K870" s="11">
        <v>1</v>
      </c>
      <c r="L870" s="35"/>
      <c r="M870" s="36"/>
      <c r="N870" s="37">
        <f>IF(M870&gt;0,ROUND(L870/M870,4),0)</f>
        <v>0</v>
      </c>
      <c r="O870" s="38"/>
      <c r="P870" s="39"/>
      <c r="Q870" s="37">
        <f>ROUND(ROUND(N870,4)*(1-O870),4)</f>
        <v>0</v>
      </c>
      <c r="R870" s="37">
        <f>ROUND(ROUND(Q870,4)*(1+P870),4)</f>
        <v>0</v>
      </c>
      <c r="S870" s="37">
        <f>ROUND($I870*Q870,4)</f>
        <v>0</v>
      </c>
      <c r="T870" s="37">
        <f>ROUND($I870*R870,4)</f>
        <v>0</v>
      </c>
      <c r="U870" s="40"/>
      <c r="V870" s="40"/>
      <c r="W870" s="40"/>
      <c r="X870" s="40"/>
      <c r="Y870" s="41"/>
    </row>
    <row r="871" spans="1:25" x14ac:dyDescent="0.25">
      <c r="A871" s="55" t="s">
        <v>85</v>
      </c>
      <c r="B871" s="11">
        <v>859</v>
      </c>
      <c r="C871" s="32" t="s">
        <v>1724</v>
      </c>
      <c r="D871" s="32" t="s">
        <v>1731</v>
      </c>
      <c r="E871" s="32" t="s">
        <v>88</v>
      </c>
      <c r="F871" s="32" t="s">
        <v>1726</v>
      </c>
      <c r="G871" s="32" t="s">
        <v>85</v>
      </c>
      <c r="H871" s="33" t="s">
        <v>90</v>
      </c>
      <c r="I871" s="34">
        <v>15</v>
      </c>
      <c r="J871" s="59"/>
      <c r="K871" s="11">
        <v>1</v>
      </c>
      <c r="L871" s="35"/>
      <c r="M871" s="36"/>
      <c r="N871" s="37">
        <f>IF(M871&gt;0,ROUND(L871/M871,4),0)</f>
        <v>0</v>
      </c>
      <c r="O871" s="38"/>
      <c r="P871" s="39"/>
      <c r="Q871" s="37">
        <f>ROUND(ROUND(N871,4)*(1-O871),4)</f>
        <v>0</v>
      </c>
      <c r="R871" s="37">
        <f>ROUND(ROUND(Q871,4)*(1+P871),4)</f>
        <v>0</v>
      </c>
      <c r="S871" s="37">
        <f>ROUND($I871*Q871,4)</f>
        <v>0</v>
      </c>
      <c r="T871" s="37">
        <f>ROUND($I871*R871,4)</f>
        <v>0</v>
      </c>
      <c r="U871" s="40"/>
      <c r="V871" s="40"/>
      <c r="W871" s="40"/>
      <c r="X871" s="40"/>
      <c r="Y871" s="41"/>
    </row>
    <row r="872" spans="1:25" ht="25.5" x14ac:dyDescent="0.25">
      <c r="A872" s="55" t="s">
        <v>85</v>
      </c>
      <c r="B872" s="11">
        <v>860</v>
      </c>
      <c r="C872" s="32" t="s">
        <v>1732</v>
      </c>
      <c r="D872" s="32" t="s">
        <v>1733</v>
      </c>
      <c r="E872" s="32" t="s">
        <v>163</v>
      </c>
      <c r="F872" s="32" t="s">
        <v>1734</v>
      </c>
      <c r="G872" s="32" t="s">
        <v>85</v>
      </c>
      <c r="H872" s="33" t="s">
        <v>90</v>
      </c>
      <c r="I872" s="34">
        <v>400</v>
      </c>
      <c r="J872" s="59"/>
      <c r="K872" s="11">
        <v>1</v>
      </c>
      <c r="L872" s="35"/>
      <c r="M872" s="36"/>
      <c r="N872" s="37">
        <f>IF(M872&gt;0,ROUND(L872/M872,4),0)</f>
        <v>0</v>
      </c>
      <c r="O872" s="38"/>
      <c r="P872" s="39"/>
      <c r="Q872" s="37">
        <f>ROUND(ROUND(N872,4)*(1-O872),4)</f>
        <v>0</v>
      </c>
      <c r="R872" s="37">
        <f>ROUND(ROUND(Q872,4)*(1+P872),4)</f>
        <v>0</v>
      </c>
      <c r="S872" s="37">
        <f>ROUND($I872*Q872,4)</f>
        <v>0</v>
      </c>
      <c r="T872" s="37">
        <f>ROUND($I872*R872,4)</f>
        <v>0</v>
      </c>
      <c r="U872" s="40"/>
      <c r="V872" s="40"/>
      <c r="W872" s="40"/>
      <c r="X872" s="40"/>
      <c r="Y872" s="41"/>
    </row>
    <row r="873" spans="1:25" x14ac:dyDescent="0.25">
      <c r="A873" s="55" t="s">
        <v>85</v>
      </c>
      <c r="B873" s="11">
        <v>861</v>
      </c>
      <c r="C873" s="32" t="s">
        <v>1735</v>
      </c>
      <c r="D873" s="32" t="s">
        <v>1736</v>
      </c>
      <c r="E873" s="32" t="s">
        <v>120</v>
      </c>
      <c r="F873" s="32" t="s">
        <v>1737</v>
      </c>
      <c r="G873" s="32" t="s">
        <v>85</v>
      </c>
      <c r="H873" s="33" t="s">
        <v>90</v>
      </c>
      <c r="I873" s="34">
        <v>1</v>
      </c>
      <c r="J873" s="59"/>
      <c r="K873" s="11">
        <v>1</v>
      </c>
      <c r="L873" s="35"/>
      <c r="M873" s="36"/>
      <c r="N873" s="37">
        <f>IF(M873&gt;0,ROUND(L873/M873,4),0)</f>
        <v>0</v>
      </c>
      <c r="O873" s="38"/>
      <c r="P873" s="39"/>
      <c r="Q873" s="37">
        <f>ROUND(ROUND(N873,4)*(1-O873),4)</f>
        <v>0</v>
      </c>
      <c r="R873" s="37">
        <f>ROUND(ROUND(Q873,4)*(1+P873),4)</f>
        <v>0</v>
      </c>
      <c r="S873" s="37">
        <f>ROUND($I873*Q873,4)</f>
        <v>0</v>
      </c>
      <c r="T873" s="37">
        <f>ROUND($I873*R873,4)</f>
        <v>0</v>
      </c>
      <c r="U873" s="40"/>
      <c r="V873" s="40"/>
      <c r="W873" s="40"/>
      <c r="X873" s="40"/>
      <c r="Y873" s="41"/>
    </row>
    <row r="874" spans="1:25" ht="25.5" x14ac:dyDescent="0.25">
      <c r="A874" s="55" t="s">
        <v>85</v>
      </c>
      <c r="B874" s="11">
        <v>862</v>
      </c>
      <c r="C874" s="32" t="s">
        <v>1738</v>
      </c>
      <c r="D874" s="32" t="s">
        <v>1739</v>
      </c>
      <c r="E874" s="32" t="s">
        <v>96</v>
      </c>
      <c r="F874" s="32" t="s">
        <v>1740</v>
      </c>
      <c r="G874" s="32" t="s">
        <v>85</v>
      </c>
      <c r="H874" s="33" t="s">
        <v>90</v>
      </c>
      <c r="I874" s="34">
        <v>1000</v>
      </c>
      <c r="J874" s="59"/>
      <c r="K874" s="11">
        <v>1</v>
      </c>
      <c r="L874" s="35"/>
      <c r="M874" s="36"/>
      <c r="N874" s="37">
        <f>IF(M874&gt;0,ROUND(L874/M874,4),0)</f>
        <v>0</v>
      </c>
      <c r="O874" s="38"/>
      <c r="P874" s="39"/>
      <c r="Q874" s="37">
        <f>ROUND(ROUND(N874,4)*(1-O874),4)</f>
        <v>0</v>
      </c>
      <c r="R874" s="37">
        <f>ROUND(ROUND(Q874,4)*(1+P874),4)</f>
        <v>0</v>
      </c>
      <c r="S874" s="37">
        <f>ROUND($I874*Q874,4)</f>
        <v>0</v>
      </c>
      <c r="T874" s="37">
        <f>ROUND($I874*R874,4)</f>
        <v>0</v>
      </c>
      <c r="U874" s="40"/>
      <c r="V874" s="40"/>
      <c r="W874" s="40"/>
      <c r="X874" s="40"/>
      <c r="Y874" s="41"/>
    </row>
    <row r="875" spans="1:25" ht="25.5" x14ac:dyDescent="0.25">
      <c r="A875" s="55" t="s">
        <v>85</v>
      </c>
      <c r="B875" s="11">
        <v>863</v>
      </c>
      <c r="C875" s="32" t="s">
        <v>1738</v>
      </c>
      <c r="D875" s="32" t="s">
        <v>1739</v>
      </c>
      <c r="E875" s="32" t="s">
        <v>96</v>
      </c>
      <c r="F875" s="32" t="s">
        <v>1740</v>
      </c>
      <c r="G875" s="32" t="s">
        <v>85</v>
      </c>
      <c r="H875" s="33" t="s">
        <v>90</v>
      </c>
      <c r="I875" s="34">
        <v>1000</v>
      </c>
      <c r="J875" s="59"/>
      <c r="K875" s="11">
        <v>1</v>
      </c>
      <c r="L875" s="35"/>
      <c r="M875" s="36"/>
      <c r="N875" s="37">
        <f>IF(M875&gt;0,ROUND(L875/M875,4),0)</f>
        <v>0</v>
      </c>
      <c r="O875" s="38"/>
      <c r="P875" s="39"/>
      <c r="Q875" s="37">
        <f>ROUND(ROUND(N875,4)*(1-O875),4)</f>
        <v>0</v>
      </c>
      <c r="R875" s="37">
        <f>ROUND(ROUND(Q875,4)*(1+P875),4)</f>
        <v>0</v>
      </c>
      <c r="S875" s="37">
        <f>ROUND($I875*Q875,4)</f>
        <v>0</v>
      </c>
      <c r="T875" s="37">
        <f>ROUND($I875*R875,4)</f>
        <v>0</v>
      </c>
      <c r="U875" s="40"/>
      <c r="V875" s="40"/>
      <c r="W875" s="40"/>
      <c r="X875" s="40"/>
      <c r="Y875" s="41"/>
    </row>
    <row r="876" spans="1:25" ht="25.5" x14ac:dyDescent="0.25">
      <c r="A876" s="55" t="s">
        <v>85</v>
      </c>
      <c r="B876" s="11">
        <v>864</v>
      </c>
      <c r="C876" s="32" t="s">
        <v>1738</v>
      </c>
      <c r="D876" s="32" t="s">
        <v>1741</v>
      </c>
      <c r="E876" s="32" t="s">
        <v>96</v>
      </c>
      <c r="F876" s="32" t="s">
        <v>1740</v>
      </c>
      <c r="G876" s="32" t="s">
        <v>85</v>
      </c>
      <c r="H876" s="33" t="s">
        <v>90</v>
      </c>
      <c r="I876" s="34">
        <v>5300</v>
      </c>
      <c r="J876" s="59"/>
      <c r="K876" s="11">
        <v>1</v>
      </c>
      <c r="L876" s="35"/>
      <c r="M876" s="36"/>
      <c r="N876" s="37">
        <f>IF(M876&gt;0,ROUND(L876/M876,4),0)</f>
        <v>0</v>
      </c>
      <c r="O876" s="38"/>
      <c r="P876" s="39"/>
      <c r="Q876" s="37">
        <f>ROUND(ROUND(N876,4)*(1-O876),4)</f>
        <v>0</v>
      </c>
      <c r="R876" s="37">
        <f>ROUND(ROUND(Q876,4)*(1+P876),4)</f>
        <v>0</v>
      </c>
      <c r="S876" s="37">
        <f>ROUND($I876*Q876,4)</f>
        <v>0</v>
      </c>
      <c r="T876" s="37">
        <f>ROUND($I876*R876,4)</f>
        <v>0</v>
      </c>
      <c r="U876" s="40"/>
      <c r="V876" s="40"/>
      <c r="W876" s="40"/>
      <c r="X876" s="40"/>
      <c r="Y876" s="41"/>
    </row>
    <row r="877" spans="1:25" x14ac:dyDescent="0.25">
      <c r="A877" s="55" t="s">
        <v>85</v>
      </c>
      <c r="B877" s="11">
        <v>865</v>
      </c>
      <c r="C877" s="32" t="s">
        <v>1742</v>
      </c>
      <c r="D877" s="32" t="s">
        <v>1743</v>
      </c>
      <c r="E877" s="32" t="s">
        <v>88</v>
      </c>
      <c r="F877" s="32" t="s">
        <v>1744</v>
      </c>
      <c r="G877" s="32" t="s">
        <v>85</v>
      </c>
      <c r="H877" s="33" t="s">
        <v>90</v>
      </c>
      <c r="I877" s="34">
        <v>100</v>
      </c>
      <c r="J877" s="59"/>
      <c r="K877" s="11">
        <v>1</v>
      </c>
      <c r="L877" s="35"/>
      <c r="M877" s="36"/>
      <c r="N877" s="37">
        <f>IF(M877&gt;0,ROUND(L877/M877,4),0)</f>
        <v>0</v>
      </c>
      <c r="O877" s="38"/>
      <c r="P877" s="39"/>
      <c r="Q877" s="37">
        <f>ROUND(ROUND(N877,4)*(1-O877),4)</f>
        <v>0</v>
      </c>
      <c r="R877" s="37">
        <f>ROUND(ROUND(Q877,4)*(1+P877),4)</f>
        <v>0</v>
      </c>
      <c r="S877" s="37">
        <f>ROUND($I877*Q877,4)</f>
        <v>0</v>
      </c>
      <c r="T877" s="37">
        <f>ROUND($I877*R877,4)</f>
        <v>0</v>
      </c>
      <c r="U877" s="40"/>
      <c r="V877" s="40"/>
      <c r="W877" s="40"/>
      <c r="X877" s="40"/>
      <c r="Y877" s="41"/>
    </row>
    <row r="878" spans="1:25" x14ac:dyDescent="0.25">
      <c r="A878" s="55" t="s">
        <v>85</v>
      </c>
      <c r="B878" s="11">
        <v>866</v>
      </c>
      <c r="C878" s="32" t="s">
        <v>1745</v>
      </c>
      <c r="D878" s="32" t="s">
        <v>1746</v>
      </c>
      <c r="E878" s="32" t="s">
        <v>103</v>
      </c>
      <c r="F878" s="32" t="s">
        <v>1747</v>
      </c>
      <c r="G878" s="32" t="s">
        <v>85</v>
      </c>
      <c r="H878" s="33" t="s">
        <v>90</v>
      </c>
      <c r="I878" s="34">
        <v>300</v>
      </c>
      <c r="J878" s="59"/>
      <c r="K878" s="11">
        <v>1</v>
      </c>
      <c r="L878" s="35"/>
      <c r="M878" s="36"/>
      <c r="N878" s="37">
        <f>IF(M878&gt;0,ROUND(L878/M878,4),0)</f>
        <v>0</v>
      </c>
      <c r="O878" s="38"/>
      <c r="P878" s="39"/>
      <c r="Q878" s="37">
        <f>ROUND(ROUND(N878,4)*(1-O878),4)</f>
        <v>0</v>
      </c>
      <c r="R878" s="37">
        <f>ROUND(ROUND(Q878,4)*(1+P878),4)</f>
        <v>0</v>
      </c>
      <c r="S878" s="37">
        <f>ROUND($I878*Q878,4)</f>
        <v>0</v>
      </c>
      <c r="T878" s="37">
        <f>ROUND($I878*R878,4)</f>
        <v>0</v>
      </c>
      <c r="U878" s="40"/>
      <c r="V878" s="40"/>
      <c r="W878" s="40"/>
      <c r="X878" s="40"/>
      <c r="Y878" s="41"/>
    </row>
    <row r="879" spans="1:25" x14ac:dyDescent="0.25">
      <c r="A879" s="55" t="s">
        <v>85</v>
      </c>
      <c r="B879" s="11">
        <v>867</v>
      </c>
      <c r="C879" s="32" t="s">
        <v>1745</v>
      </c>
      <c r="D879" s="32" t="s">
        <v>664</v>
      </c>
      <c r="E879" s="32" t="s">
        <v>88</v>
      </c>
      <c r="F879" s="32" t="s">
        <v>1747</v>
      </c>
      <c r="G879" s="32" t="s">
        <v>85</v>
      </c>
      <c r="H879" s="33" t="s">
        <v>90</v>
      </c>
      <c r="I879" s="34">
        <v>20</v>
      </c>
      <c r="J879" s="59"/>
      <c r="K879" s="11">
        <v>1</v>
      </c>
      <c r="L879" s="35"/>
      <c r="M879" s="36"/>
      <c r="N879" s="37">
        <f>IF(M879&gt;0,ROUND(L879/M879,4),0)</f>
        <v>0</v>
      </c>
      <c r="O879" s="38"/>
      <c r="P879" s="39"/>
      <c r="Q879" s="37">
        <f>ROUND(ROUND(N879,4)*(1-O879),4)</f>
        <v>0</v>
      </c>
      <c r="R879" s="37">
        <f>ROUND(ROUND(Q879,4)*(1+P879),4)</f>
        <v>0</v>
      </c>
      <c r="S879" s="37">
        <f>ROUND($I879*Q879,4)</f>
        <v>0</v>
      </c>
      <c r="T879" s="37">
        <f>ROUND($I879*R879,4)</f>
        <v>0</v>
      </c>
      <c r="U879" s="40"/>
      <c r="V879" s="40"/>
      <c r="W879" s="40"/>
      <c r="X879" s="40"/>
      <c r="Y879" s="41"/>
    </row>
    <row r="880" spans="1:25" x14ac:dyDescent="0.25">
      <c r="A880" s="55" t="s">
        <v>85</v>
      </c>
      <c r="B880" s="11">
        <v>868</v>
      </c>
      <c r="C880" s="32" t="s">
        <v>1748</v>
      </c>
      <c r="D880" s="32" t="s">
        <v>1749</v>
      </c>
      <c r="E880" s="32" t="s">
        <v>88</v>
      </c>
      <c r="F880" s="32" t="s">
        <v>1750</v>
      </c>
      <c r="G880" s="32" t="s">
        <v>85</v>
      </c>
      <c r="H880" s="33" t="s">
        <v>90</v>
      </c>
      <c r="I880" s="34">
        <v>10</v>
      </c>
      <c r="J880" s="59"/>
      <c r="K880" s="11">
        <v>1</v>
      </c>
      <c r="L880" s="35"/>
      <c r="M880" s="36"/>
      <c r="N880" s="37">
        <f>IF(M880&gt;0,ROUND(L880/M880,4),0)</f>
        <v>0</v>
      </c>
      <c r="O880" s="38"/>
      <c r="P880" s="39"/>
      <c r="Q880" s="37">
        <f>ROUND(ROUND(N880,4)*(1-O880),4)</f>
        <v>0</v>
      </c>
      <c r="R880" s="37">
        <f>ROUND(ROUND(Q880,4)*(1+P880),4)</f>
        <v>0</v>
      </c>
      <c r="S880" s="37">
        <f>ROUND($I880*Q880,4)</f>
        <v>0</v>
      </c>
      <c r="T880" s="37">
        <f>ROUND($I880*R880,4)</f>
        <v>0</v>
      </c>
      <c r="U880" s="40"/>
      <c r="V880" s="40"/>
      <c r="W880" s="40"/>
      <c r="X880" s="40"/>
      <c r="Y880" s="41"/>
    </row>
    <row r="881" spans="1:25" ht="25.5" x14ac:dyDescent="0.25">
      <c r="A881" s="55" t="s">
        <v>85</v>
      </c>
      <c r="B881" s="11">
        <v>869</v>
      </c>
      <c r="C881" s="32" t="s">
        <v>1751</v>
      </c>
      <c r="D881" s="32" t="s">
        <v>1752</v>
      </c>
      <c r="E881" s="32" t="s">
        <v>163</v>
      </c>
      <c r="F881" s="32" t="s">
        <v>1753</v>
      </c>
      <c r="G881" s="32" t="s">
        <v>85</v>
      </c>
      <c r="H881" s="33" t="s">
        <v>90</v>
      </c>
      <c r="I881" s="34">
        <v>6300</v>
      </c>
      <c r="J881" s="59"/>
      <c r="K881" s="11">
        <v>1</v>
      </c>
      <c r="L881" s="35"/>
      <c r="M881" s="36"/>
      <c r="N881" s="37">
        <f>IF(M881&gt;0,ROUND(L881/M881,4),0)</f>
        <v>0</v>
      </c>
      <c r="O881" s="38"/>
      <c r="P881" s="39"/>
      <c r="Q881" s="37">
        <f>ROUND(ROUND(N881,4)*(1-O881),4)</f>
        <v>0</v>
      </c>
      <c r="R881" s="37">
        <f>ROUND(ROUND(Q881,4)*(1+P881),4)</f>
        <v>0</v>
      </c>
      <c r="S881" s="37">
        <f>ROUND($I881*Q881,4)</f>
        <v>0</v>
      </c>
      <c r="T881" s="37">
        <f>ROUND($I881*R881,4)</f>
        <v>0</v>
      </c>
      <c r="U881" s="40"/>
      <c r="V881" s="40"/>
      <c r="W881" s="40"/>
      <c r="X881" s="40"/>
      <c r="Y881" s="41"/>
    </row>
    <row r="882" spans="1:25" ht="25.5" x14ac:dyDescent="0.25">
      <c r="A882" s="55" t="s">
        <v>85</v>
      </c>
      <c r="B882" s="11">
        <v>870</v>
      </c>
      <c r="C882" s="32" t="s">
        <v>1754</v>
      </c>
      <c r="D882" s="32" t="s">
        <v>1755</v>
      </c>
      <c r="E882" s="32" t="s">
        <v>536</v>
      </c>
      <c r="F882" s="32" t="s">
        <v>1756</v>
      </c>
      <c r="G882" s="32" t="s">
        <v>85</v>
      </c>
      <c r="H882" s="33" t="s">
        <v>90</v>
      </c>
      <c r="I882" s="34">
        <v>5</v>
      </c>
      <c r="J882" s="59"/>
      <c r="K882" s="11">
        <v>1</v>
      </c>
      <c r="L882" s="35"/>
      <c r="M882" s="36"/>
      <c r="N882" s="37">
        <f>IF(M882&gt;0,ROUND(L882/M882,4),0)</f>
        <v>0</v>
      </c>
      <c r="O882" s="38"/>
      <c r="P882" s="39"/>
      <c r="Q882" s="37">
        <f>ROUND(ROUND(N882,4)*(1-O882),4)</f>
        <v>0</v>
      </c>
      <c r="R882" s="37">
        <f>ROUND(ROUND(Q882,4)*(1+P882),4)</f>
        <v>0</v>
      </c>
      <c r="S882" s="37">
        <f>ROUND($I882*Q882,4)</f>
        <v>0</v>
      </c>
      <c r="T882" s="37">
        <f>ROUND($I882*R882,4)</f>
        <v>0</v>
      </c>
      <c r="U882" s="40"/>
      <c r="V882" s="40"/>
      <c r="W882" s="40"/>
      <c r="X882" s="40"/>
      <c r="Y882" s="41"/>
    </row>
    <row r="883" spans="1:25" ht="25.5" x14ac:dyDescent="0.25">
      <c r="A883" s="55" t="s">
        <v>85</v>
      </c>
      <c r="B883" s="11">
        <v>871</v>
      </c>
      <c r="C883" s="32" t="s">
        <v>1754</v>
      </c>
      <c r="D883" s="32" t="s">
        <v>1757</v>
      </c>
      <c r="E883" s="32" t="s">
        <v>163</v>
      </c>
      <c r="F883" s="32" t="s">
        <v>1756</v>
      </c>
      <c r="G883" s="32" t="s">
        <v>85</v>
      </c>
      <c r="H883" s="33" t="s">
        <v>90</v>
      </c>
      <c r="I883" s="34">
        <v>25</v>
      </c>
      <c r="J883" s="59"/>
      <c r="K883" s="11">
        <v>1</v>
      </c>
      <c r="L883" s="35"/>
      <c r="M883" s="36"/>
      <c r="N883" s="37">
        <f>IF(M883&gt;0,ROUND(L883/M883,4),0)</f>
        <v>0</v>
      </c>
      <c r="O883" s="38"/>
      <c r="P883" s="39"/>
      <c r="Q883" s="37">
        <f>ROUND(ROUND(N883,4)*(1-O883),4)</f>
        <v>0</v>
      </c>
      <c r="R883" s="37">
        <f>ROUND(ROUND(Q883,4)*(1+P883),4)</f>
        <v>0</v>
      </c>
      <c r="S883" s="37">
        <f>ROUND($I883*Q883,4)</f>
        <v>0</v>
      </c>
      <c r="T883" s="37">
        <f>ROUND($I883*R883,4)</f>
        <v>0</v>
      </c>
      <c r="U883" s="40"/>
      <c r="V883" s="40"/>
      <c r="W883" s="40"/>
      <c r="X883" s="40"/>
      <c r="Y883" s="41"/>
    </row>
    <row r="884" spans="1:25" ht="25.5" x14ac:dyDescent="0.25">
      <c r="A884" s="55" t="s">
        <v>85</v>
      </c>
      <c r="B884" s="11">
        <v>872</v>
      </c>
      <c r="C884" s="32" t="s">
        <v>1754</v>
      </c>
      <c r="D884" s="32" t="s">
        <v>1758</v>
      </c>
      <c r="E884" s="32" t="s">
        <v>163</v>
      </c>
      <c r="F884" s="32" t="s">
        <v>1756</v>
      </c>
      <c r="G884" s="32" t="s">
        <v>85</v>
      </c>
      <c r="H884" s="33" t="s">
        <v>90</v>
      </c>
      <c r="I884" s="34">
        <v>1</v>
      </c>
      <c r="J884" s="59"/>
      <c r="K884" s="11">
        <v>1</v>
      </c>
      <c r="L884" s="35"/>
      <c r="M884" s="36"/>
      <c r="N884" s="37">
        <f>IF(M884&gt;0,ROUND(L884/M884,4),0)</f>
        <v>0</v>
      </c>
      <c r="O884" s="38"/>
      <c r="P884" s="39"/>
      <c r="Q884" s="37">
        <f>ROUND(ROUND(N884,4)*(1-O884),4)</f>
        <v>0</v>
      </c>
      <c r="R884" s="37">
        <f>ROUND(ROUND(Q884,4)*(1+P884),4)</f>
        <v>0</v>
      </c>
      <c r="S884" s="37">
        <f>ROUND($I884*Q884,4)</f>
        <v>0</v>
      </c>
      <c r="T884" s="37">
        <f>ROUND($I884*R884,4)</f>
        <v>0</v>
      </c>
      <c r="U884" s="40"/>
      <c r="V884" s="40"/>
      <c r="W884" s="40"/>
      <c r="X884" s="40"/>
      <c r="Y884" s="41"/>
    </row>
    <row r="885" spans="1:25" ht="25.5" x14ac:dyDescent="0.25">
      <c r="A885" s="55" t="s">
        <v>85</v>
      </c>
      <c r="B885" s="11">
        <v>873</v>
      </c>
      <c r="C885" s="32" t="s">
        <v>1754</v>
      </c>
      <c r="D885" s="32" t="s">
        <v>1759</v>
      </c>
      <c r="E885" s="32" t="s">
        <v>163</v>
      </c>
      <c r="F885" s="32" t="s">
        <v>1756</v>
      </c>
      <c r="G885" s="32" t="s">
        <v>85</v>
      </c>
      <c r="H885" s="33" t="s">
        <v>90</v>
      </c>
      <c r="I885" s="34">
        <v>100</v>
      </c>
      <c r="J885" s="59"/>
      <c r="K885" s="11">
        <v>1</v>
      </c>
      <c r="L885" s="35"/>
      <c r="M885" s="36"/>
      <c r="N885" s="37">
        <f>IF(M885&gt;0,ROUND(L885/M885,4),0)</f>
        <v>0</v>
      </c>
      <c r="O885" s="38"/>
      <c r="P885" s="39"/>
      <c r="Q885" s="37">
        <f>ROUND(ROUND(N885,4)*(1-O885),4)</f>
        <v>0</v>
      </c>
      <c r="R885" s="37">
        <f>ROUND(ROUND(Q885,4)*(1+P885),4)</f>
        <v>0</v>
      </c>
      <c r="S885" s="37">
        <f>ROUND($I885*Q885,4)</f>
        <v>0</v>
      </c>
      <c r="T885" s="37">
        <f>ROUND($I885*R885,4)</f>
        <v>0</v>
      </c>
      <c r="U885" s="40"/>
      <c r="V885" s="40"/>
      <c r="W885" s="40"/>
      <c r="X885" s="40"/>
      <c r="Y885" s="41"/>
    </row>
    <row r="886" spans="1:25" ht="25.5" x14ac:dyDescent="0.25">
      <c r="A886" s="55" t="s">
        <v>85</v>
      </c>
      <c r="B886" s="11">
        <v>874</v>
      </c>
      <c r="C886" s="32" t="s">
        <v>1754</v>
      </c>
      <c r="D886" s="32" t="s">
        <v>1760</v>
      </c>
      <c r="E886" s="32" t="s">
        <v>163</v>
      </c>
      <c r="F886" s="32" t="s">
        <v>1756</v>
      </c>
      <c r="G886" s="32" t="s">
        <v>85</v>
      </c>
      <c r="H886" s="33" t="s">
        <v>90</v>
      </c>
      <c r="I886" s="34">
        <v>25</v>
      </c>
      <c r="J886" s="59"/>
      <c r="K886" s="11">
        <v>1</v>
      </c>
      <c r="L886" s="35"/>
      <c r="M886" s="36"/>
      <c r="N886" s="37">
        <f>IF(M886&gt;0,ROUND(L886/M886,4),0)</f>
        <v>0</v>
      </c>
      <c r="O886" s="38"/>
      <c r="P886" s="39"/>
      <c r="Q886" s="37">
        <f>ROUND(ROUND(N886,4)*(1-O886),4)</f>
        <v>0</v>
      </c>
      <c r="R886" s="37">
        <f>ROUND(ROUND(Q886,4)*(1+P886),4)</f>
        <v>0</v>
      </c>
      <c r="S886" s="37">
        <f>ROUND($I886*Q886,4)</f>
        <v>0</v>
      </c>
      <c r="T886" s="37">
        <f>ROUND($I886*R886,4)</f>
        <v>0</v>
      </c>
      <c r="U886" s="40"/>
      <c r="V886" s="40"/>
      <c r="W886" s="40"/>
      <c r="X886" s="40"/>
      <c r="Y886" s="41"/>
    </row>
    <row r="887" spans="1:25" ht="25.5" x14ac:dyDescent="0.25">
      <c r="A887" s="55" t="s">
        <v>85</v>
      </c>
      <c r="B887" s="11">
        <v>875</v>
      </c>
      <c r="C887" s="32" t="s">
        <v>1754</v>
      </c>
      <c r="D887" s="32" t="s">
        <v>1761</v>
      </c>
      <c r="E887" s="32" t="s">
        <v>163</v>
      </c>
      <c r="F887" s="32" t="s">
        <v>1756</v>
      </c>
      <c r="G887" s="32" t="s">
        <v>85</v>
      </c>
      <c r="H887" s="33" t="s">
        <v>90</v>
      </c>
      <c r="I887" s="34">
        <v>15</v>
      </c>
      <c r="J887" s="59"/>
      <c r="K887" s="11">
        <v>1</v>
      </c>
      <c r="L887" s="35"/>
      <c r="M887" s="36"/>
      <c r="N887" s="37">
        <f>IF(M887&gt;0,ROUND(L887/M887,4),0)</f>
        <v>0</v>
      </c>
      <c r="O887" s="38"/>
      <c r="P887" s="39"/>
      <c r="Q887" s="37">
        <f>ROUND(ROUND(N887,4)*(1-O887),4)</f>
        <v>0</v>
      </c>
      <c r="R887" s="37">
        <f>ROUND(ROUND(Q887,4)*(1+P887),4)</f>
        <v>0</v>
      </c>
      <c r="S887" s="37">
        <f>ROUND($I887*Q887,4)</f>
        <v>0</v>
      </c>
      <c r="T887" s="37">
        <f>ROUND($I887*R887,4)</f>
        <v>0</v>
      </c>
      <c r="U887" s="40"/>
      <c r="V887" s="40"/>
      <c r="W887" s="40"/>
      <c r="X887" s="40"/>
      <c r="Y887" s="41"/>
    </row>
    <row r="888" spans="1:25" ht="25.5" x14ac:dyDescent="0.25">
      <c r="A888" s="55" t="s">
        <v>85</v>
      </c>
      <c r="B888" s="11">
        <v>876</v>
      </c>
      <c r="C888" s="32" t="s">
        <v>1762</v>
      </c>
      <c r="D888" s="32" t="s">
        <v>1763</v>
      </c>
      <c r="E888" s="32" t="s">
        <v>354</v>
      </c>
      <c r="F888" s="32" t="s">
        <v>1764</v>
      </c>
      <c r="G888" s="32" t="s">
        <v>85</v>
      </c>
      <c r="H888" s="33" t="s">
        <v>90</v>
      </c>
      <c r="I888" s="34">
        <v>50</v>
      </c>
      <c r="J888" s="59"/>
      <c r="K888" s="11">
        <v>1</v>
      </c>
      <c r="L888" s="35"/>
      <c r="M888" s="36"/>
      <c r="N888" s="37">
        <f>IF(M888&gt;0,ROUND(L888/M888,4),0)</f>
        <v>0</v>
      </c>
      <c r="O888" s="38"/>
      <c r="P888" s="39"/>
      <c r="Q888" s="37">
        <f>ROUND(ROUND(N888,4)*(1-O888),4)</f>
        <v>0</v>
      </c>
      <c r="R888" s="37">
        <f>ROUND(ROUND(Q888,4)*(1+P888),4)</f>
        <v>0</v>
      </c>
      <c r="S888" s="37">
        <f>ROUND($I888*Q888,4)</f>
        <v>0</v>
      </c>
      <c r="T888" s="37">
        <f>ROUND($I888*R888,4)</f>
        <v>0</v>
      </c>
      <c r="U888" s="40"/>
      <c r="V888" s="40"/>
      <c r="W888" s="40"/>
      <c r="X888" s="40"/>
      <c r="Y888" s="41"/>
    </row>
    <row r="889" spans="1:25" ht="25.5" x14ac:dyDescent="0.25">
      <c r="A889" s="55" t="s">
        <v>85</v>
      </c>
      <c r="B889" s="11">
        <v>877</v>
      </c>
      <c r="C889" s="32" t="s">
        <v>1762</v>
      </c>
      <c r="D889" s="32" t="s">
        <v>1765</v>
      </c>
      <c r="E889" s="32" t="s">
        <v>120</v>
      </c>
      <c r="F889" s="32" t="s">
        <v>1764</v>
      </c>
      <c r="G889" s="32" t="s">
        <v>85</v>
      </c>
      <c r="H889" s="33" t="s">
        <v>90</v>
      </c>
      <c r="I889" s="34">
        <v>8</v>
      </c>
      <c r="J889" s="59"/>
      <c r="K889" s="11">
        <v>1</v>
      </c>
      <c r="L889" s="35"/>
      <c r="M889" s="36"/>
      <c r="N889" s="37">
        <f>IF(M889&gt;0,ROUND(L889/M889,4),0)</f>
        <v>0</v>
      </c>
      <c r="O889" s="38"/>
      <c r="P889" s="39"/>
      <c r="Q889" s="37">
        <f>ROUND(ROUND(N889,4)*(1-O889),4)</f>
        <v>0</v>
      </c>
      <c r="R889" s="37">
        <f>ROUND(ROUND(Q889,4)*(1+P889),4)</f>
        <v>0</v>
      </c>
      <c r="S889" s="37">
        <f>ROUND($I889*Q889,4)</f>
        <v>0</v>
      </c>
      <c r="T889" s="37">
        <f>ROUND($I889*R889,4)</f>
        <v>0</v>
      </c>
      <c r="U889" s="40"/>
      <c r="V889" s="40"/>
      <c r="W889" s="40"/>
      <c r="X889" s="40"/>
      <c r="Y889" s="41"/>
    </row>
    <row r="890" spans="1:25" x14ac:dyDescent="0.25">
      <c r="A890" s="55" t="s">
        <v>85</v>
      </c>
      <c r="B890" s="11">
        <v>878</v>
      </c>
      <c r="C890" s="32" t="s">
        <v>1766</v>
      </c>
      <c r="D890" s="32" t="s">
        <v>1767</v>
      </c>
      <c r="E890" s="32" t="s">
        <v>149</v>
      </c>
      <c r="F890" s="32" t="s">
        <v>1768</v>
      </c>
      <c r="G890" s="32" t="s">
        <v>85</v>
      </c>
      <c r="H890" s="33" t="s">
        <v>90</v>
      </c>
      <c r="I890" s="34">
        <v>1</v>
      </c>
      <c r="J890" s="59"/>
      <c r="K890" s="11">
        <v>1</v>
      </c>
      <c r="L890" s="35"/>
      <c r="M890" s="36"/>
      <c r="N890" s="37">
        <f>IF(M890&gt;0,ROUND(L890/M890,4),0)</f>
        <v>0</v>
      </c>
      <c r="O890" s="38"/>
      <c r="P890" s="39"/>
      <c r="Q890" s="37">
        <f>ROUND(ROUND(N890,4)*(1-O890),4)</f>
        <v>0</v>
      </c>
      <c r="R890" s="37">
        <f>ROUND(ROUND(Q890,4)*(1+P890),4)</f>
        <v>0</v>
      </c>
      <c r="S890" s="37">
        <f>ROUND($I890*Q890,4)</f>
        <v>0</v>
      </c>
      <c r="T890" s="37">
        <f>ROUND($I890*R890,4)</f>
        <v>0</v>
      </c>
      <c r="U890" s="40"/>
      <c r="V890" s="40"/>
      <c r="W890" s="40"/>
      <c r="X890" s="40"/>
      <c r="Y890" s="41"/>
    </row>
    <row r="891" spans="1:25" x14ac:dyDescent="0.25">
      <c r="A891" s="55" t="s">
        <v>85</v>
      </c>
      <c r="B891" s="11">
        <v>879</v>
      </c>
      <c r="C891" s="32" t="s">
        <v>1766</v>
      </c>
      <c r="D891" s="32" t="s">
        <v>111</v>
      </c>
      <c r="E891" s="32" t="s">
        <v>88</v>
      </c>
      <c r="F891" s="32" t="s">
        <v>1768</v>
      </c>
      <c r="G891" s="32" t="s">
        <v>85</v>
      </c>
      <c r="H891" s="33" t="s">
        <v>90</v>
      </c>
      <c r="I891" s="34">
        <v>10</v>
      </c>
      <c r="J891" s="59"/>
      <c r="K891" s="11">
        <v>1</v>
      </c>
      <c r="L891" s="35"/>
      <c r="M891" s="36"/>
      <c r="N891" s="37">
        <f>IF(M891&gt;0,ROUND(L891/M891,4),0)</f>
        <v>0</v>
      </c>
      <c r="O891" s="38"/>
      <c r="P891" s="39"/>
      <c r="Q891" s="37">
        <f>ROUND(ROUND(N891,4)*(1-O891),4)</f>
        <v>0</v>
      </c>
      <c r="R891" s="37">
        <f>ROUND(ROUND(Q891,4)*(1+P891),4)</f>
        <v>0</v>
      </c>
      <c r="S891" s="37">
        <f>ROUND($I891*Q891,4)</f>
        <v>0</v>
      </c>
      <c r="T891" s="37">
        <f>ROUND($I891*R891,4)</f>
        <v>0</v>
      </c>
      <c r="U891" s="40"/>
      <c r="V891" s="40"/>
      <c r="W891" s="40"/>
      <c r="X891" s="40"/>
      <c r="Y891" s="41"/>
    </row>
    <row r="892" spans="1:25" ht="38.25" x14ac:dyDescent="0.25">
      <c r="A892" s="55" t="s">
        <v>85</v>
      </c>
      <c r="B892" s="11">
        <v>880</v>
      </c>
      <c r="C892" s="32" t="s">
        <v>1769</v>
      </c>
      <c r="D892" s="32" t="s">
        <v>1770</v>
      </c>
      <c r="E892" s="32" t="s">
        <v>241</v>
      </c>
      <c r="F892" s="32" t="s">
        <v>1771</v>
      </c>
      <c r="G892" s="32" t="s">
        <v>85</v>
      </c>
      <c r="H892" s="33" t="s">
        <v>90</v>
      </c>
      <c r="I892" s="34">
        <v>10</v>
      </c>
      <c r="J892" s="59"/>
      <c r="K892" s="11">
        <v>1</v>
      </c>
      <c r="L892" s="35"/>
      <c r="M892" s="36"/>
      <c r="N892" s="37">
        <f>IF(M892&gt;0,ROUND(L892/M892,4),0)</f>
        <v>0</v>
      </c>
      <c r="O892" s="38"/>
      <c r="P892" s="39"/>
      <c r="Q892" s="37">
        <f>ROUND(ROUND(N892,4)*(1-O892),4)</f>
        <v>0</v>
      </c>
      <c r="R892" s="37">
        <f>ROUND(ROUND(Q892,4)*(1+P892),4)</f>
        <v>0</v>
      </c>
      <c r="S892" s="37">
        <f>ROUND($I892*Q892,4)</f>
        <v>0</v>
      </c>
      <c r="T892" s="37">
        <f>ROUND($I892*R892,4)</f>
        <v>0</v>
      </c>
      <c r="U892" s="40"/>
      <c r="V892" s="40"/>
      <c r="W892" s="40"/>
      <c r="X892" s="40"/>
      <c r="Y892" s="41"/>
    </row>
    <row r="893" spans="1:25" x14ac:dyDescent="0.25">
      <c r="A893" s="55" t="s">
        <v>85</v>
      </c>
      <c r="B893" s="11">
        <v>881</v>
      </c>
      <c r="C893" s="32" t="s">
        <v>1772</v>
      </c>
      <c r="D893" s="32" t="s">
        <v>1773</v>
      </c>
      <c r="E893" s="32" t="s">
        <v>88</v>
      </c>
      <c r="F893" s="32" t="s">
        <v>1774</v>
      </c>
      <c r="G893" s="32" t="s">
        <v>85</v>
      </c>
      <c r="H893" s="33" t="s">
        <v>90</v>
      </c>
      <c r="I893" s="34">
        <v>90</v>
      </c>
      <c r="J893" s="59"/>
      <c r="K893" s="11">
        <v>1</v>
      </c>
      <c r="L893" s="35"/>
      <c r="M893" s="36"/>
      <c r="N893" s="37">
        <f>IF(M893&gt;0,ROUND(L893/M893,4),0)</f>
        <v>0</v>
      </c>
      <c r="O893" s="38"/>
      <c r="P893" s="39"/>
      <c r="Q893" s="37">
        <f>ROUND(ROUND(N893,4)*(1-O893),4)</f>
        <v>0</v>
      </c>
      <c r="R893" s="37">
        <f>ROUND(ROUND(Q893,4)*(1+P893),4)</f>
        <v>0</v>
      </c>
      <c r="S893" s="37">
        <f>ROUND($I893*Q893,4)</f>
        <v>0</v>
      </c>
      <c r="T893" s="37">
        <f>ROUND($I893*R893,4)</f>
        <v>0</v>
      </c>
      <c r="U893" s="40"/>
      <c r="V893" s="40"/>
      <c r="W893" s="40"/>
      <c r="X893" s="40"/>
      <c r="Y893" s="41"/>
    </row>
    <row r="894" spans="1:25" x14ac:dyDescent="0.25">
      <c r="A894" s="55" t="s">
        <v>85</v>
      </c>
      <c r="B894" s="11">
        <v>882</v>
      </c>
      <c r="C894" s="32" t="s">
        <v>1772</v>
      </c>
      <c r="D894" s="32" t="s">
        <v>1775</v>
      </c>
      <c r="E894" s="32" t="s">
        <v>88</v>
      </c>
      <c r="F894" s="32" t="s">
        <v>1774</v>
      </c>
      <c r="G894" s="32" t="s">
        <v>85</v>
      </c>
      <c r="H894" s="33" t="s">
        <v>90</v>
      </c>
      <c r="I894" s="34">
        <v>120</v>
      </c>
      <c r="J894" s="59"/>
      <c r="K894" s="11">
        <v>1</v>
      </c>
      <c r="L894" s="35"/>
      <c r="M894" s="36"/>
      <c r="N894" s="37">
        <f>IF(M894&gt;0,ROUND(L894/M894,4),0)</f>
        <v>0</v>
      </c>
      <c r="O894" s="38"/>
      <c r="P894" s="39"/>
      <c r="Q894" s="37">
        <f>ROUND(ROUND(N894,4)*(1-O894),4)</f>
        <v>0</v>
      </c>
      <c r="R894" s="37">
        <f>ROUND(ROUND(Q894,4)*(1+P894),4)</f>
        <v>0</v>
      </c>
      <c r="S894" s="37">
        <f>ROUND($I894*Q894,4)</f>
        <v>0</v>
      </c>
      <c r="T894" s="37">
        <f>ROUND($I894*R894,4)</f>
        <v>0</v>
      </c>
      <c r="U894" s="40"/>
      <c r="V894" s="40"/>
      <c r="W894" s="40"/>
      <c r="X894" s="40"/>
      <c r="Y894" s="41"/>
    </row>
    <row r="895" spans="1:25" ht="25.5" x14ac:dyDescent="0.25">
      <c r="A895" s="55" t="s">
        <v>85</v>
      </c>
      <c r="B895" s="11">
        <v>883</v>
      </c>
      <c r="C895" s="32" t="s">
        <v>1772</v>
      </c>
      <c r="D895" s="32" t="s">
        <v>1776</v>
      </c>
      <c r="E895" s="32" t="s">
        <v>88</v>
      </c>
      <c r="F895" s="32" t="s">
        <v>1774</v>
      </c>
      <c r="G895" s="32" t="s">
        <v>85</v>
      </c>
      <c r="H895" s="33" t="s">
        <v>90</v>
      </c>
      <c r="I895" s="34">
        <v>30</v>
      </c>
      <c r="J895" s="59"/>
      <c r="K895" s="11">
        <v>1</v>
      </c>
      <c r="L895" s="35"/>
      <c r="M895" s="36"/>
      <c r="N895" s="37">
        <f>IF(M895&gt;0,ROUND(L895/M895,4),0)</f>
        <v>0</v>
      </c>
      <c r="O895" s="38"/>
      <c r="P895" s="39"/>
      <c r="Q895" s="37">
        <f>ROUND(ROUND(N895,4)*(1-O895),4)</f>
        <v>0</v>
      </c>
      <c r="R895" s="37">
        <f>ROUND(ROUND(Q895,4)*(1+P895),4)</f>
        <v>0</v>
      </c>
      <c r="S895" s="37">
        <f>ROUND($I895*Q895,4)</f>
        <v>0</v>
      </c>
      <c r="T895" s="37">
        <f>ROUND($I895*R895,4)</f>
        <v>0</v>
      </c>
      <c r="U895" s="40"/>
      <c r="V895" s="40"/>
      <c r="W895" s="40"/>
      <c r="X895" s="40"/>
      <c r="Y895" s="41"/>
    </row>
    <row r="896" spans="1:25" ht="25.5" x14ac:dyDescent="0.25">
      <c r="A896" s="55" t="s">
        <v>85</v>
      </c>
      <c r="B896" s="11">
        <v>884</v>
      </c>
      <c r="C896" s="32" t="s">
        <v>1772</v>
      </c>
      <c r="D896" s="32" t="s">
        <v>1777</v>
      </c>
      <c r="E896" s="32" t="s">
        <v>88</v>
      </c>
      <c r="F896" s="32" t="s">
        <v>1774</v>
      </c>
      <c r="G896" s="32" t="s">
        <v>85</v>
      </c>
      <c r="H896" s="33" t="s">
        <v>90</v>
      </c>
      <c r="I896" s="34">
        <v>30</v>
      </c>
      <c r="J896" s="59"/>
      <c r="K896" s="11">
        <v>1</v>
      </c>
      <c r="L896" s="35"/>
      <c r="M896" s="36"/>
      <c r="N896" s="37">
        <f>IF(M896&gt;0,ROUND(L896/M896,4),0)</f>
        <v>0</v>
      </c>
      <c r="O896" s="38"/>
      <c r="P896" s="39"/>
      <c r="Q896" s="37">
        <f>ROUND(ROUND(N896,4)*(1-O896),4)</f>
        <v>0</v>
      </c>
      <c r="R896" s="37">
        <f>ROUND(ROUND(Q896,4)*(1+P896),4)</f>
        <v>0</v>
      </c>
      <c r="S896" s="37">
        <f>ROUND($I896*Q896,4)</f>
        <v>0</v>
      </c>
      <c r="T896" s="37">
        <f>ROUND($I896*R896,4)</f>
        <v>0</v>
      </c>
      <c r="U896" s="40"/>
      <c r="V896" s="40"/>
      <c r="W896" s="40"/>
      <c r="X896" s="40"/>
      <c r="Y896" s="41"/>
    </row>
    <row r="897" spans="1:25" ht="25.5" x14ac:dyDescent="0.25">
      <c r="A897" s="55" t="s">
        <v>85</v>
      </c>
      <c r="B897" s="11">
        <v>885</v>
      </c>
      <c r="C897" s="32" t="s">
        <v>1772</v>
      </c>
      <c r="D897" s="32" t="s">
        <v>1778</v>
      </c>
      <c r="E897" s="32" t="s">
        <v>88</v>
      </c>
      <c r="F897" s="32" t="s">
        <v>1774</v>
      </c>
      <c r="G897" s="32" t="s">
        <v>85</v>
      </c>
      <c r="H897" s="33" t="s">
        <v>90</v>
      </c>
      <c r="I897" s="34">
        <v>60</v>
      </c>
      <c r="J897" s="59"/>
      <c r="K897" s="11">
        <v>1</v>
      </c>
      <c r="L897" s="35"/>
      <c r="M897" s="36"/>
      <c r="N897" s="37">
        <f>IF(M897&gt;0,ROUND(L897/M897,4),0)</f>
        <v>0</v>
      </c>
      <c r="O897" s="38"/>
      <c r="P897" s="39"/>
      <c r="Q897" s="37">
        <f>ROUND(ROUND(N897,4)*(1-O897),4)</f>
        <v>0</v>
      </c>
      <c r="R897" s="37">
        <f>ROUND(ROUND(Q897,4)*(1+P897),4)</f>
        <v>0</v>
      </c>
      <c r="S897" s="37">
        <f>ROUND($I897*Q897,4)</f>
        <v>0</v>
      </c>
      <c r="T897" s="37">
        <f>ROUND($I897*R897,4)</f>
        <v>0</v>
      </c>
      <c r="U897" s="40"/>
      <c r="V897" s="40"/>
      <c r="W897" s="40"/>
      <c r="X897" s="40"/>
      <c r="Y897" s="41"/>
    </row>
    <row r="898" spans="1:25" x14ac:dyDescent="0.25">
      <c r="A898" s="55" t="s">
        <v>85</v>
      </c>
      <c r="B898" s="11">
        <v>886</v>
      </c>
      <c r="C898" s="32" t="s">
        <v>1779</v>
      </c>
      <c r="D898" s="32" t="s">
        <v>258</v>
      </c>
      <c r="E898" s="32" t="s">
        <v>88</v>
      </c>
      <c r="F898" s="32" t="s">
        <v>1780</v>
      </c>
      <c r="G898" s="32" t="s">
        <v>85</v>
      </c>
      <c r="H898" s="33" t="s">
        <v>90</v>
      </c>
      <c r="I898" s="34">
        <v>100</v>
      </c>
      <c r="J898" s="59"/>
      <c r="K898" s="11">
        <v>1</v>
      </c>
      <c r="L898" s="35"/>
      <c r="M898" s="36"/>
      <c r="N898" s="37">
        <f>IF(M898&gt;0,ROUND(L898/M898,4),0)</f>
        <v>0</v>
      </c>
      <c r="O898" s="38"/>
      <c r="P898" s="39"/>
      <c r="Q898" s="37">
        <f>ROUND(ROUND(N898,4)*(1-O898),4)</f>
        <v>0</v>
      </c>
      <c r="R898" s="37">
        <f>ROUND(ROUND(Q898,4)*(1+P898),4)</f>
        <v>0</v>
      </c>
      <c r="S898" s="37">
        <f>ROUND($I898*Q898,4)</f>
        <v>0</v>
      </c>
      <c r="T898" s="37">
        <f>ROUND($I898*R898,4)</f>
        <v>0</v>
      </c>
      <c r="U898" s="40"/>
      <c r="V898" s="40"/>
      <c r="W898" s="40"/>
      <c r="X898" s="40"/>
      <c r="Y898" s="41"/>
    </row>
    <row r="899" spans="1:25" x14ac:dyDescent="0.25">
      <c r="A899" s="55" t="s">
        <v>85</v>
      </c>
      <c r="B899" s="11">
        <v>887</v>
      </c>
      <c r="C899" s="32" t="s">
        <v>1781</v>
      </c>
      <c r="D899" s="32" t="s">
        <v>664</v>
      </c>
      <c r="E899" s="32" t="s">
        <v>88</v>
      </c>
      <c r="F899" s="32" t="s">
        <v>1782</v>
      </c>
      <c r="G899" s="32" t="s">
        <v>85</v>
      </c>
      <c r="H899" s="33" t="s">
        <v>90</v>
      </c>
      <c r="I899" s="34">
        <v>90</v>
      </c>
      <c r="J899" s="59"/>
      <c r="K899" s="11">
        <v>1</v>
      </c>
      <c r="L899" s="35"/>
      <c r="M899" s="36"/>
      <c r="N899" s="37">
        <f>IF(M899&gt;0,ROUND(L899/M899,4),0)</f>
        <v>0</v>
      </c>
      <c r="O899" s="38"/>
      <c r="P899" s="39"/>
      <c r="Q899" s="37">
        <f>ROUND(ROUND(N899,4)*(1-O899),4)</f>
        <v>0</v>
      </c>
      <c r="R899" s="37">
        <f>ROUND(ROUND(Q899,4)*(1+P899),4)</f>
        <v>0</v>
      </c>
      <c r="S899" s="37">
        <f>ROUND($I899*Q899,4)</f>
        <v>0</v>
      </c>
      <c r="T899" s="37">
        <f>ROUND($I899*R899,4)</f>
        <v>0</v>
      </c>
      <c r="U899" s="40"/>
      <c r="V899" s="40"/>
      <c r="W899" s="40"/>
      <c r="X899" s="40"/>
      <c r="Y899" s="41"/>
    </row>
    <row r="900" spans="1:25" x14ac:dyDescent="0.25">
      <c r="A900" s="55" t="s">
        <v>85</v>
      </c>
      <c r="B900" s="11">
        <v>888</v>
      </c>
      <c r="C900" s="32" t="s">
        <v>1783</v>
      </c>
      <c r="D900" s="32" t="s">
        <v>1784</v>
      </c>
      <c r="E900" s="32" t="s">
        <v>116</v>
      </c>
      <c r="F900" s="32" t="s">
        <v>1785</v>
      </c>
      <c r="G900" s="32" t="s">
        <v>85</v>
      </c>
      <c r="H900" s="33" t="s">
        <v>90</v>
      </c>
      <c r="I900" s="34">
        <v>800</v>
      </c>
      <c r="J900" s="59"/>
      <c r="K900" s="11">
        <v>1</v>
      </c>
      <c r="L900" s="35"/>
      <c r="M900" s="36"/>
      <c r="N900" s="37">
        <f>IF(M900&gt;0,ROUND(L900/M900,4),0)</f>
        <v>0</v>
      </c>
      <c r="O900" s="38"/>
      <c r="P900" s="39"/>
      <c r="Q900" s="37">
        <f>ROUND(ROUND(N900,4)*(1-O900),4)</f>
        <v>0</v>
      </c>
      <c r="R900" s="37">
        <f>ROUND(ROUND(Q900,4)*(1+P900),4)</f>
        <v>0</v>
      </c>
      <c r="S900" s="37">
        <f>ROUND($I900*Q900,4)</f>
        <v>0</v>
      </c>
      <c r="T900" s="37">
        <f>ROUND($I900*R900,4)</f>
        <v>0</v>
      </c>
      <c r="U900" s="40"/>
      <c r="V900" s="40"/>
      <c r="W900" s="40"/>
      <c r="X900" s="40"/>
      <c r="Y900" s="41"/>
    </row>
    <row r="901" spans="1:25" x14ac:dyDescent="0.25">
      <c r="A901" s="55" t="s">
        <v>85</v>
      </c>
      <c r="B901" s="11">
        <v>889</v>
      </c>
      <c r="C901" s="32" t="s">
        <v>1783</v>
      </c>
      <c r="D901" s="32" t="s">
        <v>1786</v>
      </c>
      <c r="E901" s="32" t="s">
        <v>116</v>
      </c>
      <c r="F901" s="32" t="s">
        <v>1785</v>
      </c>
      <c r="G901" s="32" t="s">
        <v>85</v>
      </c>
      <c r="H901" s="33" t="s">
        <v>90</v>
      </c>
      <c r="I901" s="34">
        <v>2500</v>
      </c>
      <c r="J901" s="59"/>
      <c r="K901" s="11">
        <v>1</v>
      </c>
      <c r="L901" s="35"/>
      <c r="M901" s="36"/>
      <c r="N901" s="37">
        <f>IF(M901&gt;0,ROUND(L901/M901,4),0)</f>
        <v>0</v>
      </c>
      <c r="O901" s="38"/>
      <c r="P901" s="39"/>
      <c r="Q901" s="37">
        <f>ROUND(ROUND(N901,4)*(1-O901),4)</f>
        <v>0</v>
      </c>
      <c r="R901" s="37">
        <f>ROUND(ROUND(Q901,4)*(1+P901),4)</f>
        <v>0</v>
      </c>
      <c r="S901" s="37">
        <f>ROUND($I901*Q901,4)</f>
        <v>0</v>
      </c>
      <c r="T901" s="37">
        <f>ROUND($I901*R901,4)</f>
        <v>0</v>
      </c>
      <c r="U901" s="40"/>
      <c r="V901" s="40"/>
      <c r="W901" s="40"/>
      <c r="X901" s="40"/>
      <c r="Y901" s="41"/>
    </row>
    <row r="902" spans="1:25" x14ac:dyDescent="0.25">
      <c r="A902" s="55" t="s">
        <v>85</v>
      </c>
      <c r="B902" s="11">
        <v>890</v>
      </c>
      <c r="C902" s="32" t="s">
        <v>1783</v>
      </c>
      <c r="D902" s="32" t="s">
        <v>877</v>
      </c>
      <c r="E902" s="32" t="s">
        <v>116</v>
      </c>
      <c r="F902" s="32" t="s">
        <v>1785</v>
      </c>
      <c r="G902" s="32" t="s">
        <v>85</v>
      </c>
      <c r="H902" s="33" t="s">
        <v>90</v>
      </c>
      <c r="I902" s="34">
        <v>28</v>
      </c>
      <c r="J902" s="59"/>
      <c r="K902" s="11">
        <v>1</v>
      </c>
      <c r="L902" s="35"/>
      <c r="M902" s="36"/>
      <c r="N902" s="37">
        <f>IF(M902&gt;0,ROUND(L902/M902,4),0)</f>
        <v>0</v>
      </c>
      <c r="O902" s="38"/>
      <c r="P902" s="39"/>
      <c r="Q902" s="37">
        <f>ROUND(ROUND(N902,4)*(1-O902),4)</f>
        <v>0</v>
      </c>
      <c r="R902" s="37">
        <f>ROUND(ROUND(Q902,4)*(1+P902),4)</f>
        <v>0</v>
      </c>
      <c r="S902" s="37">
        <f>ROUND($I902*Q902,4)</f>
        <v>0</v>
      </c>
      <c r="T902" s="37">
        <f>ROUND($I902*R902,4)</f>
        <v>0</v>
      </c>
      <c r="U902" s="40"/>
      <c r="V902" s="40"/>
      <c r="W902" s="40"/>
      <c r="X902" s="40"/>
      <c r="Y902" s="41"/>
    </row>
    <row r="903" spans="1:25" x14ac:dyDescent="0.25">
      <c r="A903" s="55" t="s">
        <v>85</v>
      </c>
      <c r="B903" s="11">
        <v>891</v>
      </c>
      <c r="C903" s="32" t="s">
        <v>1787</v>
      </c>
      <c r="D903" s="32" t="s">
        <v>1788</v>
      </c>
      <c r="E903" s="32" t="s">
        <v>116</v>
      </c>
      <c r="F903" s="32" t="s">
        <v>1789</v>
      </c>
      <c r="G903" s="32" t="s">
        <v>85</v>
      </c>
      <c r="H903" s="33" t="s">
        <v>90</v>
      </c>
      <c r="I903" s="34">
        <v>15</v>
      </c>
      <c r="J903" s="59"/>
      <c r="K903" s="11">
        <v>1</v>
      </c>
      <c r="L903" s="35"/>
      <c r="M903" s="36"/>
      <c r="N903" s="37">
        <f>IF(M903&gt;0,ROUND(L903/M903,4),0)</f>
        <v>0</v>
      </c>
      <c r="O903" s="38"/>
      <c r="P903" s="39"/>
      <c r="Q903" s="37">
        <f>ROUND(ROUND(N903,4)*(1-O903),4)</f>
        <v>0</v>
      </c>
      <c r="R903" s="37">
        <f>ROUND(ROUND(Q903,4)*(1+P903),4)</f>
        <v>0</v>
      </c>
      <c r="S903" s="37">
        <f>ROUND($I903*Q903,4)</f>
        <v>0</v>
      </c>
      <c r="T903" s="37">
        <f>ROUND($I903*R903,4)</f>
        <v>0</v>
      </c>
      <c r="U903" s="40"/>
      <c r="V903" s="40"/>
      <c r="W903" s="40"/>
      <c r="X903" s="40"/>
      <c r="Y903" s="41"/>
    </row>
    <row r="904" spans="1:25" x14ac:dyDescent="0.25">
      <c r="A904" s="55" t="s">
        <v>85</v>
      </c>
      <c r="B904" s="11">
        <v>892</v>
      </c>
      <c r="C904" s="32" t="s">
        <v>1787</v>
      </c>
      <c r="D904" s="32" t="s">
        <v>1790</v>
      </c>
      <c r="E904" s="32" t="s">
        <v>116</v>
      </c>
      <c r="F904" s="32" t="s">
        <v>1789</v>
      </c>
      <c r="G904" s="32" t="s">
        <v>85</v>
      </c>
      <c r="H904" s="33" t="s">
        <v>90</v>
      </c>
      <c r="I904" s="34">
        <v>15</v>
      </c>
      <c r="J904" s="59"/>
      <c r="K904" s="11">
        <v>1</v>
      </c>
      <c r="L904" s="35"/>
      <c r="M904" s="36"/>
      <c r="N904" s="37">
        <f>IF(M904&gt;0,ROUND(L904/M904,4),0)</f>
        <v>0</v>
      </c>
      <c r="O904" s="38"/>
      <c r="P904" s="39"/>
      <c r="Q904" s="37">
        <f>ROUND(ROUND(N904,4)*(1-O904),4)</f>
        <v>0</v>
      </c>
      <c r="R904" s="37">
        <f>ROUND(ROUND(Q904,4)*(1+P904),4)</f>
        <v>0</v>
      </c>
      <c r="S904" s="37">
        <f>ROUND($I904*Q904,4)</f>
        <v>0</v>
      </c>
      <c r="T904" s="37">
        <f>ROUND($I904*R904,4)</f>
        <v>0</v>
      </c>
      <c r="U904" s="40"/>
      <c r="V904" s="40"/>
      <c r="W904" s="40"/>
      <c r="X904" s="40"/>
      <c r="Y904" s="41"/>
    </row>
    <row r="905" spans="1:25" ht="25.5" x14ac:dyDescent="0.25">
      <c r="A905" s="55" t="s">
        <v>85</v>
      </c>
      <c r="B905" s="11">
        <v>893</v>
      </c>
      <c r="C905" s="32" t="s">
        <v>1791</v>
      </c>
      <c r="D905" s="32" t="s">
        <v>1792</v>
      </c>
      <c r="E905" s="32" t="s">
        <v>241</v>
      </c>
      <c r="F905" s="32" t="s">
        <v>1793</v>
      </c>
      <c r="G905" s="32" t="s">
        <v>85</v>
      </c>
      <c r="H905" s="33" t="s">
        <v>90</v>
      </c>
      <c r="I905" s="34">
        <v>95</v>
      </c>
      <c r="J905" s="59"/>
      <c r="K905" s="11">
        <v>1</v>
      </c>
      <c r="L905" s="35"/>
      <c r="M905" s="36"/>
      <c r="N905" s="37">
        <f>IF(M905&gt;0,ROUND(L905/M905,4),0)</f>
        <v>0</v>
      </c>
      <c r="O905" s="38"/>
      <c r="P905" s="39"/>
      <c r="Q905" s="37">
        <f>ROUND(ROUND(N905,4)*(1-O905),4)</f>
        <v>0</v>
      </c>
      <c r="R905" s="37">
        <f>ROUND(ROUND(Q905,4)*(1+P905),4)</f>
        <v>0</v>
      </c>
      <c r="S905" s="37">
        <f>ROUND($I905*Q905,4)</f>
        <v>0</v>
      </c>
      <c r="T905" s="37">
        <f>ROUND($I905*R905,4)</f>
        <v>0</v>
      </c>
      <c r="U905" s="40"/>
      <c r="V905" s="40"/>
      <c r="W905" s="40"/>
      <c r="X905" s="40"/>
      <c r="Y905" s="41"/>
    </row>
    <row r="906" spans="1:25" x14ac:dyDescent="0.25">
      <c r="A906" s="55" t="s">
        <v>85</v>
      </c>
      <c r="B906" s="11">
        <v>894</v>
      </c>
      <c r="C906" s="32" t="s">
        <v>1794</v>
      </c>
      <c r="D906" s="32" t="s">
        <v>1795</v>
      </c>
      <c r="E906" s="32" t="s">
        <v>1796</v>
      </c>
      <c r="F906" s="32" t="s">
        <v>1797</v>
      </c>
      <c r="G906" s="32" t="s">
        <v>85</v>
      </c>
      <c r="H906" s="33" t="s">
        <v>90</v>
      </c>
      <c r="I906" s="34">
        <v>50</v>
      </c>
      <c r="J906" s="59"/>
      <c r="K906" s="11">
        <v>1</v>
      </c>
      <c r="L906" s="35"/>
      <c r="M906" s="36"/>
      <c r="N906" s="37">
        <f>IF(M906&gt;0,ROUND(L906/M906,4),0)</f>
        <v>0</v>
      </c>
      <c r="O906" s="38"/>
      <c r="P906" s="39"/>
      <c r="Q906" s="37">
        <f>ROUND(ROUND(N906,4)*(1-O906),4)</f>
        <v>0</v>
      </c>
      <c r="R906" s="37">
        <f>ROUND(ROUND(Q906,4)*(1+P906),4)</f>
        <v>0</v>
      </c>
      <c r="S906" s="37">
        <f>ROUND($I906*Q906,4)</f>
        <v>0</v>
      </c>
      <c r="T906" s="37">
        <f>ROUND($I906*R906,4)</f>
        <v>0</v>
      </c>
      <c r="U906" s="40"/>
      <c r="V906" s="40"/>
      <c r="W906" s="40"/>
      <c r="X906" s="40"/>
      <c r="Y906" s="41"/>
    </row>
    <row r="907" spans="1:25" x14ac:dyDescent="0.25">
      <c r="A907" s="55" t="s">
        <v>85</v>
      </c>
      <c r="B907" s="11">
        <v>895</v>
      </c>
      <c r="C907" s="32" t="s">
        <v>1798</v>
      </c>
      <c r="D907" s="32" t="s">
        <v>1034</v>
      </c>
      <c r="E907" s="32" t="s">
        <v>88</v>
      </c>
      <c r="F907" s="32" t="s">
        <v>1799</v>
      </c>
      <c r="G907" s="32" t="s">
        <v>85</v>
      </c>
      <c r="H907" s="33" t="s">
        <v>90</v>
      </c>
      <c r="I907" s="34">
        <v>120</v>
      </c>
      <c r="J907" s="59"/>
      <c r="K907" s="11">
        <v>1</v>
      </c>
      <c r="L907" s="35"/>
      <c r="M907" s="36"/>
      <c r="N907" s="37">
        <f>IF(M907&gt;0,ROUND(L907/M907,4),0)</f>
        <v>0</v>
      </c>
      <c r="O907" s="38"/>
      <c r="P907" s="39"/>
      <c r="Q907" s="37">
        <f>ROUND(ROUND(N907,4)*(1-O907),4)</f>
        <v>0</v>
      </c>
      <c r="R907" s="37">
        <f>ROUND(ROUND(Q907,4)*(1+P907),4)</f>
        <v>0</v>
      </c>
      <c r="S907" s="37">
        <f>ROUND($I907*Q907,4)</f>
        <v>0</v>
      </c>
      <c r="T907" s="37">
        <f>ROUND($I907*R907,4)</f>
        <v>0</v>
      </c>
      <c r="U907" s="40"/>
      <c r="V907" s="40"/>
      <c r="W907" s="40"/>
      <c r="X907" s="40"/>
      <c r="Y907" s="41"/>
    </row>
    <row r="908" spans="1:25" x14ac:dyDescent="0.25">
      <c r="A908" s="55" t="s">
        <v>85</v>
      </c>
      <c r="B908" s="11">
        <v>896</v>
      </c>
      <c r="C908" s="32" t="s">
        <v>1798</v>
      </c>
      <c r="D908" s="32" t="s">
        <v>1036</v>
      </c>
      <c r="E908" s="32" t="s">
        <v>88</v>
      </c>
      <c r="F908" s="32" t="s">
        <v>1799</v>
      </c>
      <c r="G908" s="32" t="s">
        <v>85</v>
      </c>
      <c r="H908" s="33" t="s">
        <v>90</v>
      </c>
      <c r="I908" s="34">
        <v>50</v>
      </c>
      <c r="J908" s="59"/>
      <c r="K908" s="11">
        <v>1</v>
      </c>
      <c r="L908" s="35"/>
      <c r="M908" s="36"/>
      <c r="N908" s="37">
        <f>IF(M908&gt;0,ROUND(L908/M908,4),0)</f>
        <v>0</v>
      </c>
      <c r="O908" s="38"/>
      <c r="P908" s="39"/>
      <c r="Q908" s="37">
        <f>ROUND(ROUND(N908,4)*(1-O908),4)</f>
        <v>0</v>
      </c>
      <c r="R908" s="37">
        <f>ROUND(ROUND(Q908,4)*(1+P908),4)</f>
        <v>0</v>
      </c>
      <c r="S908" s="37">
        <f>ROUND($I908*Q908,4)</f>
        <v>0</v>
      </c>
      <c r="T908" s="37">
        <f>ROUND($I908*R908,4)</f>
        <v>0</v>
      </c>
      <c r="U908" s="40"/>
      <c r="V908" s="40"/>
      <c r="W908" s="40"/>
      <c r="X908" s="40"/>
      <c r="Y908" s="41"/>
    </row>
    <row r="909" spans="1:25" ht="63.75" x14ac:dyDescent="0.25">
      <c r="A909" s="55" t="s">
        <v>85</v>
      </c>
      <c r="B909" s="11">
        <v>897</v>
      </c>
      <c r="C909" s="32" t="s">
        <v>1800</v>
      </c>
      <c r="D909" s="32" t="s">
        <v>1801</v>
      </c>
      <c r="E909" s="32" t="s">
        <v>273</v>
      </c>
      <c r="F909" s="32" t="s">
        <v>1802</v>
      </c>
      <c r="G909" s="32" t="s">
        <v>85</v>
      </c>
      <c r="H909" s="33" t="s">
        <v>90</v>
      </c>
      <c r="I909" s="34">
        <v>350</v>
      </c>
      <c r="J909" s="59"/>
      <c r="K909" s="11">
        <v>1</v>
      </c>
      <c r="L909" s="35"/>
      <c r="M909" s="36"/>
      <c r="N909" s="37">
        <f>IF(M909&gt;0,ROUND(L909/M909,4),0)</f>
        <v>0</v>
      </c>
      <c r="O909" s="38"/>
      <c r="P909" s="39"/>
      <c r="Q909" s="37">
        <f>ROUND(ROUND(N909,4)*(1-O909),4)</f>
        <v>0</v>
      </c>
      <c r="R909" s="37">
        <f>ROUND(ROUND(Q909,4)*(1+P909),4)</f>
        <v>0</v>
      </c>
      <c r="S909" s="37">
        <f>ROUND($I909*Q909,4)</f>
        <v>0</v>
      </c>
      <c r="T909" s="37">
        <f>ROUND($I909*R909,4)</f>
        <v>0</v>
      </c>
      <c r="U909" s="40"/>
      <c r="V909" s="40"/>
      <c r="W909" s="40"/>
      <c r="X909" s="40"/>
      <c r="Y909" s="41"/>
    </row>
    <row r="910" spans="1:25" ht="63.75" x14ac:dyDescent="0.25">
      <c r="A910" s="55" t="s">
        <v>85</v>
      </c>
      <c r="B910" s="11">
        <v>898</v>
      </c>
      <c r="C910" s="32" t="s">
        <v>1800</v>
      </c>
      <c r="D910" s="32" t="s">
        <v>1803</v>
      </c>
      <c r="E910" s="32" t="s">
        <v>273</v>
      </c>
      <c r="F910" s="32" t="s">
        <v>1802</v>
      </c>
      <c r="G910" s="32" t="s">
        <v>85</v>
      </c>
      <c r="H910" s="33" t="s">
        <v>90</v>
      </c>
      <c r="I910" s="34">
        <v>4000</v>
      </c>
      <c r="J910" s="59"/>
      <c r="K910" s="11">
        <v>1</v>
      </c>
      <c r="L910" s="35"/>
      <c r="M910" s="36"/>
      <c r="N910" s="37">
        <f>IF(M910&gt;0,ROUND(L910/M910,4),0)</f>
        <v>0</v>
      </c>
      <c r="O910" s="38"/>
      <c r="P910" s="39"/>
      <c r="Q910" s="37">
        <f>ROUND(ROUND(N910,4)*(1-O910),4)</f>
        <v>0</v>
      </c>
      <c r="R910" s="37">
        <f>ROUND(ROUND(Q910,4)*(1+P910),4)</f>
        <v>0</v>
      </c>
      <c r="S910" s="37">
        <f>ROUND($I910*Q910,4)</f>
        <v>0</v>
      </c>
      <c r="T910" s="37">
        <f>ROUND($I910*R910,4)</f>
        <v>0</v>
      </c>
      <c r="U910" s="40"/>
      <c r="V910" s="40"/>
      <c r="W910" s="40"/>
      <c r="X910" s="40"/>
      <c r="Y910" s="41"/>
    </row>
    <row r="911" spans="1:25" ht="63.75" x14ac:dyDescent="0.25">
      <c r="A911" s="55" t="s">
        <v>85</v>
      </c>
      <c r="B911" s="11">
        <v>899</v>
      </c>
      <c r="C911" s="32" t="s">
        <v>1800</v>
      </c>
      <c r="D911" s="32" t="s">
        <v>1804</v>
      </c>
      <c r="E911" s="32" t="s">
        <v>273</v>
      </c>
      <c r="F911" s="32" t="s">
        <v>1802</v>
      </c>
      <c r="G911" s="32" t="s">
        <v>85</v>
      </c>
      <c r="H911" s="33" t="s">
        <v>90</v>
      </c>
      <c r="I911" s="34">
        <v>550</v>
      </c>
      <c r="J911" s="59"/>
      <c r="K911" s="11">
        <v>1</v>
      </c>
      <c r="L911" s="35"/>
      <c r="M911" s="36"/>
      <c r="N911" s="37">
        <f>IF(M911&gt;0,ROUND(L911/M911,4),0)</f>
        <v>0</v>
      </c>
      <c r="O911" s="38"/>
      <c r="P911" s="39"/>
      <c r="Q911" s="37">
        <f>ROUND(ROUND(N911,4)*(1-O911),4)</f>
        <v>0</v>
      </c>
      <c r="R911" s="37">
        <f>ROUND(ROUND(Q911,4)*(1+P911),4)</f>
        <v>0</v>
      </c>
      <c r="S911" s="37">
        <f>ROUND($I911*Q911,4)</f>
        <v>0</v>
      </c>
      <c r="T911" s="37">
        <f>ROUND($I911*R911,4)</f>
        <v>0</v>
      </c>
      <c r="U911" s="40"/>
      <c r="V911" s="40"/>
      <c r="W911" s="40"/>
      <c r="X911" s="40"/>
      <c r="Y911" s="41"/>
    </row>
    <row r="912" spans="1:25" x14ac:dyDescent="0.25">
      <c r="A912" s="55" t="s">
        <v>85</v>
      </c>
      <c r="B912" s="11">
        <v>900</v>
      </c>
      <c r="C912" s="32" t="s">
        <v>1805</v>
      </c>
      <c r="D912" s="32" t="s">
        <v>866</v>
      </c>
      <c r="E912" s="32" t="s">
        <v>88</v>
      </c>
      <c r="F912" s="32" t="s">
        <v>1806</v>
      </c>
      <c r="G912" s="32" t="s">
        <v>85</v>
      </c>
      <c r="H912" s="33" t="s">
        <v>90</v>
      </c>
      <c r="I912" s="34">
        <v>250</v>
      </c>
      <c r="J912" s="59"/>
      <c r="K912" s="11">
        <v>1</v>
      </c>
      <c r="L912" s="35"/>
      <c r="M912" s="36"/>
      <c r="N912" s="37">
        <f>IF(M912&gt;0,ROUND(L912/M912,4),0)</f>
        <v>0</v>
      </c>
      <c r="O912" s="38"/>
      <c r="P912" s="39"/>
      <c r="Q912" s="37">
        <f>ROUND(ROUND(N912,4)*(1-O912),4)</f>
        <v>0</v>
      </c>
      <c r="R912" s="37">
        <f>ROUND(ROUND(Q912,4)*(1+P912),4)</f>
        <v>0</v>
      </c>
      <c r="S912" s="37">
        <f>ROUND($I912*Q912,4)</f>
        <v>0</v>
      </c>
      <c r="T912" s="37">
        <f>ROUND($I912*R912,4)</f>
        <v>0</v>
      </c>
      <c r="U912" s="40"/>
      <c r="V912" s="40"/>
      <c r="W912" s="40"/>
      <c r="X912" s="40"/>
      <c r="Y912" s="41"/>
    </row>
    <row r="913" spans="1:25" ht="25.5" x14ac:dyDescent="0.25">
      <c r="A913" s="55" t="s">
        <v>85</v>
      </c>
      <c r="B913" s="11">
        <v>901</v>
      </c>
      <c r="C913" s="32" t="s">
        <v>1807</v>
      </c>
      <c r="D913" s="32" t="s">
        <v>1808</v>
      </c>
      <c r="E913" s="32" t="s">
        <v>163</v>
      </c>
      <c r="F913" s="32" t="s">
        <v>1809</v>
      </c>
      <c r="G913" s="32" t="s">
        <v>85</v>
      </c>
      <c r="H913" s="33" t="s">
        <v>90</v>
      </c>
      <c r="I913" s="34">
        <v>40</v>
      </c>
      <c r="J913" s="59"/>
      <c r="K913" s="11">
        <v>1</v>
      </c>
      <c r="L913" s="35"/>
      <c r="M913" s="36"/>
      <c r="N913" s="37">
        <f>IF(M913&gt;0,ROUND(L913/M913,4),0)</f>
        <v>0</v>
      </c>
      <c r="O913" s="38"/>
      <c r="P913" s="39"/>
      <c r="Q913" s="37">
        <f>ROUND(ROUND(N913,4)*(1-O913),4)</f>
        <v>0</v>
      </c>
      <c r="R913" s="37">
        <f>ROUND(ROUND(Q913,4)*(1+P913),4)</f>
        <v>0</v>
      </c>
      <c r="S913" s="37">
        <f>ROUND($I913*Q913,4)</f>
        <v>0</v>
      </c>
      <c r="T913" s="37">
        <f>ROUND($I913*R913,4)</f>
        <v>0</v>
      </c>
      <c r="U913" s="40"/>
      <c r="V913" s="40"/>
      <c r="W913" s="40"/>
      <c r="X913" s="40"/>
      <c r="Y913" s="41"/>
    </row>
    <row r="914" spans="1:25" ht="25.5" x14ac:dyDescent="0.25">
      <c r="A914" s="55" t="s">
        <v>85</v>
      </c>
      <c r="B914" s="11">
        <v>902</v>
      </c>
      <c r="C914" s="32" t="s">
        <v>1810</v>
      </c>
      <c r="D914" s="32" t="s">
        <v>188</v>
      </c>
      <c r="E914" s="32" t="s">
        <v>88</v>
      </c>
      <c r="F914" s="32" t="s">
        <v>1811</v>
      </c>
      <c r="G914" s="32" t="s">
        <v>1812</v>
      </c>
      <c r="H914" s="33" t="s">
        <v>90</v>
      </c>
      <c r="I914" s="34">
        <v>100</v>
      </c>
      <c r="J914" s="59"/>
      <c r="K914" s="11">
        <v>1</v>
      </c>
      <c r="L914" s="35"/>
      <c r="M914" s="36"/>
      <c r="N914" s="37">
        <f>IF(M914&gt;0,ROUND(L914/M914,4),0)</f>
        <v>0</v>
      </c>
      <c r="O914" s="38"/>
      <c r="P914" s="39"/>
      <c r="Q914" s="37">
        <f>ROUND(ROUND(N914,4)*(1-O914),4)</f>
        <v>0</v>
      </c>
      <c r="R914" s="37">
        <f>ROUND(ROUND(Q914,4)*(1+P914),4)</f>
        <v>0</v>
      </c>
      <c r="S914" s="37">
        <f>ROUND($I914*Q914,4)</f>
        <v>0</v>
      </c>
      <c r="T914" s="37">
        <f>ROUND($I914*R914,4)</f>
        <v>0</v>
      </c>
      <c r="U914" s="40"/>
      <c r="V914" s="40"/>
      <c r="W914" s="40"/>
      <c r="X914" s="40"/>
      <c r="Y914" s="41"/>
    </row>
    <row r="915" spans="1:25" ht="25.5" x14ac:dyDescent="0.25">
      <c r="A915" s="55" t="s">
        <v>85</v>
      </c>
      <c r="B915" s="11">
        <v>903</v>
      </c>
      <c r="C915" s="32" t="s">
        <v>1810</v>
      </c>
      <c r="D915" s="32" t="s">
        <v>662</v>
      </c>
      <c r="E915" s="32" t="s">
        <v>88</v>
      </c>
      <c r="F915" s="32" t="s">
        <v>1811</v>
      </c>
      <c r="G915" s="32" t="s">
        <v>1812</v>
      </c>
      <c r="H915" s="33" t="s">
        <v>90</v>
      </c>
      <c r="I915" s="34">
        <v>60</v>
      </c>
      <c r="J915" s="59"/>
      <c r="K915" s="11">
        <v>1</v>
      </c>
      <c r="L915" s="35"/>
      <c r="M915" s="36"/>
      <c r="N915" s="37">
        <f>IF(M915&gt;0,ROUND(L915/M915,4),0)</f>
        <v>0</v>
      </c>
      <c r="O915" s="38"/>
      <c r="P915" s="39"/>
      <c r="Q915" s="37">
        <f>ROUND(ROUND(N915,4)*(1-O915),4)</f>
        <v>0</v>
      </c>
      <c r="R915" s="37">
        <f>ROUND(ROUND(Q915,4)*(1+P915),4)</f>
        <v>0</v>
      </c>
      <c r="S915" s="37">
        <f>ROUND($I915*Q915,4)</f>
        <v>0</v>
      </c>
      <c r="T915" s="37">
        <f>ROUND($I915*R915,4)</f>
        <v>0</v>
      </c>
      <c r="U915" s="40"/>
      <c r="V915" s="40"/>
      <c r="W915" s="40"/>
      <c r="X915" s="40"/>
      <c r="Y915" s="41"/>
    </row>
    <row r="916" spans="1:25" ht="25.5" x14ac:dyDescent="0.25">
      <c r="A916" s="55" t="s">
        <v>85</v>
      </c>
      <c r="B916" s="11">
        <v>904</v>
      </c>
      <c r="C916" s="32" t="s">
        <v>1810</v>
      </c>
      <c r="D916" s="32" t="s">
        <v>1813</v>
      </c>
      <c r="E916" s="32" t="s">
        <v>88</v>
      </c>
      <c r="F916" s="32" t="s">
        <v>1811</v>
      </c>
      <c r="G916" s="32" t="s">
        <v>1812</v>
      </c>
      <c r="H916" s="33" t="s">
        <v>90</v>
      </c>
      <c r="I916" s="34">
        <v>30</v>
      </c>
      <c r="J916" s="59"/>
      <c r="K916" s="11">
        <v>1</v>
      </c>
      <c r="L916" s="35"/>
      <c r="M916" s="36"/>
      <c r="N916" s="37">
        <f>IF(M916&gt;0,ROUND(L916/M916,4),0)</f>
        <v>0</v>
      </c>
      <c r="O916" s="38"/>
      <c r="P916" s="39"/>
      <c r="Q916" s="37">
        <f>ROUND(ROUND(N916,4)*(1-O916),4)</f>
        <v>0</v>
      </c>
      <c r="R916" s="37">
        <f>ROUND(ROUND(Q916,4)*(1+P916),4)</f>
        <v>0</v>
      </c>
      <c r="S916" s="37">
        <f>ROUND($I916*Q916,4)</f>
        <v>0</v>
      </c>
      <c r="T916" s="37">
        <f>ROUND($I916*R916,4)</f>
        <v>0</v>
      </c>
      <c r="U916" s="40"/>
      <c r="V916" s="40"/>
      <c r="W916" s="40"/>
      <c r="X916" s="40"/>
      <c r="Y916" s="41"/>
    </row>
    <row r="917" spans="1:25" ht="25.5" x14ac:dyDescent="0.25">
      <c r="A917" s="55" t="s">
        <v>85</v>
      </c>
      <c r="B917" s="11">
        <v>905</v>
      </c>
      <c r="C917" s="32" t="s">
        <v>1810</v>
      </c>
      <c r="D917" s="32" t="s">
        <v>206</v>
      </c>
      <c r="E917" s="32" t="s">
        <v>88</v>
      </c>
      <c r="F917" s="32" t="s">
        <v>1811</v>
      </c>
      <c r="G917" s="32" t="s">
        <v>1812</v>
      </c>
      <c r="H917" s="33" t="s">
        <v>90</v>
      </c>
      <c r="I917" s="34">
        <v>900</v>
      </c>
      <c r="J917" s="59"/>
      <c r="K917" s="11">
        <v>1</v>
      </c>
      <c r="L917" s="35"/>
      <c r="M917" s="36"/>
      <c r="N917" s="37">
        <f>IF(M917&gt;0,ROUND(L917/M917,4),0)</f>
        <v>0</v>
      </c>
      <c r="O917" s="38"/>
      <c r="P917" s="39"/>
      <c r="Q917" s="37">
        <f>ROUND(ROUND(N917,4)*(1-O917),4)</f>
        <v>0</v>
      </c>
      <c r="R917" s="37">
        <f>ROUND(ROUND(Q917,4)*(1+P917),4)</f>
        <v>0</v>
      </c>
      <c r="S917" s="37">
        <f>ROUND($I917*Q917,4)</f>
        <v>0</v>
      </c>
      <c r="T917" s="37">
        <f>ROUND($I917*R917,4)</f>
        <v>0</v>
      </c>
      <c r="U917" s="40"/>
      <c r="V917" s="40"/>
      <c r="W917" s="40"/>
      <c r="X917" s="40"/>
      <c r="Y917" s="41"/>
    </row>
    <row r="918" spans="1:25" x14ac:dyDescent="0.25">
      <c r="A918" s="55" t="s">
        <v>85</v>
      </c>
      <c r="B918" s="11">
        <v>906</v>
      </c>
      <c r="C918" s="32" t="s">
        <v>1814</v>
      </c>
      <c r="D918" s="32" t="s">
        <v>1815</v>
      </c>
      <c r="E918" s="32" t="s">
        <v>116</v>
      </c>
      <c r="F918" s="32" t="s">
        <v>1816</v>
      </c>
      <c r="G918" s="32" t="s">
        <v>85</v>
      </c>
      <c r="H918" s="33" t="s">
        <v>90</v>
      </c>
      <c r="I918" s="34">
        <v>20</v>
      </c>
      <c r="J918" s="59"/>
      <c r="K918" s="11">
        <v>1</v>
      </c>
      <c r="L918" s="35"/>
      <c r="M918" s="36"/>
      <c r="N918" s="37">
        <f>IF(M918&gt;0,ROUND(L918/M918,4),0)</f>
        <v>0</v>
      </c>
      <c r="O918" s="38"/>
      <c r="P918" s="39"/>
      <c r="Q918" s="37">
        <f>ROUND(ROUND(N918,4)*(1-O918),4)</f>
        <v>0</v>
      </c>
      <c r="R918" s="37">
        <f>ROUND(ROUND(Q918,4)*(1+P918),4)</f>
        <v>0</v>
      </c>
      <c r="S918" s="37">
        <f>ROUND($I918*Q918,4)</f>
        <v>0</v>
      </c>
      <c r="T918" s="37">
        <f>ROUND($I918*R918,4)</f>
        <v>0</v>
      </c>
      <c r="U918" s="40"/>
      <c r="V918" s="40"/>
      <c r="W918" s="40"/>
      <c r="X918" s="40"/>
      <c r="Y918" s="41"/>
    </row>
    <row r="919" spans="1:25" ht="25.5" x14ac:dyDescent="0.25">
      <c r="A919" s="55" t="s">
        <v>85</v>
      </c>
      <c r="B919" s="11">
        <v>907</v>
      </c>
      <c r="C919" s="32" t="s">
        <v>1817</v>
      </c>
      <c r="D919" s="32" t="s">
        <v>1818</v>
      </c>
      <c r="E919" s="32" t="s">
        <v>88</v>
      </c>
      <c r="F919" s="32" t="s">
        <v>1819</v>
      </c>
      <c r="G919" s="32" t="s">
        <v>1812</v>
      </c>
      <c r="H919" s="33" t="s">
        <v>90</v>
      </c>
      <c r="I919" s="34">
        <v>30</v>
      </c>
      <c r="J919" s="59"/>
      <c r="K919" s="11">
        <v>1</v>
      </c>
      <c r="L919" s="35"/>
      <c r="M919" s="36"/>
      <c r="N919" s="37">
        <f>IF(M919&gt;0,ROUND(L919/M919,4),0)</f>
        <v>0</v>
      </c>
      <c r="O919" s="38"/>
      <c r="P919" s="39"/>
      <c r="Q919" s="37">
        <f>ROUND(ROUND(N919,4)*(1-O919),4)</f>
        <v>0</v>
      </c>
      <c r="R919" s="37">
        <f>ROUND(ROUND(Q919,4)*(1+P919),4)</f>
        <v>0</v>
      </c>
      <c r="S919" s="37">
        <f>ROUND($I919*Q919,4)</f>
        <v>0</v>
      </c>
      <c r="T919" s="37">
        <f>ROUND($I919*R919,4)</f>
        <v>0</v>
      </c>
      <c r="U919" s="40"/>
      <c r="V919" s="40"/>
      <c r="W919" s="40"/>
      <c r="X919" s="40"/>
      <c r="Y919" s="41"/>
    </row>
    <row r="920" spans="1:25" ht="25.5" x14ac:dyDescent="0.25">
      <c r="A920" s="55" t="s">
        <v>85</v>
      </c>
      <c r="B920" s="11">
        <v>908</v>
      </c>
      <c r="C920" s="32" t="s">
        <v>1817</v>
      </c>
      <c r="D920" s="32" t="s">
        <v>1820</v>
      </c>
      <c r="E920" s="32" t="s">
        <v>88</v>
      </c>
      <c r="F920" s="32" t="s">
        <v>1819</v>
      </c>
      <c r="G920" s="32" t="s">
        <v>85</v>
      </c>
      <c r="H920" s="33" t="s">
        <v>90</v>
      </c>
      <c r="I920" s="34">
        <v>30</v>
      </c>
      <c r="J920" s="59"/>
      <c r="K920" s="11">
        <v>1</v>
      </c>
      <c r="L920" s="35"/>
      <c r="M920" s="36"/>
      <c r="N920" s="37">
        <f>IF(M920&gt;0,ROUND(L920/M920,4),0)</f>
        <v>0</v>
      </c>
      <c r="O920" s="38"/>
      <c r="P920" s="39"/>
      <c r="Q920" s="37">
        <f>ROUND(ROUND(N920,4)*(1-O920),4)</f>
        <v>0</v>
      </c>
      <c r="R920" s="37">
        <f>ROUND(ROUND(Q920,4)*(1+P920),4)</f>
        <v>0</v>
      </c>
      <c r="S920" s="37">
        <f>ROUND($I920*Q920,4)</f>
        <v>0</v>
      </c>
      <c r="T920" s="37">
        <f>ROUND($I920*R920,4)</f>
        <v>0</v>
      </c>
      <c r="U920" s="40"/>
      <c r="V920" s="40"/>
      <c r="W920" s="40"/>
      <c r="X920" s="40"/>
      <c r="Y920" s="41"/>
    </row>
    <row r="921" spans="1:25" x14ac:dyDescent="0.25">
      <c r="A921" s="55" t="s">
        <v>85</v>
      </c>
      <c r="B921" s="11">
        <v>909</v>
      </c>
      <c r="C921" s="32" t="s">
        <v>1821</v>
      </c>
      <c r="D921" s="32" t="s">
        <v>1746</v>
      </c>
      <c r="E921" s="32" t="s">
        <v>103</v>
      </c>
      <c r="F921" s="32" t="s">
        <v>1822</v>
      </c>
      <c r="G921" s="32" t="s">
        <v>85</v>
      </c>
      <c r="H921" s="33" t="s">
        <v>90</v>
      </c>
      <c r="I921" s="34">
        <v>10</v>
      </c>
      <c r="J921" s="59"/>
      <c r="K921" s="11">
        <v>1</v>
      </c>
      <c r="L921" s="35"/>
      <c r="M921" s="36"/>
      <c r="N921" s="37">
        <f>IF(M921&gt;0,ROUND(L921/M921,4),0)</f>
        <v>0</v>
      </c>
      <c r="O921" s="38"/>
      <c r="P921" s="39"/>
      <c r="Q921" s="37">
        <f>ROUND(ROUND(N921,4)*(1-O921),4)</f>
        <v>0</v>
      </c>
      <c r="R921" s="37">
        <f>ROUND(ROUND(Q921,4)*(1+P921),4)</f>
        <v>0</v>
      </c>
      <c r="S921" s="37">
        <f>ROUND($I921*Q921,4)</f>
        <v>0</v>
      </c>
      <c r="T921" s="37">
        <f>ROUND($I921*R921,4)</f>
        <v>0</v>
      </c>
      <c r="U921" s="40"/>
      <c r="V921" s="40"/>
      <c r="W921" s="40"/>
      <c r="X921" s="40"/>
      <c r="Y921" s="41"/>
    </row>
    <row r="922" spans="1:25" x14ac:dyDescent="0.25">
      <c r="A922" s="55" t="s">
        <v>85</v>
      </c>
      <c r="B922" s="11">
        <v>910</v>
      </c>
      <c r="C922" s="32" t="s">
        <v>1821</v>
      </c>
      <c r="D922" s="32" t="s">
        <v>167</v>
      </c>
      <c r="E922" s="32" t="s">
        <v>88</v>
      </c>
      <c r="F922" s="32" t="s">
        <v>1822</v>
      </c>
      <c r="G922" s="32" t="s">
        <v>85</v>
      </c>
      <c r="H922" s="33" t="s">
        <v>90</v>
      </c>
      <c r="I922" s="34">
        <v>200</v>
      </c>
      <c r="J922" s="59"/>
      <c r="K922" s="11">
        <v>1</v>
      </c>
      <c r="L922" s="35"/>
      <c r="M922" s="36"/>
      <c r="N922" s="37">
        <f>IF(M922&gt;0,ROUND(L922/M922,4),0)</f>
        <v>0</v>
      </c>
      <c r="O922" s="38"/>
      <c r="P922" s="39"/>
      <c r="Q922" s="37">
        <f>ROUND(ROUND(N922,4)*(1-O922),4)</f>
        <v>0</v>
      </c>
      <c r="R922" s="37">
        <f>ROUND(ROUND(Q922,4)*(1+P922),4)</f>
        <v>0</v>
      </c>
      <c r="S922" s="37">
        <f>ROUND($I922*Q922,4)</f>
        <v>0</v>
      </c>
      <c r="T922" s="37">
        <f>ROUND($I922*R922,4)</f>
        <v>0</v>
      </c>
      <c r="U922" s="40"/>
      <c r="V922" s="40"/>
      <c r="W922" s="40"/>
      <c r="X922" s="40"/>
      <c r="Y922" s="41"/>
    </row>
    <row r="923" spans="1:25" x14ac:dyDescent="0.25">
      <c r="A923" s="55" t="s">
        <v>85</v>
      </c>
      <c r="B923" s="11">
        <v>911</v>
      </c>
      <c r="C923" s="32" t="s">
        <v>1821</v>
      </c>
      <c r="D923" s="32" t="s">
        <v>169</v>
      </c>
      <c r="E923" s="32" t="s">
        <v>88</v>
      </c>
      <c r="F923" s="32" t="s">
        <v>1822</v>
      </c>
      <c r="G923" s="32" t="s">
        <v>85</v>
      </c>
      <c r="H923" s="33" t="s">
        <v>90</v>
      </c>
      <c r="I923" s="34">
        <v>30</v>
      </c>
      <c r="J923" s="59"/>
      <c r="K923" s="11">
        <v>1</v>
      </c>
      <c r="L923" s="35"/>
      <c r="M923" s="36"/>
      <c r="N923" s="37">
        <f>IF(M923&gt;0,ROUND(L923/M923,4),0)</f>
        <v>0</v>
      </c>
      <c r="O923" s="38"/>
      <c r="P923" s="39"/>
      <c r="Q923" s="37">
        <f>ROUND(ROUND(N923,4)*(1-O923),4)</f>
        <v>0</v>
      </c>
      <c r="R923" s="37">
        <f>ROUND(ROUND(Q923,4)*(1+P923),4)</f>
        <v>0</v>
      </c>
      <c r="S923" s="37">
        <f>ROUND($I923*Q923,4)</f>
        <v>0</v>
      </c>
      <c r="T923" s="37">
        <f>ROUND($I923*R923,4)</f>
        <v>0</v>
      </c>
      <c r="U923" s="40"/>
      <c r="V923" s="40"/>
      <c r="W923" s="40"/>
      <c r="X923" s="40"/>
      <c r="Y923" s="41"/>
    </row>
    <row r="924" spans="1:25" ht="25.5" x14ac:dyDescent="0.25">
      <c r="A924" s="55" t="s">
        <v>85</v>
      </c>
      <c r="B924" s="11">
        <v>912</v>
      </c>
      <c r="C924" s="32" t="s">
        <v>1823</v>
      </c>
      <c r="D924" s="32" t="s">
        <v>1824</v>
      </c>
      <c r="E924" s="32" t="s">
        <v>88</v>
      </c>
      <c r="F924" s="32" t="s">
        <v>1825</v>
      </c>
      <c r="G924" s="32" t="s">
        <v>85</v>
      </c>
      <c r="H924" s="33" t="s">
        <v>90</v>
      </c>
      <c r="I924" s="34">
        <v>500</v>
      </c>
      <c r="J924" s="59"/>
      <c r="K924" s="11">
        <v>1</v>
      </c>
      <c r="L924" s="35"/>
      <c r="M924" s="36"/>
      <c r="N924" s="37">
        <f>IF(M924&gt;0,ROUND(L924/M924,4),0)</f>
        <v>0</v>
      </c>
      <c r="O924" s="38"/>
      <c r="P924" s="39"/>
      <c r="Q924" s="37">
        <f>ROUND(ROUND(N924,4)*(1-O924),4)</f>
        <v>0</v>
      </c>
      <c r="R924" s="37">
        <f>ROUND(ROUND(Q924,4)*(1+P924),4)</f>
        <v>0</v>
      </c>
      <c r="S924" s="37">
        <f>ROUND($I924*Q924,4)</f>
        <v>0</v>
      </c>
      <c r="T924" s="37">
        <f>ROUND($I924*R924,4)</f>
        <v>0</v>
      </c>
      <c r="U924" s="40"/>
      <c r="V924" s="40"/>
      <c r="W924" s="40"/>
      <c r="X924" s="40"/>
      <c r="Y924" s="41"/>
    </row>
    <row r="925" spans="1:25" ht="25.5" x14ac:dyDescent="0.25">
      <c r="A925" s="55" t="s">
        <v>85</v>
      </c>
      <c r="B925" s="11">
        <v>913</v>
      </c>
      <c r="C925" s="32" t="s">
        <v>1823</v>
      </c>
      <c r="D925" s="32" t="s">
        <v>1826</v>
      </c>
      <c r="E925" s="32" t="s">
        <v>88</v>
      </c>
      <c r="F925" s="32" t="s">
        <v>1825</v>
      </c>
      <c r="G925" s="32" t="s">
        <v>85</v>
      </c>
      <c r="H925" s="33" t="s">
        <v>90</v>
      </c>
      <c r="I925" s="34">
        <v>60</v>
      </c>
      <c r="J925" s="59"/>
      <c r="K925" s="11">
        <v>1</v>
      </c>
      <c r="L925" s="35"/>
      <c r="M925" s="36"/>
      <c r="N925" s="37">
        <f>IF(M925&gt;0,ROUND(L925/M925,4),0)</f>
        <v>0</v>
      </c>
      <c r="O925" s="38"/>
      <c r="P925" s="39"/>
      <c r="Q925" s="37">
        <f>ROUND(ROUND(N925,4)*(1-O925),4)</f>
        <v>0</v>
      </c>
      <c r="R925" s="37">
        <f>ROUND(ROUND(Q925,4)*(1+P925),4)</f>
        <v>0</v>
      </c>
      <c r="S925" s="37">
        <f>ROUND($I925*Q925,4)</f>
        <v>0</v>
      </c>
      <c r="T925" s="37">
        <f>ROUND($I925*R925,4)</f>
        <v>0</v>
      </c>
      <c r="U925" s="40"/>
      <c r="V925" s="40"/>
      <c r="W925" s="40"/>
      <c r="X925" s="40"/>
      <c r="Y925" s="41"/>
    </row>
    <row r="926" spans="1:25" x14ac:dyDescent="0.25">
      <c r="A926" s="55" t="s">
        <v>85</v>
      </c>
      <c r="B926" s="11">
        <v>914</v>
      </c>
      <c r="C926" s="32" t="s">
        <v>1827</v>
      </c>
      <c r="D926" s="32" t="s">
        <v>1828</v>
      </c>
      <c r="E926" s="32" t="s">
        <v>527</v>
      </c>
      <c r="F926" s="32" t="s">
        <v>1829</v>
      </c>
      <c r="G926" s="32" t="s">
        <v>85</v>
      </c>
      <c r="H926" s="33" t="s">
        <v>90</v>
      </c>
      <c r="I926" s="34">
        <v>28</v>
      </c>
      <c r="J926" s="59"/>
      <c r="K926" s="11">
        <v>1</v>
      </c>
      <c r="L926" s="35"/>
      <c r="M926" s="36"/>
      <c r="N926" s="37">
        <f>IF(M926&gt;0,ROUND(L926/M926,4),0)</f>
        <v>0</v>
      </c>
      <c r="O926" s="38"/>
      <c r="P926" s="39"/>
      <c r="Q926" s="37">
        <f>ROUND(ROUND(N926,4)*(1-O926),4)</f>
        <v>0</v>
      </c>
      <c r="R926" s="37">
        <f>ROUND(ROUND(Q926,4)*(1+P926),4)</f>
        <v>0</v>
      </c>
      <c r="S926" s="37">
        <f>ROUND($I926*Q926,4)</f>
        <v>0</v>
      </c>
      <c r="T926" s="37">
        <f>ROUND($I926*R926,4)</f>
        <v>0</v>
      </c>
      <c r="U926" s="40"/>
      <c r="V926" s="40"/>
      <c r="W926" s="40"/>
      <c r="X926" s="40"/>
      <c r="Y926" s="41"/>
    </row>
    <row r="927" spans="1:25" ht="25.5" x14ac:dyDescent="0.25">
      <c r="A927" s="55" t="s">
        <v>85</v>
      </c>
      <c r="B927" s="11">
        <v>915</v>
      </c>
      <c r="C927" s="32" t="s">
        <v>1830</v>
      </c>
      <c r="D927" s="32" t="s">
        <v>1831</v>
      </c>
      <c r="E927" s="32" t="s">
        <v>96</v>
      </c>
      <c r="F927" s="32" t="s">
        <v>1832</v>
      </c>
      <c r="G927" s="32" t="s">
        <v>85</v>
      </c>
      <c r="H927" s="33" t="s">
        <v>90</v>
      </c>
      <c r="I927" s="34">
        <v>5</v>
      </c>
      <c r="J927" s="59"/>
      <c r="K927" s="11">
        <v>1</v>
      </c>
      <c r="L927" s="35"/>
      <c r="M927" s="36"/>
      <c r="N927" s="37">
        <f>IF(M927&gt;0,ROUND(L927/M927,4),0)</f>
        <v>0</v>
      </c>
      <c r="O927" s="38"/>
      <c r="P927" s="39"/>
      <c r="Q927" s="37">
        <f>ROUND(ROUND(N927,4)*(1-O927),4)</f>
        <v>0</v>
      </c>
      <c r="R927" s="37">
        <f>ROUND(ROUND(Q927,4)*(1+P927),4)</f>
        <v>0</v>
      </c>
      <c r="S927" s="37">
        <f>ROUND($I927*Q927,4)</f>
        <v>0</v>
      </c>
      <c r="T927" s="37">
        <f>ROUND($I927*R927,4)</f>
        <v>0</v>
      </c>
      <c r="U927" s="40"/>
      <c r="V927" s="40"/>
      <c r="W927" s="40"/>
      <c r="X927" s="40"/>
      <c r="Y927" s="41"/>
    </row>
    <row r="928" spans="1:25" x14ac:dyDescent="0.25">
      <c r="A928" s="55" t="s">
        <v>85</v>
      </c>
      <c r="B928" s="11">
        <v>916</v>
      </c>
      <c r="C928" s="32" t="s">
        <v>1833</v>
      </c>
      <c r="D928" s="32" t="s">
        <v>523</v>
      </c>
      <c r="E928" s="32" t="s">
        <v>88</v>
      </c>
      <c r="F928" s="32" t="s">
        <v>1834</v>
      </c>
      <c r="G928" s="32" t="s">
        <v>85</v>
      </c>
      <c r="H928" s="33" t="s">
        <v>90</v>
      </c>
      <c r="I928" s="34">
        <v>90</v>
      </c>
      <c r="J928" s="59"/>
      <c r="K928" s="11">
        <v>1</v>
      </c>
      <c r="L928" s="35"/>
      <c r="M928" s="36"/>
      <c r="N928" s="37">
        <f>IF(M928&gt;0,ROUND(L928/M928,4),0)</f>
        <v>0</v>
      </c>
      <c r="O928" s="38"/>
      <c r="P928" s="39"/>
      <c r="Q928" s="37">
        <f>ROUND(ROUND(N928,4)*(1-O928),4)</f>
        <v>0</v>
      </c>
      <c r="R928" s="37">
        <f>ROUND(ROUND(Q928,4)*(1+P928),4)</f>
        <v>0</v>
      </c>
      <c r="S928" s="37">
        <f>ROUND($I928*Q928,4)</f>
        <v>0</v>
      </c>
      <c r="T928" s="37">
        <f>ROUND($I928*R928,4)</f>
        <v>0</v>
      </c>
      <c r="U928" s="40"/>
      <c r="V928" s="40"/>
      <c r="W928" s="40"/>
      <c r="X928" s="40"/>
      <c r="Y928" s="41"/>
    </row>
    <row r="929" spans="1:25" x14ac:dyDescent="0.25">
      <c r="A929" s="55" t="s">
        <v>85</v>
      </c>
      <c r="B929" s="11">
        <v>917</v>
      </c>
      <c r="C929" s="32" t="s">
        <v>1833</v>
      </c>
      <c r="D929" s="32" t="s">
        <v>941</v>
      </c>
      <c r="E929" s="32" t="s">
        <v>88</v>
      </c>
      <c r="F929" s="32" t="s">
        <v>1834</v>
      </c>
      <c r="G929" s="32" t="s">
        <v>85</v>
      </c>
      <c r="H929" s="33" t="s">
        <v>90</v>
      </c>
      <c r="I929" s="34">
        <v>90</v>
      </c>
      <c r="J929" s="59"/>
      <c r="K929" s="11">
        <v>1</v>
      </c>
      <c r="L929" s="35"/>
      <c r="M929" s="36"/>
      <c r="N929" s="37">
        <f>IF(M929&gt;0,ROUND(L929/M929,4),0)</f>
        <v>0</v>
      </c>
      <c r="O929" s="38"/>
      <c r="P929" s="39"/>
      <c r="Q929" s="37">
        <f>ROUND(ROUND(N929,4)*(1-O929),4)</f>
        <v>0</v>
      </c>
      <c r="R929" s="37">
        <f>ROUND(ROUND(Q929,4)*(1+P929),4)</f>
        <v>0</v>
      </c>
      <c r="S929" s="37">
        <f>ROUND($I929*Q929,4)</f>
        <v>0</v>
      </c>
      <c r="T929" s="37">
        <f>ROUND($I929*R929,4)</f>
        <v>0</v>
      </c>
      <c r="U929" s="40"/>
      <c r="V929" s="40"/>
      <c r="W929" s="40"/>
      <c r="X929" s="40"/>
      <c r="Y929" s="41"/>
    </row>
    <row r="930" spans="1:25" x14ac:dyDescent="0.25">
      <c r="A930" s="55" t="s">
        <v>85</v>
      </c>
      <c r="B930" s="11">
        <v>918</v>
      </c>
      <c r="C930" s="32" t="s">
        <v>1833</v>
      </c>
      <c r="D930" s="32" t="s">
        <v>612</v>
      </c>
      <c r="E930" s="32" t="s">
        <v>88</v>
      </c>
      <c r="F930" s="32" t="s">
        <v>1834</v>
      </c>
      <c r="G930" s="32" t="s">
        <v>85</v>
      </c>
      <c r="H930" s="33" t="s">
        <v>90</v>
      </c>
      <c r="I930" s="34">
        <v>90</v>
      </c>
      <c r="J930" s="59"/>
      <c r="K930" s="11">
        <v>1</v>
      </c>
      <c r="L930" s="35"/>
      <c r="M930" s="36"/>
      <c r="N930" s="37">
        <f>IF(M930&gt;0,ROUND(L930/M930,4),0)</f>
        <v>0</v>
      </c>
      <c r="O930" s="38"/>
      <c r="P930" s="39"/>
      <c r="Q930" s="37">
        <f>ROUND(ROUND(N930,4)*(1-O930),4)</f>
        <v>0</v>
      </c>
      <c r="R930" s="37">
        <f>ROUND(ROUND(Q930,4)*(1+P930),4)</f>
        <v>0</v>
      </c>
      <c r="S930" s="37">
        <f>ROUND($I930*Q930,4)</f>
        <v>0</v>
      </c>
      <c r="T930" s="37">
        <f>ROUND($I930*R930,4)</f>
        <v>0</v>
      </c>
      <c r="U930" s="40"/>
      <c r="V930" s="40"/>
      <c r="W930" s="40"/>
      <c r="X930" s="40"/>
      <c r="Y930" s="41"/>
    </row>
    <row r="931" spans="1:25" ht="25.5" x14ac:dyDescent="0.25">
      <c r="A931" s="55" t="s">
        <v>85</v>
      </c>
      <c r="B931" s="11">
        <v>919</v>
      </c>
      <c r="C931" s="32" t="s">
        <v>1835</v>
      </c>
      <c r="D931" s="32" t="s">
        <v>1836</v>
      </c>
      <c r="E931" s="32" t="s">
        <v>536</v>
      </c>
      <c r="F931" s="32" t="s">
        <v>1837</v>
      </c>
      <c r="G931" s="32" t="s">
        <v>85</v>
      </c>
      <c r="H931" s="33" t="s">
        <v>90</v>
      </c>
      <c r="I931" s="34">
        <v>2</v>
      </c>
      <c r="J931" s="59"/>
      <c r="K931" s="11">
        <v>1</v>
      </c>
      <c r="L931" s="35"/>
      <c r="M931" s="36"/>
      <c r="N931" s="37">
        <f>IF(M931&gt;0,ROUND(L931/M931,4),0)</f>
        <v>0</v>
      </c>
      <c r="O931" s="38"/>
      <c r="P931" s="39"/>
      <c r="Q931" s="37">
        <f>ROUND(ROUND(N931,4)*(1-O931),4)</f>
        <v>0</v>
      </c>
      <c r="R931" s="37">
        <f>ROUND(ROUND(Q931,4)*(1+P931),4)</f>
        <v>0</v>
      </c>
      <c r="S931" s="37">
        <f>ROUND($I931*Q931,4)</f>
        <v>0</v>
      </c>
      <c r="T931" s="37">
        <f>ROUND($I931*R931,4)</f>
        <v>0</v>
      </c>
      <c r="U931" s="40"/>
      <c r="V931" s="40"/>
      <c r="W931" s="40"/>
      <c r="X931" s="40"/>
      <c r="Y931" s="41"/>
    </row>
    <row r="932" spans="1:25" x14ac:dyDescent="0.25">
      <c r="A932" s="55" t="s">
        <v>85</v>
      </c>
      <c r="B932" s="11">
        <v>920</v>
      </c>
      <c r="C932" s="32" t="s">
        <v>1838</v>
      </c>
      <c r="D932" s="32" t="s">
        <v>1169</v>
      </c>
      <c r="E932" s="32" t="s">
        <v>116</v>
      </c>
      <c r="F932" s="32" t="s">
        <v>1839</v>
      </c>
      <c r="G932" s="32" t="s">
        <v>85</v>
      </c>
      <c r="H932" s="33" t="s">
        <v>90</v>
      </c>
      <c r="I932" s="34">
        <v>70</v>
      </c>
      <c r="J932" s="59"/>
      <c r="K932" s="11">
        <v>1</v>
      </c>
      <c r="L932" s="35"/>
      <c r="M932" s="36"/>
      <c r="N932" s="37">
        <f>IF(M932&gt;0,ROUND(L932/M932,4),0)</f>
        <v>0</v>
      </c>
      <c r="O932" s="38"/>
      <c r="P932" s="39"/>
      <c r="Q932" s="37">
        <f>ROUND(ROUND(N932,4)*(1-O932),4)</f>
        <v>0</v>
      </c>
      <c r="R932" s="37">
        <f>ROUND(ROUND(Q932,4)*(1+P932),4)</f>
        <v>0</v>
      </c>
      <c r="S932" s="37">
        <f>ROUND($I932*Q932,4)</f>
        <v>0</v>
      </c>
      <c r="T932" s="37">
        <f>ROUND($I932*R932,4)</f>
        <v>0</v>
      </c>
      <c r="U932" s="40"/>
      <c r="V932" s="40"/>
      <c r="W932" s="40"/>
      <c r="X932" s="40"/>
      <c r="Y932" s="41"/>
    </row>
    <row r="933" spans="1:25" x14ac:dyDescent="0.25">
      <c r="A933" s="55" t="s">
        <v>85</v>
      </c>
      <c r="B933" s="11">
        <v>921</v>
      </c>
      <c r="C933" s="32" t="s">
        <v>1838</v>
      </c>
      <c r="D933" s="32" t="s">
        <v>1840</v>
      </c>
      <c r="E933" s="32" t="s">
        <v>88</v>
      </c>
      <c r="F933" s="32" t="s">
        <v>1839</v>
      </c>
      <c r="G933" s="32" t="s">
        <v>85</v>
      </c>
      <c r="H933" s="33" t="s">
        <v>90</v>
      </c>
      <c r="I933" s="34">
        <v>250</v>
      </c>
      <c r="J933" s="59"/>
      <c r="K933" s="11">
        <v>1</v>
      </c>
      <c r="L933" s="35"/>
      <c r="M933" s="36"/>
      <c r="N933" s="37">
        <f>IF(M933&gt;0,ROUND(L933/M933,4),0)</f>
        <v>0</v>
      </c>
      <c r="O933" s="38"/>
      <c r="P933" s="39"/>
      <c r="Q933" s="37">
        <f>ROUND(ROUND(N933,4)*(1-O933),4)</f>
        <v>0</v>
      </c>
      <c r="R933" s="37">
        <f>ROUND(ROUND(Q933,4)*(1+P933),4)</f>
        <v>0</v>
      </c>
      <c r="S933" s="37">
        <f>ROUND($I933*Q933,4)</f>
        <v>0</v>
      </c>
      <c r="T933" s="37">
        <f>ROUND($I933*R933,4)</f>
        <v>0</v>
      </c>
      <c r="U933" s="40"/>
      <c r="V933" s="40"/>
      <c r="W933" s="40"/>
      <c r="X933" s="40"/>
      <c r="Y933" s="41"/>
    </row>
    <row r="934" spans="1:25" x14ac:dyDescent="0.25">
      <c r="A934" s="55" t="s">
        <v>85</v>
      </c>
      <c r="B934" s="11">
        <v>922</v>
      </c>
      <c r="C934" s="32" t="s">
        <v>1838</v>
      </c>
      <c r="D934" s="32" t="s">
        <v>1841</v>
      </c>
      <c r="E934" s="32" t="s">
        <v>96</v>
      </c>
      <c r="F934" s="32" t="s">
        <v>1839</v>
      </c>
      <c r="G934" s="32" t="s">
        <v>85</v>
      </c>
      <c r="H934" s="33" t="s">
        <v>90</v>
      </c>
      <c r="I934" s="34">
        <v>10</v>
      </c>
      <c r="J934" s="59"/>
      <c r="K934" s="11">
        <v>1</v>
      </c>
      <c r="L934" s="35"/>
      <c r="M934" s="36"/>
      <c r="N934" s="37">
        <f>IF(M934&gt;0,ROUND(L934/M934,4),0)</f>
        <v>0</v>
      </c>
      <c r="O934" s="38"/>
      <c r="P934" s="39"/>
      <c r="Q934" s="37">
        <f>ROUND(ROUND(N934,4)*(1-O934),4)</f>
        <v>0</v>
      </c>
      <c r="R934" s="37">
        <f>ROUND(ROUND(Q934,4)*(1+P934),4)</f>
        <v>0</v>
      </c>
      <c r="S934" s="37">
        <f>ROUND($I934*Q934,4)</f>
        <v>0</v>
      </c>
      <c r="T934" s="37">
        <f>ROUND($I934*R934,4)</f>
        <v>0</v>
      </c>
      <c r="U934" s="40"/>
      <c r="V934" s="40"/>
      <c r="W934" s="40"/>
      <c r="X934" s="40"/>
      <c r="Y934" s="41"/>
    </row>
    <row r="935" spans="1:25" ht="25.5" x14ac:dyDescent="0.25">
      <c r="A935" s="55" t="s">
        <v>85</v>
      </c>
      <c r="B935" s="11">
        <v>923</v>
      </c>
      <c r="C935" s="32" t="s">
        <v>1838</v>
      </c>
      <c r="D935" s="32" t="s">
        <v>1842</v>
      </c>
      <c r="E935" s="32" t="s">
        <v>96</v>
      </c>
      <c r="F935" s="32" t="s">
        <v>1839</v>
      </c>
      <c r="G935" s="32" t="s">
        <v>85</v>
      </c>
      <c r="H935" s="33" t="s">
        <v>90</v>
      </c>
      <c r="I935" s="34">
        <v>10</v>
      </c>
      <c r="J935" s="59"/>
      <c r="K935" s="11">
        <v>1</v>
      </c>
      <c r="L935" s="35"/>
      <c r="M935" s="36"/>
      <c r="N935" s="37">
        <f>IF(M935&gt;0,ROUND(L935/M935,4),0)</f>
        <v>0</v>
      </c>
      <c r="O935" s="38"/>
      <c r="P935" s="39"/>
      <c r="Q935" s="37">
        <f>ROUND(ROUND(N935,4)*(1-O935),4)</f>
        <v>0</v>
      </c>
      <c r="R935" s="37">
        <f>ROUND(ROUND(Q935,4)*(1+P935),4)</f>
        <v>0</v>
      </c>
      <c r="S935" s="37">
        <f>ROUND($I935*Q935,4)</f>
        <v>0</v>
      </c>
      <c r="T935" s="37">
        <f>ROUND($I935*R935,4)</f>
        <v>0</v>
      </c>
      <c r="U935" s="40"/>
      <c r="V935" s="40"/>
      <c r="W935" s="40"/>
      <c r="X935" s="40"/>
      <c r="Y935" s="41"/>
    </row>
    <row r="936" spans="1:25" x14ac:dyDescent="0.25">
      <c r="A936" s="55" t="s">
        <v>85</v>
      </c>
      <c r="B936" s="11">
        <v>924</v>
      </c>
      <c r="C936" s="32" t="s">
        <v>1843</v>
      </c>
      <c r="D936" s="32" t="s">
        <v>1844</v>
      </c>
      <c r="E936" s="32" t="s">
        <v>88</v>
      </c>
      <c r="F936" s="32" t="s">
        <v>1845</v>
      </c>
      <c r="G936" s="32" t="s">
        <v>85</v>
      </c>
      <c r="H936" s="33" t="s">
        <v>90</v>
      </c>
      <c r="I936" s="34">
        <v>25</v>
      </c>
      <c r="J936" s="59"/>
      <c r="K936" s="11">
        <v>1</v>
      </c>
      <c r="L936" s="35"/>
      <c r="M936" s="36"/>
      <c r="N936" s="37">
        <f>IF(M936&gt;0,ROUND(L936/M936,4),0)</f>
        <v>0</v>
      </c>
      <c r="O936" s="38"/>
      <c r="P936" s="39"/>
      <c r="Q936" s="37">
        <f>ROUND(ROUND(N936,4)*(1-O936),4)</f>
        <v>0</v>
      </c>
      <c r="R936" s="37">
        <f>ROUND(ROUND(Q936,4)*(1+P936),4)</f>
        <v>0</v>
      </c>
      <c r="S936" s="37">
        <f>ROUND($I936*Q936,4)</f>
        <v>0</v>
      </c>
      <c r="T936" s="37">
        <f>ROUND($I936*R936,4)</f>
        <v>0</v>
      </c>
      <c r="U936" s="40"/>
      <c r="V936" s="40"/>
      <c r="W936" s="40"/>
      <c r="X936" s="40"/>
      <c r="Y936" s="41"/>
    </row>
    <row r="937" spans="1:25" ht="25.5" x14ac:dyDescent="0.25">
      <c r="A937" s="55" t="s">
        <v>85</v>
      </c>
      <c r="B937" s="11">
        <v>925</v>
      </c>
      <c r="C937" s="32" t="s">
        <v>1846</v>
      </c>
      <c r="D937" s="32" t="s">
        <v>1847</v>
      </c>
      <c r="E937" s="32" t="s">
        <v>88</v>
      </c>
      <c r="F937" s="32" t="s">
        <v>1845</v>
      </c>
      <c r="G937" s="32" t="s">
        <v>85</v>
      </c>
      <c r="H937" s="33" t="s">
        <v>90</v>
      </c>
      <c r="I937" s="34">
        <v>50</v>
      </c>
      <c r="J937" s="59"/>
      <c r="K937" s="11">
        <v>1</v>
      </c>
      <c r="L937" s="35"/>
      <c r="M937" s="36"/>
      <c r="N937" s="37">
        <f>IF(M937&gt;0,ROUND(L937/M937,4),0)</f>
        <v>0</v>
      </c>
      <c r="O937" s="38"/>
      <c r="P937" s="39"/>
      <c r="Q937" s="37">
        <f>ROUND(ROUND(N937,4)*(1-O937),4)</f>
        <v>0</v>
      </c>
      <c r="R937" s="37">
        <f>ROUND(ROUND(Q937,4)*(1+P937),4)</f>
        <v>0</v>
      </c>
      <c r="S937" s="37">
        <f>ROUND($I937*Q937,4)</f>
        <v>0</v>
      </c>
      <c r="T937" s="37">
        <f>ROUND($I937*R937,4)</f>
        <v>0</v>
      </c>
      <c r="U937" s="40"/>
      <c r="V937" s="40"/>
      <c r="W937" s="40"/>
      <c r="X937" s="40"/>
      <c r="Y937" s="41"/>
    </row>
    <row r="938" spans="1:25" ht="25.5" x14ac:dyDescent="0.25">
      <c r="A938" s="55" t="s">
        <v>85</v>
      </c>
      <c r="B938" s="11">
        <v>926</v>
      </c>
      <c r="C938" s="32" t="s">
        <v>1848</v>
      </c>
      <c r="D938" s="32" t="s">
        <v>1849</v>
      </c>
      <c r="E938" s="32" t="s">
        <v>536</v>
      </c>
      <c r="F938" s="32" t="s">
        <v>1850</v>
      </c>
      <c r="G938" s="32" t="s">
        <v>85</v>
      </c>
      <c r="H938" s="33" t="s">
        <v>90</v>
      </c>
      <c r="I938" s="34">
        <v>1</v>
      </c>
      <c r="J938" s="59"/>
      <c r="K938" s="11">
        <v>1</v>
      </c>
      <c r="L938" s="35"/>
      <c r="M938" s="36"/>
      <c r="N938" s="37">
        <f>IF(M938&gt;0,ROUND(L938/M938,4),0)</f>
        <v>0</v>
      </c>
      <c r="O938" s="38"/>
      <c r="P938" s="39"/>
      <c r="Q938" s="37">
        <f>ROUND(ROUND(N938,4)*(1-O938),4)</f>
        <v>0</v>
      </c>
      <c r="R938" s="37">
        <f>ROUND(ROUND(Q938,4)*(1+P938),4)</f>
        <v>0</v>
      </c>
      <c r="S938" s="37">
        <f>ROUND($I938*Q938,4)</f>
        <v>0</v>
      </c>
      <c r="T938" s="37">
        <f>ROUND($I938*R938,4)</f>
        <v>0</v>
      </c>
      <c r="U938" s="40"/>
      <c r="V938" s="40"/>
      <c r="W938" s="40"/>
      <c r="X938" s="40"/>
      <c r="Y938" s="41"/>
    </row>
    <row r="939" spans="1:25" x14ac:dyDescent="0.25">
      <c r="A939" s="55" t="s">
        <v>85</v>
      </c>
      <c r="B939" s="11">
        <v>927</v>
      </c>
      <c r="C939" s="32" t="s">
        <v>1848</v>
      </c>
      <c r="D939" s="32" t="s">
        <v>1851</v>
      </c>
      <c r="E939" s="32" t="s">
        <v>88</v>
      </c>
      <c r="F939" s="32" t="s">
        <v>1850</v>
      </c>
      <c r="G939" s="32" t="s">
        <v>85</v>
      </c>
      <c r="H939" s="33" t="s">
        <v>90</v>
      </c>
      <c r="I939" s="34">
        <v>600</v>
      </c>
      <c r="J939" s="59"/>
      <c r="K939" s="11">
        <v>1</v>
      </c>
      <c r="L939" s="35"/>
      <c r="M939" s="36"/>
      <c r="N939" s="37">
        <f>IF(M939&gt;0,ROUND(L939/M939,4),0)</f>
        <v>0</v>
      </c>
      <c r="O939" s="38"/>
      <c r="P939" s="39"/>
      <c r="Q939" s="37">
        <f>ROUND(ROUND(N939,4)*(1-O939),4)</f>
        <v>0</v>
      </c>
      <c r="R939" s="37">
        <f>ROUND(ROUND(Q939,4)*(1+P939),4)</f>
        <v>0</v>
      </c>
      <c r="S939" s="37">
        <f>ROUND($I939*Q939,4)</f>
        <v>0</v>
      </c>
      <c r="T939" s="37">
        <f>ROUND($I939*R939,4)</f>
        <v>0</v>
      </c>
      <c r="U939" s="40"/>
      <c r="V939" s="40"/>
      <c r="W939" s="40"/>
      <c r="X939" s="40"/>
      <c r="Y939" s="41"/>
    </row>
    <row r="940" spans="1:25" x14ac:dyDescent="0.25">
      <c r="A940" s="55" t="s">
        <v>85</v>
      </c>
      <c r="B940" s="11">
        <v>928</v>
      </c>
      <c r="C940" s="32" t="s">
        <v>1848</v>
      </c>
      <c r="D940" s="32" t="s">
        <v>1852</v>
      </c>
      <c r="E940" s="32" t="s">
        <v>88</v>
      </c>
      <c r="F940" s="32" t="s">
        <v>1850</v>
      </c>
      <c r="G940" s="32" t="s">
        <v>85</v>
      </c>
      <c r="H940" s="33" t="s">
        <v>90</v>
      </c>
      <c r="I940" s="34">
        <v>120</v>
      </c>
      <c r="J940" s="59"/>
      <c r="K940" s="11">
        <v>1</v>
      </c>
      <c r="L940" s="35"/>
      <c r="M940" s="36"/>
      <c r="N940" s="37">
        <f>IF(M940&gt;0,ROUND(L940/M940,4),0)</f>
        <v>0</v>
      </c>
      <c r="O940" s="38"/>
      <c r="P940" s="39"/>
      <c r="Q940" s="37">
        <f>ROUND(ROUND(N940,4)*(1-O940),4)</f>
        <v>0</v>
      </c>
      <c r="R940" s="37">
        <f>ROUND(ROUND(Q940,4)*(1+P940),4)</f>
        <v>0</v>
      </c>
      <c r="S940" s="37">
        <f>ROUND($I940*Q940,4)</f>
        <v>0</v>
      </c>
      <c r="T940" s="37">
        <f>ROUND($I940*R940,4)</f>
        <v>0</v>
      </c>
      <c r="U940" s="40"/>
      <c r="V940" s="40"/>
      <c r="W940" s="40"/>
      <c r="X940" s="40"/>
      <c r="Y940" s="41"/>
    </row>
    <row r="941" spans="1:25" x14ac:dyDescent="0.25">
      <c r="A941" s="55" t="s">
        <v>85</v>
      </c>
      <c r="B941" s="11">
        <v>929</v>
      </c>
      <c r="C941" s="32" t="s">
        <v>1848</v>
      </c>
      <c r="D941" s="32" t="s">
        <v>1853</v>
      </c>
      <c r="E941" s="32" t="s">
        <v>88</v>
      </c>
      <c r="F941" s="32" t="s">
        <v>1850</v>
      </c>
      <c r="G941" s="32" t="s">
        <v>85</v>
      </c>
      <c r="H941" s="33" t="s">
        <v>90</v>
      </c>
      <c r="I941" s="34">
        <v>50</v>
      </c>
      <c r="J941" s="59"/>
      <c r="K941" s="11">
        <v>1</v>
      </c>
      <c r="L941" s="35"/>
      <c r="M941" s="36"/>
      <c r="N941" s="37">
        <f>IF(M941&gt;0,ROUND(L941/M941,4),0)</f>
        <v>0</v>
      </c>
      <c r="O941" s="38"/>
      <c r="P941" s="39"/>
      <c r="Q941" s="37">
        <f>ROUND(ROUND(N941,4)*(1-O941),4)</f>
        <v>0</v>
      </c>
      <c r="R941" s="37">
        <f>ROUND(ROUND(Q941,4)*(1+P941),4)</f>
        <v>0</v>
      </c>
      <c r="S941" s="37">
        <f>ROUND($I941*Q941,4)</f>
        <v>0</v>
      </c>
      <c r="T941" s="37">
        <f>ROUND($I941*R941,4)</f>
        <v>0</v>
      </c>
      <c r="U941" s="40"/>
      <c r="V941" s="40"/>
      <c r="W941" s="40"/>
      <c r="X941" s="40"/>
      <c r="Y941" s="41"/>
    </row>
    <row r="942" spans="1:25" x14ac:dyDescent="0.25">
      <c r="A942" s="55" t="s">
        <v>85</v>
      </c>
      <c r="B942" s="11">
        <v>930</v>
      </c>
      <c r="C942" s="32" t="s">
        <v>1848</v>
      </c>
      <c r="D942" s="32" t="s">
        <v>1854</v>
      </c>
      <c r="E942" s="32" t="s">
        <v>88</v>
      </c>
      <c r="F942" s="32" t="s">
        <v>1850</v>
      </c>
      <c r="G942" s="32" t="s">
        <v>85</v>
      </c>
      <c r="H942" s="33" t="s">
        <v>90</v>
      </c>
      <c r="I942" s="34">
        <v>40</v>
      </c>
      <c r="J942" s="59"/>
      <c r="K942" s="11">
        <v>1</v>
      </c>
      <c r="L942" s="35"/>
      <c r="M942" s="36"/>
      <c r="N942" s="37">
        <f>IF(M942&gt;0,ROUND(L942/M942,4),0)</f>
        <v>0</v>
      </c>
      <c r="O942" s="38"/>
      <c r="P942" s="39"/>
      <c r="Q942" s="37">
        <f>ROUND(ROUND(N942,4)*(1-O942),4)</f>
        <v>0</v>
      </c>
      <c r="R942" s="37">
        <f>ROUND(ROUND(Q942,4)*(1+P942),4)</f>
        <v>0</v>
      </c>
      <c r="S942" s="37">
        <f>ROUND($I942*Q942,4)</f>
        <v>0</v>
      </c>
      <c r="T942" s="37">
        <f>ROUND($I942*R942,4)</f>
        <v>0</v>
      </c>
      <c r="U942" s="40"/>
      <c r="V942" s="40"/>
      <c r="W942" s="40"/>
      <c r="X942" s="40"/>
      <c r="Y942" s="41"/>
    </row>
    <row r="943" spans="1:25" ht="38.25" x14ac:dyDescent="0.25">
      <c r="A943" s="55" t="s">
        <v>85</v>
      </c>
      <c r="B943" s="11">
        <v>931</v>
      </c>
      <c r="C943" s="32" t="s">
        <v>1848</v>
      </c>
      <c r="D943" s="32" t="s">
        <v>1855</v>
      </c>
      <c r="E943" s="32" t="s">
        <v>96</v>
      </c>
      <c r="F943" s="32" t="s">
        <v>1850</v>
      </c>
      <c r="G943" s="32" t="s">
        <v>85</v>
      </c>
      <c r="H943" s="33" t="s">
        <v>90</v>
      </c>
      <c r="I943" s="34">
        <v>12</v>
      </c>
      <c r="J943" s="59"/>
      <c r="K943" s="11">
        <v>1</v>
      </c>
      <c r="L943" s="35"/>
      <c r="M943" s="36"/>
      <c r="N943" s="37">
        <f>IF(M943&gt;0,ROUND(L943/M943,4),0)</f>
        <v>0</v>
      </c>
      <c r="O943" s="38"/>
      <c r="P943" s="39"/>
      <c r="Q943" s="37">
        <f>ROUND(ROUND(N943,4)*(1-O943),4)</f>
        <v>0</v>
      </c>
      <c r="R943" s="37">
        <f>ROUND(ROUND(Q943,4)*(1+P943),4)</f>
        <v>0</v>
      </c>
      <c r="S943" s="37">
        <f>ROUND($I943*Q943,4)</f>
        <v>0</v>
      </c>
      <c r="T943" s="37">
        <f>ROUND($I943*R943,4)</f>
        <v>0</v>
      </c>
      <c r="U943" s="40"/>
      <c r="V943" s="40"/>
      <c r="W943" s="40"/>
      <c r="X943" s="40"/>
      <c r="Y943" s="41"/>
    </row>
    <row r="944" spans="1:25" ht="38.25" x14ac:dyDescent="0.25">
      <c r="A944" s="55" t="s">
        <v>85</v>
      </c>
      <c r="B944" s="11">
        <v>932</v>
      </c>
      <c r="C944" s="32" t="s">
        <v>1848</v>
      </c>
      <c r="D944" s="32" t="s">
        <v>1856</v>
      </c>
      <c r="E944" s="32" t="s">
        <v>96</v>
      </c>
      <c r="F944" s="32" t="s">
        <v>1850</v>
      </c>
      <c r="G944" s="32" t="s">
        <v>85</v>
      </c>
      <c r="H944" s="33" t="s">
        <v>90</v>
      </c>
      <c r="I944" s="34">
        <v>12</v>
      </c>
      <c r="J944" s="59"/>
      <c r="K944" s="11">
        <v>1</v>
      </c>
      <c r="L944" s="35"/>
      <c r="M944" s="36"/>
      <c r="N944" s="37">
        <f>IF(M944&gt;0,ROUND(L944/M944,4),0)</f>
        <v>0</v>
      </c>
      <c r="O944" s="38"/>
      <c r="P944" s="39"/>
      <c r="Q944" s="37">
        <f>ROUND(ROUND(N944,4)*(1-O944),4)</f>
        <v>0</v>
      </c>
      <c r="R944" s="37">
        <f>ROUND(ROUND(Q944,4)*(1+P944),4)</f>
        <v>0</v>
      </c>
      <c r="S944" s="37">
        <f>ROUND($I944*Q944,4)</f>
        <v>0</v>
      </c>
      <c r="T944" s="37">
        <f>ROUND($I944*R944,4)</f>
        <v>0</v>
      </c>
      <c r="U944" s="40"/>
      <c r="V944" s="40"/>
      <c r="W944" s="40"/>
      <c r="X944" s="40"/>
      <c r="Y944" s="41"/>
    </row>
    <row r="945" spans="1:25" ht="38.25" x14ac:dyDescent="0.25">
      <c r="A945" s="55" t="s">
        <v>85</v>
      </c>
      <c r="B945" s="11">
        <v>933</v>
      </c>
      <c r="C945" s="32" t="s">
        <v>1848</v>
      </c>
      <c r="D945" s="32" t="s">
        <v>1857</v>
      </c>
      <c r="E945" s="32" t="s">
        <v>96</v>
      </c>
      <c r="F945" s="32" t="s">
        <v>1850</v>
      </c>
      <c r="G945" s="32" t="s">
        <v>85</v>
      </c>
      <c r="H945" s="33" t="s">
        <v>90</v>
      </c>
      <c r="I945" s="34">
        <v>1</v>
      </c>
      <c r="J945" s="59"/>
      <c r="K945" s="11">
        <v>1</v>
      </c>
      <c r="L945" s="35"/>
      <c r="M945" s="36"/>
      <c r="N945" s="37">
        <f>IF(M945&gt;0,ROUND(L945/M945,4),0)</f>
        <v>0</v>
      </c>
      <c r="O945" s="38"/>
      <c r="P945" s="39"/>
      <c r="Q945" s="37">
        <f>ROUND(ROUND(N945,4)*(1-O945),4)</f>
        <v>0</v>
      </c>
      <c r="R945" s="37">
        <f>ROUND(ROUND(Q945,4)*(1+P945),4)</f>
        <v>0</v>
      </c>
      <c r="S945" s="37">
        <f>ROUND($I945*Q945,4)</f>
        <v>0</v>
      </c>
      <c r="T945" s="37">
        <f>ROUND($I945*R945,4)</f>
        <v>0</v>
      </c>
      <c r="U945" s="40"/>
      <c r="V945" s="40"/>
      <c r="W945" s="40"/>
      <c r="X945" s="40"/>
      <c r="Y945" s="41"/>
    </row>
    <row r="946" spans="1:25" x14ac:dyDescent="0.25">
      <c r="A946" s="55" t="s">
        <v>85</v>
      </c>
      <c r="B946" s="11">
        <v>934</v>
      </c>
      <c r="C946" s="32" t="s">
        <v>1858</v>
      </c>
      <c r="D946" s="32" t="s">
        <v>258</v>
      </c>
      <c r="E946" s="32" t="s">
        <v>88</v>
      </c>
      <c r="F946" s="32" t="s">
        <v>1859</v>
      </c>
      <c r="G946" s="32" t="s">
        <v>85</v>
      </c>
      <c r="H946" s="33" t="s">
        <v>90</v>
      </c>
      <c r="I946" s="34">
        <v>20</v>
      </c>
      <c r="J946" s="59"/>
      <c r="K946" s="11">
        <v>1</v>
      </c>
      <c r="L946" s="35"/>
      <c r="M946" s="36"/>
      <c r="N946" s="37">
        <f>IF(M946&gt;0,ROUND(L946/M946,4),0)</f>
        <v>0</v>
      </c>
      <c r="O946" s="38"/>
      <c r="P946" s="39"/>
      <c r="Q946" s="37">
        <f>ROUND(ROUND(N946,4)*(1-O946),4)</f>
        <v>0</v>
      </c>
      <c r="R946" s="37">
        <f>ROUND(ROUND(Q946,4)*(1+P946),4)</f>
        <v>0</v>
      </c>
      <c r="S946" s="37">
        <f>ROUND($I946*Q946,4)</f>
        <v>0</v>
      </c>
      <c r="T946" s="37">
        <f>ROUND($I946*R946,4)</f>
        <v>0</v>
      </c>
      <c r="U946" s="40"/>
      <c r="V946" s="40"/>
      <c r="W946" s="40"/>
      <c r="X946" s="40"/>
      <c r="Y946" s="41"/>
    </row>
    <row r="947" spans="1:25" x14ac:dyDescent="0.25">
      <c r="A947" s="55" t="s">
        <v>85</v>
      </c>
      <c r="B947" s="11">
        <v>935</v>
      </c>
      <c r="C947" s="32" t="s">
        <v>1858</v>
      </c>
      <c r="D947" s="32" t="s">
        <v>1860</v>
      </c>
      <c r="E947" s="32" t="s">
        <v>88</v>
      </c>
      <c r="F947" s="32" t="s">
        <v>1859</v>
      </c>
      <c r="G947" s="32" t="s">
        <v>85</v>
      </c>
      <c r="H947" s="33" t="s">
        <v>90</v>
      </c>
      <c r="I947" s="34">
        <v>250</v>
      </c>
      <c r="J947" s="59"/>
      <c r="K947" s="11">
        <v>1</v>
      </c>
      <c r="L947" s="35"/>
      <c r="M947" s="36"/>
      <c r="N947" s="37">
        <f>IF(M947&gt;0,ROUND(L947/M947,4),0)</f>
        <v>0</v>
      </c>
      <c r="O947" s="38"/>
      <c r="P947" s="39"/>
      <c r="Q947" s="37">
        <f>ROUND(ROUND(N947,4)*(1-O947),4)</f>
        <v>0</v>
      </c>
      <c r="R947" s="37">
        <f>ROUND(ROUND(Q947,4)*(1+P947),4)</f>
        <v>0</v>
      </c>
      <c r="S947" s="37">
        <f>ROUND($I947*Q947,4)</f>
        <v>0</v>
      </c>
      <c r="T947" s="37">
        <f>ROUND($I947*R947,4)</f>
        <v>0</v>
      </c>
      <c r="U947" s="40"/>
      <c r="V947" s="40"/>
      <c r="W947" s="40"/>
      <c r="X947" s="40"/>
      <c r="Y947" s="41"/>
    </row>
    <row r="948" spans="1:25" x14ac:dyDescent="0.25">
      <c r="A948" s="55" t="s">
        <v>85</v>
      </c>
      <c r="B948" s="11">
        <v>936</v>
      </c>
      <c r="C948" s="32" t="s">
        <v>1858</v>
      </c>
      <c r="D948" s="32" t="s">
        <v>260</v>
      </c>
      <c r="E948" s="32" t="s">
        <v>88</v>
      </c>
      <c r="F948" s="32" t="s">
        <v>1859</v>
      </c>
      <c r="G948" s="32" t="s">
        <v>85</v>
      </c>
      <c r="H948" s="33" t="s">
        <v>90</v>
      </c>
      <c r="I948" s="34">
        <v>120</v>
      </c>
      <c r="J948" s="59"/>
      <c r="K948" s="11">
        <v>1</v>
      </c>
      <c r="L948" s="35"/>
      <c r="M948" s="36"/>
      <c r="N948" s="37">
        <f>IF(M948&gt;0,ROUND(L948/M948,4),0)</f>
        <v>0</v>
      </c>
      <c r="O948" s="38"/>
      <c r="P948" s="39"/>
      <c r="Q948" s="37">
        <f>ROUND(ROUND(N948,4)*(1-O948),4)</f>
        <v>0</v>
      </c>
      <c r="R948" s="37">
        <f>ROUND(ROUND(Q948,4)*(1+P948),4)</f>
        <v>0</v>
      </c>
      <c r="S948" s="37">
        <f>ROUND($I948*Q948,4)</f>
        <v>0</v>
      </c>
      <c r="T948" s="37">
        <f>ROUND($I948*R948,4)</f>
        <v>0</v>
      </c>
      <c r="U948" s="40"/>
      <c r="V948" s="40"/>
      <c r="W948" s="40"/>
      <c r="X948" s="40"/>
      <c r="Y948" s="41"/>
    </row>
    <row r="949" spans="1:25" x14ac:dyDescent="0.25">
      <c r="A949" s="55" t="s">
        <v>85</v>
      </c>
      <c r="B949" s="11">
        <v>937</v>
      </c>
      <c r="C949" s="32" t="s">
        <v>1861</v>
      </c>
      <c r="D949" s="32" t="s">
        <v>1862</v>
      </c>
      <c r="E949" s="32" t="s">
        <v>116</v>
      </c>
      <c r="F949" s="32" t="s">
        <v>1863</v>
      </c>
      <c r="G949" s="32" t="s">
        <v>85</v>
      </c>
      <c r="H949" s="33" t="s">
        <v>90</v>
      </c>
      <c r="I949" s="34">
        <v>50</v>
      </c>
      <c r="J949" s="59"/>
      <c r="K949" s="11">
        <v>1</v>
      </c>
      <c r="L949" s="35"/>
      <c r="M949" s="36"/>
      <c r="N949" s="37">
        <f>IF(M949&gt;0,ROUND(L949/M949,4),0)</f>
        <v>0</v>
      </c>
      <c r="O949" s="38"/>
      <c r="P949" s="39"/>
      <c r="Q949" s="37">
        <f>ROUND(ROUND(N949,4)*(1-O949),4)</f>
        <v>0</v>
      </c>
      <c r="R949" s="37">
        <f>ROUND(ROUND(Q949,4)*(1+P949),4)</f>
        <v>0</v>
      </c>
      <c r="S949" s="37">
        <f>ROUND($I949*Q949,4)</f>
        <v>0</v>
      </c>
      <c r="T949" s="37">
        <f>ROUND($I949*R949,4)</f>
        <v>0</v>
      </c>
      <c r="U949" s="40"/>
      <c r="V949" s="40"/>
      <c r="W949" s="40"/>
      <c r="X949" s="40"/>
      <c r="Y949" s="41"/>
    </row>
    <row r="950" spans="1:25" x14ac:dyDescent="0.25">
      <c r="A950" s="55" t="s">
        <v>85</v>
      </c>
      <c r="B950" s="11">
        <v>938</v>
      </c>
      <c r="C950" s="32" t="s">
        <v>1861</v>
      </c>
      <c r="D950" s="32" t="s">
        <v>1864</v>
      </c>
      <c r="E950" s="32" t="s">
        <v>396</v>
      </c>
      <c r="F950" s="32" t="s">
        <v>1863</v>
      </c>
      <c r="G950" s="32" t="s">
        <v>85</v>
      </c>
      <c r="H950" s="33" t="s">
        <v>90</v>
      </c>
      <c r="I950" s="34">
        <v>50</v>
      </c>
      <c r="J950" s="59"/>
      <c r="K950" s="11">
        <v>1</v>
      </c>
      <c r="L950" s="35"/>
      <c r="M950" s="36"/>
      <c r="N950" s="37">
        <f>IF(M950&gt;0,ROUND(L950/M950,4),0)</f>
        <v>0</v>
      </c>
      <c r="O950" s="38"/>
      <c r="P950" s="39"/>
      <c r="Q950" s="37">
        <f>ROUND(ROUND(N950,4)*(1-O950),4)</f>
        <v>0</v>
      </c>
      <c r="R950" s="37">
        <f>ROUND(ROUND(Q950,4)*(1+P950),4)</f>
        <v>0</v>
      </c>
      <c r="S950" s="37">
        <f>ROUND($I950*Q950,4)</f>
        <v>0</v>
      </c>
      <c r="T950" s="37">
        <f>ROUND($I950*R950,4)</f>
        <v>0</v>
      </c>
      <c r="U950" s="40"/>
      <c r="V950" s="40"/>
      <c r="W950" s="40"/>
      <c r="X950" s="40"/>
      <c r="Y950" s="41"/>
    </row>
    <row r="951" spans="1:25" x14ac:dyDescent="0.25">
      <c r="A951" s="55" t="s">
        <v>85</v>
      </c>
      <c r="B951" s="11">
        <v>939</v>
      </c>
      <c r="C951" s="32" t="s">
        <v>1861</v>
      </c>
      <c r="D951" s="32" t="s">
        <v>1865</v>
      </c>
      <c r="E951" s="32" t="s">
        <v>396</v>
      </c>
      <c r="F951" s="32" t="s">
        <v>1863</v>
      </c>
      <c r="G951" s="32" t="s">
        <v>85</v>
      </c>
      <c r="H951" s="33" t="s">
        <v>90</v>
      </c>
      <c r="I951" s="34">
        <v>150</v>
      </c>
      <c r="J951" s="59"/>
      <c r="K951" s="11">
        <v>1</v>
      </c>
      <c r="L951" s="35"/>
      <c r="M951" s="36"/>
      <c r="N951" s="37">
        <f>IF(M951&gt;0,ROUND(L951/M951,4),0)</f>
        <v>0</v>
      </c>
      <c r="O951" s="38"/>
      <c r="P951" s="39"/>
      <c r="Q951" s="37">
        <f>ROUND(ROUND(N951,4)*(1-O951),4)</f>
        <v>0</v>
      </c>
      <c r="R951" s="37">
        <f>ROUND(ROUND(Q951,4)*(1+P951),4)</f>
        <v>0</v>
      </c>
      <c r="S951" s="37">
        <f>ROUND($I951*Q951,4)</f>
        <v>0</v>
      </c>
      <c r="T951" s="37">
        <f>ROUND($I951*R951,4)</f>
        <v>0</v>
      </c>
      <c r="U951" s="40"/>
      <c r="V951" s="40"/>
      <c r="W951" s="40"/>
      <c r="X951" s="40"/>
      <c r="Y951" s="41"/>
    </row>
    <row r="952" spans="1:25" x14ac:dyDescent="0.25">
      <c r="A952" s="55" t="s">
        <v>85</v>
      </c>
      <c r="B952" s="11">
        <v>940</v>
      </c>
      <c r="C952" s="32" t="s">
        <v>1861</v>
      </c>
      <c r="D952" s="32" t="s">
        <v>1866</v>
      </c>
      <c r="E952" s="32" t="s">
        <v>88</v>
      </c>
      <c r="F952" s="32" t="s">
        <v>1863</v>
      </c>
      <c r="G952" s="32" t="s">
        <v>85</v>
      </c>
      <c r="H952" s="33" t="s">
        <v>90</v>
      </c>
      <c r="I952" s="34">
        <v>28</v>
      </c>
      <c r="J952" s="59"/>
      <c r="K952" s="11">
        <v>1</v>
      </c>
      <c r="L952" s="35"/>
      <c r="M952" s="36"/>
      <c r="N952" s="37">
        <f>IF(M952&gt;0,ROUND(L952/M952,4),0)</f>
        <v>0</v>
      </c>
      <c r="O952" s="38"/>
      <c r="P952" s="39"/>
      <c r="Q952" s="37">
        <f>ROUND(ROUND(N952,4)*(1-O952),4)</f>
        <v>0</v>
      </c>
      <c r="R952" s="37">
        <f>ROUND(ROUND(Q952,4)*(1+P952),4)</f>
        <v>0</v>
      </c>
      <c r="S952" s="37">
        <f>ROUND($I952*Q952,4)</f>
        <v>0</v>
      </c>
      <c r="T952" s="37">
        <f>ROUND($I952*R952,4)</f>
        <v>0</v>
      </c>
      <c r="U952" s="40"/>
      <c r="V952" s="40"/>
      <c r="W952" s="40"/>
      <c r="X952" s="40"/>
      <c r="Y952" s="41"/>
    </row>
    <row r="953" spans="1:25" x14ac:dyDescent="0.25">
      <c r="A953" s="55" t="s">
        <v>85</v>
      </c>
      <c r="B953" s="11">
        <v>941</v>
      </c>
      <c r="C953" s="32" t="s">
        <v>1861</v>
      </c>
      <c r="D953" s="32" t="s">
        <v>1867</v>
      </c>
      <c r="E953" s="32" t="s">
        <v>396</v>
      </c>
      <c r="F953" s="32" t="s">
        <v>1863</v>
      </c>
      <c r="G953" s="32" t="s">
        <v>85</v>
      </c>
      <c r="H953" s="33" t="s">
        <v>90</v>
      </c>
      <c r="I953" s="34">
        <v>120</v>
      </c>
      <c r="J953" s="59"/>
      <c r="K953" s="11">
        <v>1</v>
      </c>
      <c r="L953" s="35"/>
      <c r="M953" s="36"/>
      <c r="N953" s="37">
        <f>IF(M953&gt;0,ROUND(L953/M953,4),0)</f>
        <v>0</v>
      </c>
      <c r="O953" s="38"/>
      <c r="P953" s="39"/>
      <c r="Q953" s="37">
        <f>ROUND(ROUND(N953,4)*(1-O953),4)</f>
        <v>0</v>
      </c>
      <c r="R953" s="37">
        <f>ROUND(ROUND(Q953,4)*(1+P953),4)</f>
        <v>0</v>
      </c>
      <c r="S953" s="37">
        <f>ROUND($I953*Q953,4)</f>
        <v>0</v>
      </c>
      <c r="T953" s="37">
        <f>ROUND($I953*R953,4)</f>
        <v>0</v>
      </c>
      <c r="U953" s="40"/>
      <c r="V953" s="40"/>
      <c r="W953" s="40"/>
      <c r="X953" s="40"/>
      <c r="Y953" s="41"/>
    </row>
    <row r="954" spans="1:25" x14ac:dyDescent="0.25">
      <c r="A954" s="55" t="s">
        <v>85</v>
      </c>
      <c r="B954" s="11">
        <v>942</v>
      </c>
      <c r="C954" s="32" t="s">
        <v>1868</v>
      </c>
      <c r="D954" s="32" t="s">
        <v>1869</v>
      </c>
      <c r="E954" s="32" t="s">
        <v>88</v>
      </c>
      <c r="F954" s="32" t="s">
        <v>1870</v>
      </c>
      <c r="G954" s="32" t="s">
        <v>85</v>
      </c>
      <c r="H954" s="33" t="s">
        <v>90</v>
      </c>
      <c r="I954" s="34">
        <v>30</v>
      </c>
      <c r="J954" s="59"/>
      <c r="K954" s="11">
        <v>1</v>
      </c>
      <c r="L954" s="35"/>
      <c r="M954" s="36"/>
      <c r="N954" s="37">
        <f>IF(M954&gt;0,ROUND(L954/M954,4),0)</f>
        <v>0</v>
      </c>
      <c r="O954" s="38"/>
      <c r="P954" s="39"/>
      <c r="Q954" s="37">
        <f>ROUND(ROUND(N954,4)*(1-O954),4)</f>
        <v>0</v>
      </c>
      <c r="R954" s="37">
        <f>ROUND(ROUND(Q954,4)*(1+P954),4)</f>
        <v>0</v>
      </c>
      <c r="S954" s="37">
        <f>ROUND($I954*Q954,4)</f>
        <v>0</v>
      </c>
      <c r="T954" s="37">
        <f>ROUND($I954*R954,4)</f>
        <v>0</v>
      </c>
      <c r="U954" s="40"/>
      <c r="V954" s="40"/>
      <c r="W954" s="40"/>
      <c r="X954" s="40"/>
      <c r="Y954" s="41"/>
    </row>
    <row r="955" spans="1:25" x14ac:dyDescent="0.25">
      <c r="A955" s="55" t="s">
        <v>85</v>
      </c>
      <c r="B955" s="11">
        <v>943</v>
      </c>
      <c r="C955" s="32" t="s">
        <v>1871</v>
      </c>
      <c r="D955" s="32" t="s">
        <v>1872</v>
      </c>
      <c r="E955" s="32" t="s">
        <v>103</v>
      </c>
      <c r="F955" s="32" t="s">
        <v>1873</v>
      </c>
      <c r="G955" s="32" t="s">
        <v>85</v>
      </c>
      <c r="H955" s="33" t="s">
        <v>90</v>
      </c>
      <c r="I955" s="34">
        <v>3000</v>
      </c>
      <c r="J955" s="59"/>
      <c r="K955" s="11">
        <v>1</v>
      </c>
      <c r="L955" s="35"/>
      <c r="M955" s="36"/>
      <c r="N955" s="37">
        <f>IF(M955&gt;0,ROUND(L955/M955,4),0)</f>
        <v>0</v>
      </c>
      <c r="O955" s="38"/>
      <c r="P955" s="39"/>
      <c r="Q955" s="37">
        <f>ROUND(ROUND(N955,4)*(1-O955),4)</f>
        <v>0</v>
      </c>
      <c r="R955" s="37">
        <f>ROUND(ROUND(Q955,4)*(1+P955),4)</f>
        <v>0</v>
      </c>
      <c r="S955" s="37">
        <f>ROUND($I955*Q955,4)</f>
        <v>0</v>
      </c>
      <c r="T955" s="37">
        <f>ROUND($I955*R955,4)</f>
        <v>0</v>
      </c>
      <c r="U955" s="40"/>
      <c r="V955" s="40"/>
      <c r="W955" s="40"/>
      <c r="X955" s="40"/>
      <c r="Y955" s="41"/>
    </row>
    <row r="956" spans="1:25" ht="25.5" x14ac:dyDescent="0.25">
      <c r="A956" s="55" t="s">
        <v>85</v>
      </c>
      <c r="B956" s="11">
        <v>944</v>
      </c>
      <c r="C956" s="32" t="s">
        <v>1874</v>
      </c>
      <c r="D956" s="32" t="s">
        <v>1875</v>
      </c>
      <c r="E956" s="32" t="s">
        <v>96</v>
      </c>
      <c r="F956" s="32" t="s">
        <v>1876</v>
      </c>
      <c r="G956" s="32" t="s">
        <v>85</v>
      </c>
      <c r="H956" s="33" t="s">
        <v>915</v>
      </c>
      <c r="I956" s="34">
        <v>1</v>
      </c>
      <c r="J956" s="59"/>
      <c r="K956" s="11">
        <v>1</v>
      </c>
      <c r="L956" s="35"/>
      <c r="M956" s="36"/>
      <c r="N956" s="37">
        <f>IF(M956&gt;0,ROUND(L956/M956,4),0)</f>
        <v>0</v>
      </c>
      <c r="O956" s="38"/>
      <c r="P956" s="39"/>
      <c r="Q956" s="37">
        <f>ROUND(ROUND(N956,4)*(1-O956),4)</f>
        <v>0</v>
      </c>
      <c r="R956" s="37">
        <f>ROUND(ROUND(Q956,4)*(1+P956),4)</f>
        <v>0</v>
      </c>
      <c r="S956" s="37">
        <f>ROUND($I956*Q956,4)</f>
        <v>0</v>
      </c>
      <c r="T956" s="37">
        <f>ROUND($I956*R956,4)</f>
        <v>0</v>
      </c>
      <c r="U956" s="40"/>
      <c r="V956" s="40"/>
      <c r="W956" s="40"/>
      <c r="X956" s="40"/>
      <c r="Y956" s="41"/>
    </row>
    <row r="957" spans="1:25" x14ac:dyDescent="0.25">
      <c r="A957" s="55" t="s">
        <v>85</v>
      </c>
      <c r="B957" s="11">
        <v>945</v>
      </c>
      <c r="C957" s="32" t="s">
        <v>1877</v>
      </c>
      <c r="D957" s="32" t="s">
        <v>1878</v>
      </c>
      <c r="E957" s="32" t="s">
        <v>88</v>
      </c>
      <c r="F957" s="32" t="s">
        <v>1879</v>
      </c>
      <c r="G957" s="32" t="s">
        <v>85</v>
      </c>
      <c r="H957" s="33" t="s">
        <v>90</v>
      </c>
      <c r="I957" s="34">
        <v>14</v>
      </c>
      <c r="J957" s="59"/>
      <c r="K957" s="11">
        <v>1</v>
      </c>
      <c r="L957" s="35"/>
      <c r="M957" s="36"/>
      <c r="N957" s="37">
        <f>IF(M957&gt;0,ROUND(L957/M957,4),0)</f>
        <v>0</v>
      </c>
      <c r="O957" s="38"/>
      <c r="P957" s="39"/>
      <c r="Q957" s="37">
        <f>ROUND(ROUND(N957,4)*(1-O957),4)</f>
        <v>0</v>
      </c>
      <c r="R957" s="37">
        <f>ROUND(ROUND(Q957,4)*(1+P957),4)</f>
        <v>0</v>
      </c>
      <c r="S957" s="37">
        <f>ROUND($I957*Q957,4)</f>
        <v>0</v>
      </c>
      <c r="T957" s="37">
        <f>ROUND($I957*R957,4)</f>
        <v>0</v>
      </c>
      <c r="U957" s="40"/>
      <c r="V957" s="40"/>
      <c r="W957" s="40"/>
      <c r="X957" s="40"/>
      <c r="Y957" s="41"/>
    </row>
    <row r="958" spans="1:25" x14ac:dyDescent="0.25">
      <c r="A958" s="55" t="s">
        <v>85</v>
      </c>
      <c r="B958" s="11">
        <v>946</v>
      </c>
      <c r="C958" s="32" t="s">
        <v>1877</v>
      </c>
      <c r="D958" s="32" t="s">
        <v>1880</v>
      </c>
      <c r="E958" s="32" t="s">
        <v>88</v>
      </c>
      <c r="F958" s="32" t="s">
        <v>1879</v>
      </c>
      <c r="G958" s="32" t="s">
        <v>85</v>
      </c>
      <c r="H958" s="33" t="s">
        <v>90</v>
      </c>
      <c r="I958" s="34">
        <v>14</v>
      </c>
      <c r="J958" s="59"/>
      <c r="K958" s="11">
        <v>1</v>
      </c>
      <c r="L958" s="35"/>
      <c r="M958" s="36"/>
      <c r="N958" s="37">
        <f>IF(M958&gt;0,ROUND(L958/M958,4),0)</f>
        <v>0</v>
      </c>
      <c r="O958" s="38"/>
      <c r="P958" s="39"/>
      <c r="Q958" s="37">
        <f>ROUND(ROUND(N958,4)*(1-O958),4)</f>
        <v>0</v>
      </c>
      <c r="R958" s="37">
        <f>ROUND(ROUND(Q958,4)*(1+P958),4)</f>
        <v>0</v>
      </c>
      <c r="S958" s="37">
        <f>ROUND($I958*Q958,4)</f>
        <v>0</v>
      </c>
      <c r="T958" s="37">
        <f>ROUND($I958*R958,4)</f>
        <v>0</v>
      </c>
      <c r="U958" s="40"/>
      <c r="V958" s="40"/>
      <c r="W958" s="40"/>
      <c r="X958" s="40"/>
      <c r="Y958" s="41"/>
    </row>
    <row r="959" spans="1:25" ht="25.5" x14ac:dyDescent="0.25">
      <c r="A959" s="55" t="s">
        <v>85</v>
      </c>
      <c r="B959" s="11">
        <v>947</v>
      </c>
      <c r="C959" s="32" t="s">
        <v>1881</v>
      </c>
      <c r="D959" s="32" t="s">
        <v>1882</v>
      </c>
      <c r="E959" s="32" t="s">
        <v>163</v>
      </c>
      <c r="F959" s="32" t="s">
        <v>1883</v>
      </c>
      <c r="G959" s="32" t="s">
        <v>85</v>
      </c>
      <c r="H959" s="33" t="s">
        <v>90</v>
      </c>
      <c r="I959" s="34">
        <v>70</v>
      </c>
      <c r="J959" s="59"/>
      <c r="K959" s="11">
        <v>1</v>
      </c>
      <c r="L959" s="35"/>
      <c r="M959" s="36"/>
      <c r="N959" s="37">
        <f>IF(M959&gt;0,ROUND(L959/M959,4),0)</f>
        <v>0</v>
      </c>
      <c r="O959" s="38"/>
      <c r="P959" s="39"/>
      <c r="Q959" s="37">
        <f>ROUND(ROUND(N959,4)*(1-O959),4)</f>
        <v>0</v>
      </c>
      <c r="R959" s="37">
        <f>ROUND(ROUND(Q959,4)*(1+P959),4)</f>
        <v>0</v>
      </c>
      <c r="S959" s="37">
        <f>ROUND($I959*Q959,4)</f>
        <v>0</v>
      </c>
      <c r="T959" s="37">
        <f>ROUND($I959*R959,4)</f>
        <v>0</v>
      </c>
      <c r="U959" s="40"/>
      <c r="V959" s="40"/>
      <c r="W959" s="40"/>
      <c r="X959" s="40"/>
      <c r="Y959" s="41"/>
    </row>
    <row r="960" spans="1:25" ht="25.5" x14ac:dyDescent="0.25">
      <c r="A960" s="55" t="s">
        <v>85</v>
      </c>
      <c r="B960" s="11">
        <v>948</v>
      </c>
      <c r="C960" s="32" t="s">
        <v>1881</v>
      </c>
      <c r="D960" s="32" t="s">
        <v>1884</v>
      </c>
      <c r="E960" s="32" t="s">
        <v>163</v>
      </c>
      <c r="F960" s="32" t="s">
        <v>1883</v>
      </c>
      <c r="G960" s="32" t="s">
        <v>85</v>
      </c>
      <c r="H960" s="33" t="s">
        <v>90</v>
      </c>
      <c r="I960" s="34">
        <v>10</v>
      </c>
      <c r="J960" s="59"/>
      <c r="K960" s="11">
        <v>1</v>
      </c>
      <c r="L960" s="35"/>
      <c r="M960" s="36"/>
      <c r="N960" s="37">
        <f>IF(M960&gt;0,ROUND(L960/M960,4),0)</f>
        <v>0</v>
      </c>
      <c r="O960" s="38"/>
      <c r="P960" s="39"/>
      <c r="Q960" s="37">
        <f>ROUND(ROUND(N960,4)*(1-O960),4)</f>
        <v>0</v>
      </c>
      <c r="R960" s="37">
        <f>ROUND(ROUND(Q960,4)*(1+P960),4)</f>
        <v>0</v>
      </c>
      <c r="S960" s="37">
        <f>ROUND($I960*Q960,4)</f>
        <v>0</v>
      </c>
      <c r="T960" s="37">
        <f>ROUND($I960*R960,4)</f>
        <v>0</v>
      </c>
      <c r="U960" s="40"/>
      <c r="V960" s="40"/>
      <c r="W960" s="40"/>
      <c r="X960" s="40"/>
      <c r="Y960" s="41"/>
    </row>
    <row r="961" spans="1:25" ht="25.5" x14ac:dyDescent="0.25">
      <c r="A961" s="55" t="s">
        <v>85</v>
      </c>
      <c r="B961" s="11">
        <v>949</v>
      </c>
      <c r="C961" s="32" t="s">
        <v>1881</v>
      </c>
      <c r="D961" s="32" t="s">
        <v>1885</v>
      </c>
      <c r="E961" s="32" t="s">
        <v>99</v>
      </c>
      <c r="F961" s="32" t="s">
        <v>1883</v>
      </c>
      <c r="G961" s="32" t="s">
        <v>85</v>
      </c>
      <c r="H961" s="33" t="s">
        <v>90</v>
      </c>
      <c r="I961" s="34">
        <v>5</v>
      </c>
      <c r="J961" s="59"/>
      <c r="K961" s="11">
        <v>1</v>
      </c>
      <c r="L961" s="35"/>
      <c r="M961" s="36"/>
      <c r="N961" s="37">
        <f>IF(M961&gt;0,ROUND(L961/M961,4),0)</f>
        <v>0</v>
      </c>
      <c r="O961" s="38"/>
      <c r="P961" s="39"/>
      <c r="Q961" s="37">
        <f>ROUND(ROUND(N961,4)*(1-O961),4)</f>
        <v>0</v>
      </c>
      <c r="R961" s="37">
        <f>ROUND(ROUND(Q961,4)*(1+P961),4)</f>
        <v>0</v>
      </c>
      <c r="S961" s="37">
        <f>ROUND($I961*Q961,4)</f>
        <v>0</v>
      </c>
      <c r="T961" s="37">
        <f>ROUND($I961*R961,4)</f>
        <v>0</v>
      </c>
      <c r="U961" s="40"/>
      <c r="V961" s="40"/>
      <c r="W961" s="40"/>
      <c r="X961" s="40"/>
      <c r="Y961" s="41"/>
    </row>
    <row r="962" spans="1:25" ht="25.5" x14ac:dyDescent="0.25">
      <c r="A962" s="55" t="s">
        <v>85</v>
      </c>
      <c r="B962" s="11">
        <v>950</v>
      </c>
      <c r="C962" s="32" t="s">
        <v>1881</v>
      </c>
      <c r="D962" s="32" t="s">
        <v>1886</v>
      </c>
      <c r="E962" s="32" t="s">
        <v>99</v>
      </c>
      <c r="F962" s="32" t="s">
        <v>1883</v>
      </c>
      <c r="G962" s="32" t="s">
        <v>85</v>
      </c>
      <c r="H962" s="33" t="s">
        <v>90</v>
      </c>
      <c r="I962" s="34">
        <v>40</v>
      </c>
      <c r="J962" s="59"/>
      <c r="K962" s="11">
        <v>1</v>
      </c>
      <c r="L962" s="35"/>
      <c r="M962" s="36"/>
      <c r="N962" s="37">
        <f>IF(M962&gt;0,ROUND(L962/M962,4),0)</f>
        <v>0</v>
      </c>
      <c r="O962" s="38"/>
      <c r="P962" s="39"/>
      <c r="Q962" s="37">
        <f>ROUND(ROUND(N962,4)*(1-O962),4)</f>
        <v>0</v>
      </c>
      <c r="R962" s="37">
        <f>ROUND(ROUND(Q962,4)*(1+P962),4)</f>
        <v>0</v>
      </c>
      <c r="S962" s="37">
        <f>ROUND($I962*Q962,4)</f>
        <v>0</v>
      </c>
      <c r="T962" s="37">
        <f>ROUND($I962*R962,4)</f>
        <v>0</v>
      </c>
      <c r="U962" s="40"/>
      <c r="V962" s="40"/>
      <c r="W962" s="40"/>
      <c r="X962" s="40"/>
      <c r="Y962" s="41"/>
    </row>
    <row r="963" spans="1:25" x14ac:dyDescent="0.25">
      <c r="A963" s="55" t="s">
        <v>85</v>
      </c>
      <c r="B963" s="11">
        <v>951</v>
      </c>
      <c r="C963" s="32" t="s">
        <v>1887</v>
      </c>
      <c r="D963" s="32" t="s">
        <v>258</v>
      </c>
      <c r="E963" s="32" t="s">
        <v>88</v>
      </c>
      <c r="F963" s="32" t="s">
        <v>1888</v>
      </c>
      <c r="G963" s="32" t="s">
        <v>85</v>
      </c>
      <c r="H963" s="33" t="s">
        <v>90</v>
      </c>
      <c r="I963" s="34">
        <v>980</v>
      </c>
      <c r="J963" s="59"/>
      <c r="K963" s="11">
        <v>1</v>
      </c>
      <c r="L963" s="35"/>
      <c r="M963" s="36"/>
      <c r="N963" s="37">
        <f>IF(M963&gt;0,ROUND(L963/M963,4),0)</f>
        <v>0</v>
      </c>
      <c r="O963" s="38"/>
      <c r="P963" s="39"/>
      <c r="Q963" s="37">
        <f>ROUND(ROUND(N963,4)*(1-O963),4)</f>
        <v>0</v>
      </c>
      <c r="R963" s="37">
        <f>ROUND(ROUND(Q963,4)*(1+P963),4)</f>
        <v>0</v>
      </c>
      <c r="S963" s="37">
        <f>ROUND($I963*Q963,4)</f>
        <v>0</v>
      </c>
      <c r="T963" s="37">
        <f>ROUND($I963*R963,4)</f>
        <v>0</v>
      </c>
      <c r="U963" s="40"/>
      <c r="V963" s="40"/>
      <c r="W963" s="40"/>
      <c r="X963" s="40"/>
      <c r="Y963" s="41"/>
    </row>
    <row r="964" spans="1:25" x14ac:dyDescent="0.25">
      <c r="A964" s="55" t="s">
        <v>85</v>
      </c>
      <c r="B964" s="11">
        <v>952</v>
      </c>
      <c r="C964" s="32" t="s">
        <v>1887</v>
      </c>
      <c r="D964" s="32" t="s">
        <v>260</v>
      </c>
      <c r="E964" s="32" t="s">
        <v>88</v>
      </c>
      <c r="F964" s="32" t="s">
        <v>1888</v>
      </c>
      <c r="G964" s="32" t="s">
        <v>85</v>
      </c>
      <c r="H964" s="33" t="s">
        <v>90</v>
      </c>
      <c r="I964" s="34">
        <v>1300</v>
      </c>
      <c r="J964" s="59"/>
      <c r="K964" s="11">
        <v>1</v>
      </c>
      <c r="L964" s="35"/>
      <c r="M964" s="36"/>
      <c r="N964" s="37">
        <f>IF(M964&gt;0,ROUND(L964/M964,4),0)</f>
        <v>0</v>
      </c>
      <c r="O964" s="38"/>
      <c r="P964" s="39"/>
      <c r="Q964" s="37">
        <f>ROUND(ROUND(N964,4)*(1-O964),4)</f>
        <v>0</v>
      </c>
      <c r="R964" s="37">
        <f>ROUND(ROUND(Q964,4)*(1+P964),4)</f>
        <v>0</v>
      </c>
      <c r="S964" s="37">
        <f>ROUND($I964*Q964,4)</f>
        <v>0</v>
      </c>
      <c r="T964" s="37">
        <f>ROUND($I964*R964,4)</f>
        <v>0</v>
      </c>
      <c r="U964" s="40"/>
      <c r="V964" s="40"/>
      <c r="W964" s="40"/>
      <c r="X964" s="40"/>
      <c r="Y964" s="41"/>
    </row>
    <row r="965" spans="1:25" x14ac:dyDescent="0.25">
      <c r="A965" s="55" t="s">
        <v>85</v>
      </c>
      <c r="B965" s="11">
        <v>953</v>
      </c>
      <c r="C965" s="32" t="s">
        <v>1887</v>
      </c>
      <c r="D965" s="32" t="s">
        <v>261</v>
      </c>
      <c r="E965" s="32" t="s">
        <v>88</v>
      </c>
      <c r="F965" s="32" t="s">
        <v>1888</v>
      </c>
      <c r="G965" s="32" t="s">
        <v>85</v>
      </c>
      <c r="H965" s="33" t="s">
        <v>90</v>
      </c>
      <c r="I965" s="34">
        <v>50</v>
      </c>
      <c r="J965" s="59"/>
      <c r="K965" s="11">
        <v>1</v>
      </c>
      <c r="L965" s="35"/>
      <c r="M965" s="36"/>
      <c r="N965" s="37">
        <f>IF(M965&gt;0,ROUND(L965/M965,4),0)</f>
        <v>0</v>
      </c>
      <c r="O965" s="38"/>
      <c r="P965" s="39"/>
      <c r="Q965" s="37">
        <f>ROUND(ROUND(N965,4)*(1-O965),4)</f>
        <v>0</v>
      </c>
      <c r="R965" s="37">
        <f>ROUND(ROUND(Q965,4)*(1+P965),4)</f>
        <v>0</v>
      </c>
      <c r="S965" s="37">
        <f>ROUND($I965*Q965,4)</f>
        <v>0</v>
      </c>
      <c r="T965" s="37">
        <f>ROUND($I965*R965,4)</f>
        <v>0</v>
      </c>
      <c r="U965" s="40"/>
      <c r="V965" s="40"/>
      <c r="W965" s="40"/>
      <c r="X965" s="40"/>
      <c r="Y965" s="41"/>
    </row>
    <row r="966" spans="1:25" x14ac:dyDescent="0.25">
      <c r="A966" s="55" t="s">
        <v>85</v>
      </c>
      <c r="B966" s="11">
        <v>954</v>
      </c>
      <c r="C966" s="32" t="s">
        <v>1887</v>
      </c>
      <c r="D966" s="32" t="s">
        <v>358</v>
      </c>
      <c r="E966" s="32" t="s">
        <v>88</v>
      </c>
      <c r="F966" s="32" t="s">
        <v>1888</v>
      </c>
      <c r="G966" s="32" t="s">
        <v>85</v>
      </c>
      <c r="H966" s="33" t="s">
        <v>90</v>
      </c>
      <c r="I966" s="34">
        <v>28</v>
      </c>
      <c r="J966" s="59"/>
      <c r="K966" s="11">
        <v>1</v>
      </c>
      <c r="L966" s="35"/>
      <c r="M966" s="36"/>
      <c r="N966" s="37">
        <f>IF(M966&gt;0,ROUND(L966/M966,4),0)</f>
        <v>0</v>
      </c>
      <c r="O966" s="38"/>
      <c r="P966" s="39"/>
      <c r="Q966" s="37">
        <f>ROUND(ROUND(N966,4)*(1-O966),4)</f>
        <v>0</v>
      </c>
      <c r="R966" s="37">
        <f>ROUND(ROUND(Q966,4)*(1+P966),4)</f>
        <v>0</v>
      </c>
      <c r="S966" s="37">
        <f>ROUND($I966*Q966,4)</f>
        <v>0</v>
      </c>
      <c r="T966" s="37">
        <f>ROUND($I966*R966,4)</f>
        <v>0</v>
      </c>
      <c r="U966" s="40"/>
      <c r="V966" s="40"/>
      <c r="W966" s="40"/>
      <c r="X966" s="40"/>
      <c r="Y966" s="41"/>
    </row>
    <row r="967" spans="1:25" x14ac:dyDescent="0.25">
      <c r="A967" s="55" t="s">
        <v>85</v>
      </c>
      <c r="B967" s="11">
        <v>955</v>
      </c>
      <c r="C967" s="32" t="s">
        <v>1887</v>
      </c>
      <c r="D967" s="32" t="s">
        <v>462</v>
      </c>
      <c r="E967" s="32" t="s">
        <v>88</v>
      </c>
      <c r="F967" s="32" t="s">
        <v>1888</v>
      </c>
      <c r="G967" s="32" t="s">
        <v>85</v>
      </c>
      <c r="H967" s="33" t="s">
        <v>90</v>
      </c>
      <c r="I967" s="34">
        <v>100</v>
      </c>
      <c r="J967" s="59"/>
      <c r="K967" s="11">
        <v>1</v>
      </c>
      <c r="L967" s="35"/>
      <c r="M967" s="36"/>
      <c r="N967" s="37">
        <f>IF(M967&gt;0,ROUND(L967/M967,4),0)</f>
        <v>0</v>
      </c>
      <c r="O967" s="38"/>
      <c r="P967" s="39"/>
      <c r="Q967" s="37">
        <f>ROUND(ROUND(N967,4)*(1-O967),4)</f>
        <v>0</v>
      </c>
      <c r="R967" s="37">
        <f>ROUND(ROUND(Q967,4)*(1+P967),4)</f>
        <v>0</v>
      </c>
      <c r="S967" s="37">
        <f>ROUND($I967*Q967,4)</f>
        <v>0</v>
      </c>
      <c r="T967" s="37">
        <f>ROUND($I967*R967,4)</f>
        <v>0</v>
      </c>
      <c r="U967" s="40"/>
      <c r="V967" s="40"/>
      <c r="W967" s="40"/>
      <c r="X967" s="40"/>
      <c r="Y967" s="41"/>
    </row>
    <row r="968" spans="1:25" ht="38.25" x14ac:dyDescent="0.25">
      <c r="A968" s="55" t="s">
        <v>85</v>
      </c>
      <c r="B968" s="11">
        <v>956</v>
      </c>
      <c r="C968" s="32" t="s">
        <v>1889</v>
      </c>
      <c r="D968" s="32" t="s">
        <v>1890</v>
      </c>
      <c r="E968" s="32" t="s">
        <v>273</v>
      </c>
      <c r="F968" s="32" t="s">
        <v>1891</v>
      </c>
      <c r="G968" s="32" t="s">
        <v>85</v>
      </c>
      <c r="H968" s="33" t="s">
        <v>90</v>
      </c>
      <c r="I968" s="34">
        <v>120</v>
      </c>
      <c r="J968" s="59"/>
      <c r="K968" s="11">
        <v>1</v>
      </c>
      <c r="L968" s="35"/>
      <c r="M968" s="36"/>
      <c r="N968" s="37">
        <f>IF(M968&gt;0,ROUND(L968/M968,4),0)</f>
        <v>0</v>
      </c>
      <c r="O968" s="38"/>
      <c r="P968" s="39"/>
      <c r="Q968" s="37">
        <f>ROUND(ROUND(N968,4)*(1-O968),4)</f>
        <v>0</v>
      </c>
      <c r="R968" s="37">
        <f>ROUND(ROUND(Q968,4)*(1+P968),4)</f>
        <v>0</v>
      </c>
      <c r="S968" s="37">
        <f>ROUND($I968*Q968,4)</f>
        <v>0</v>
      </c>
      <c r="T968" s="37">
        <f>ROUND($I968*R968,4)</f>
        <v>0</v>
      </c>
      <c r="U968" s="40"/>
      <c r="V968" s="40"/>
      <c r="W968" s="40"/>
      <c r="X968" s="40"/>
      <c r="Y968" s="41"/>
    </row>
    <row r="969" spans="1:25" ht="25.5" x14ac:dyDescent="0.25">
      <c r="A969" s="55" t="s">
        <v>85</v>
      </c>
      <c r="B969" s="11">
        <v>957</v>
      </c>
      <c r="C969" s="32" t="s">
        <v>1889</v>
      </c>
      <c r="D969" s="32" t="s">
        <v>1892</v>
      </c>
      <c r="E969" s="32" t="s">
        <v>536</v>
      </c>
      <c r="F969" s="32" t="s">
        <v>1891</v>
      </c>
      <c r="G969" s="32" t="s">
        <v>85</v>
      </c>
      <c r="H969" s="33" t="s">
        <v>90</v>
      </c>
      <c r="I969" s="34">
        <v>70</v>
      </c>
      <c r="J969" s="59"/>
      <c r="K969" s="11">
        <v>1</v>
      </c>
      <c r="L969" s="35"/>
      <c r="M969" s="36"/>
      <c r="N969" s="37">
        <f>IF(M969&gt;0,ROUND(L969/M969,4),0)</f>
        <v>0</v>
      </c>
      <c r="O969" s="38"/>
      <c r="P969" s="39"/>
      <c r="Q969" s="37">
        <f>ROUND(ROUND(N969,4)*(1-O969),4)</f>
        <v>0</v>
      </c>
      <c r="R969" s="37">
        <f>ROUND(ROUND(Q969,4)*(1+P969),4)</f>
        <v>0</v>
      </c>
      <c r="S969" s="37">
        <f>ROUND($I969*Q969,4)</f>
        <v>0</v>
      </c>
      <c r="T969" s="37">
        <f>ROUND($I969*R969,4)</f>
        <v>0</v>
      </c>
      <c r="U969" s="40"/>
      <c r="V969" s="40"/>
      <c r="W969" s="40"/>
      <c r="X969" s="40"/>
      <c r="Y969" s="41"/>
    </row>
    <row r="970" spans="1:25" ht="25.5" x14ac:dyDescent="0.25">
      <c r="A970" s="55" t="s">
        <v>85</v>
      </c>
      <c r="B970" s="11">
        <v>958</v>
      </c>
      <c r="C970" s="32" t="s">
        <v>1893</v>
      </c>
      <c r="D970" s="32" t="s">
        <v>1894</v>
      </c>
      <c r="E970" s="32" t="s">
        <v>273</v>
      </c>
      <c r="F970" s="32" t="s">
        <v>1895</v>
      </c>
      <c r="G970" s="32" t="s">
        <v>85</v>
      </c>
      <c r="H970" s="33" t="s">
        <v>90</v>
      </c>
      <c r="I970" s="34">
        <v>5</v>
      </c>
      <c r="J970" s="59"/>
      <c r="K970" s="11">
        <v>1</v>
      </c>
      <c r="L970" s="35"/>
      <c r="M970" s="36"/>
      <c r="N970" s="37">
        <f>IF(M970&gt;0,ROUND(L970/M970,4),0)</f>
        <v>0</v>
      </c>
      <c r="O970" s="38"/>
      <c r="P970" s="39"/>
      <c r="Q970" s="37">
        <f>ROUND(ROUND(N970,4)*(1-O970),4)</f>
        <v>0</v>
      </c>
      <c r="R970" s="37">
        <f>ROUND(ROUND(Q970,4)*(1+P970),4)</f>
        <v>0</v>
      </c>
      <c r="S970" s="37">
        <f>ROUND($I970*Q970,4)</f>
        <v>0</v>
      </c>
      <c r="T970" s="37">
        <f>ROUND($I970*R970,4)</f>
        <v>0</v>
      </c>
      <c r="U970" s="40"/>
      <c r="V970" s="40"/>
      <c r="W970" s="40"/>
      <c r="X970" s="40"/>
      <c r="Y970" s="41"/>
    </row>
    <row r="971" spans="1:25" ht="38.25" x14ac:dyDescent="0.25">
      <c r="A971" s="55" t="s">
        <v>85</v>
      </c>
      <c r="B971" s="11">
        <v>959</v>
      </c>
      <c r="C971" s="32" t="s">
        <v>1896</v>
      </c>
      <c r="D971" s="32" t="s">
        <v>1897</v>
      </c>
      <c r="E971" s="32" t="s">
        <v>273</v>
      </c>
      <c r="F971" s="32" t="s">
        <v>1898</v>
      </c>
      <c r="G971" s="32" t="s">
        <v>85</v>
      </c>
      <c r="H971" s="33" t="s">
        <v>90</v>
      </c>
      <c r="I971" s="34">
        <v>14</v>
      </c>
      <c r="J971" s="59"/>
      <c r="K971" s="11">
        <v>1</v>
      </c>
      <c r="L971" s="35"/>
      <c r="M971" s="36"/>
      <c r="N971" s="37">
        <f>IF(M971&gt;0,ROUND(L971/M971,4),0)</f>
        <v>0</v>
      </c>
      <c r="O971" s="38"/>
      <c r="P971" s="39"/>
      <c r="Q971" s="37">
        <f>ROUND(ROUND(N971,4)*(1-O971),4)</f>
        <v>0</v>
      </c>
      <c r="R971" s="37">
        <f>ROUND(ROUND(Q971,4)*(1+P971),4)</f>
        <v>0</v>
      </c>
      <c r="S971" s="37">
        <f>ROUND($I971*Q971,4)</f>
        <v>0</v>
      </c>
      <c r="T971" s="37">
        <f>ROUND($I971*R971,4)</f>
        <v>0</v>
      </c>
      <c r="U971" s="40"/>
      <c r="V971" s="40"/>
      <c r="W971" s="40"/>
      <c r="X971" s="40"/>
      <c r="Y971" s="41"/>
    </row>
    <row r="972" spans="1:25" ht="38.25" x14ac:dyDescent="0.25">
      <c r="A972" s="55" t="s">
        <v>85</v>
      </c>
      <c r="B972" s="11">
        <v>960</v>
      </c>
      <c r="C972" s="32" t="s">
        <v>1896</v>
      </c>
      <c r="D972" s="32" t="s">
        <v>1899</v>
      </c>
      <c r="E972" s="32" t="s">
        <v>273</v>
      </c>
      <c r="F972" s="32" t="s">
        <v>1898</v>
      </c>
      <c r="G972" s="32" t="s">
        <v>85</v>
      </c>
      <c r="H972" s="33" t="s">
        <v>90</v>
      </c>
      <c r="I972" s="34">
        <v>4</v>
      </c>
      <c r="J972" s="59"/>
      <c r="K972" s="11">
        <v>1</v>
      </c>
      <c r="L972" s="35"/>
      <c r="M972" s="36"/>
      <c r="N972" s="37">
        <f>IF(M972&gt;0,ROUND(L972/M972,4),0)</f>
        <v>0</v>
      </c>
      <c r="O972" s="38"/>
      <c r="P972" s="39"/>
      <c r="Q972" s="37">
        <f>ROUND(ROUND(N972,4)*(1-O972),4)</f>
        <v>0</v>
      </c>
      <c r="R972" s="37">
        <f>ROUND(ROUND(Q972,4)*(1+P972),4)</f>
        <v>0</v>
      </c>
      <c r="S972" s="37">
        <f>ROUND($I972*Q972,4)</f>
        <v>0</v>
      </c>
      <c r="T972" s="37">
        <f>ROUND($I972*R972,4)</f>
        <v>0</v>
      </c>
      <c r="U972" s="40"/>
      <c r="V972" s="40"/>
      <c r="W972" s="40"/>
      <c r="X972" s="40"/>
      <c r="Y972" s="41"/>
    </row>
    <row r="973" spans="1:25" ht="38.25" x14ac:dyDescent="0.25">
      <c r="A973" s="55" t="s">
        <v>85</v>
      </c>
      <c r="B973" s="11">
        <v>961</v>
      </c>
      <c r="C973" s="32" t="s">
        <v>1896</v>
      </c>
      <c r="D973" s="32" t="s">
        <v>1900</v>
      </c>
      <c r="E973" s="32" t="s">
        <v>273</v>
      </c>
      <c r="F973" s="32" t="s">
        <v>1898</v>
      </c>
      <c r="G973" s="32" t="s">
        <v>85</v>
      </c>
      <c r="H973" s="33" t="s">
        <v>90</v>
      </c>
      <c r="I973" s="34">
        <v>3</v>
      </c>
      <c r="J973" s="59"/>
      <c r="K973" s="11">
        <v>1</v>
      </c>
      <c r="L973" s="35"/>
      <c r="M973" s="36"/>
      <c r="N973" s="37">
        <f>IF(M973&gt;0,ROUND(L973/M973,4),0)</f>
        <v>0</v>
      </c>
      <c r="O973" s="38"/>
      <c r="P973" s="39"/>
      <c r="Q973" s="37">
        <f>ROUND(ROUND(N973,4)*(1-O973),4)</f>
        <v>0</v>
      </c>
      <c r="R973" s="37">
        <f>ROUND(ROUND(Q973,4)*(1+P973),4)</f>
        <v>0</v>
      </c>
      <c r="S973" s="37">
        <f>ROUND($I973*Q973,4)</f>
        <v>0</v>
      </c>
      <c r="T973" s="37">
        <f>ROUND($I973*R973,4)</f>
        <v>0</v>
      </c>
      <c r="U973" s="40"/>
      <c r="V973" s="40"/>
      <c r="W973" s="40"/>
      <c r="X973" s="40"/>
      <c r="Y973" s="41"/>
    </row>
    <row r="974" spans="1:25" ht="25.5" x14ac:dyDescent="0.25">
      <c r="A974" s="55" t="s">
        <v>85</v>
      </c>
      <c r="B974" s="11">
        <v>962</v>
      </c>
      <c r="C974" s="32" t="s">
        <v>1896</v>
      </c>
      <c r="D974" s="32" t="s">
        <v>1901</v>
      </c>
      <c r="E974" s="32" t="s">
        <v>273</v>
      </c>
      <c r="F974" s="32" t="s">
        <v>1902</v>
      </c>
      <c r="G974" s="32" t="s">
        <v>85</v>
      </c>
      <c r="H974" s="33" t="s">
        <v>90</v>
      </c>
      <c r="I974" s="34">
        <v>10</v>
      </c>
      <c r="J974" s="59"/>
      <c r="K974" s="11">
        <v>1</v>
      </c>
      <c r="L974" s="35"/>
      <c r="M974" s="36"/>
      <c r="N974" s="37">
        <f>IF(M974&gt;0,ROUND(L974/M974,4),0)</f>
        <v>0</v>
      </c>
      <c r="O974" s="38"/>
      <c r="P974" s="39"/>
      <c r="Q974" s="37">
        <f>ROUND(ROUND(N974,4)*(1-O974),4)</f>
        <v>0</v>
      </c>
      <c r="R974" s="37">
        <f>ROUND(ROUND(Q974,4)*(1+P974),4)</f>
        <v>0</v>
      </c>
      <c r="S974" s="37">
        <f>ROUND($I974*Q974,4)</f>
        <v>0</v>
      </c>
      <c r="T974" s="37">
        <f>ROUND($I974*R974,4)</f>
        <v>0</v>
      </c>
      <c r="U974" s="40"/>
      <c r="V974" s="40"/>
      <c r="W974" s="40"/>
      <c r="X974" s="40"/>
      <c r="Y974" s="41"/>
    </row>
    <row r="975" spans="1:25" ht="25.5" x14ac:dyDescent="0.25">
      <c r="A975" s="55" t="s">
        <v>85</v>
      </c>
      <c r="B975" s="11">
        <v>963</v>
      </c>
      <c r="C975" s="32" t="s">
        <v>1896</v>
      </c>
      <c r="D975" s="32" t="s">
        <v>1903</v>
      </c>
      <c r="E975" s="32" t="s">
        <v>273</v>
      </c>
      <c r="F975" s="32" t="s">
        <v>1902</v>
      </c>
      <c r="G975" s="32" t="s">
        <v>85</v>
      </c>
      <c r="H975" s="33" t="s">
        <v>90</v>
      </c>
      <c r="I975" s="34">
        <v>6</v>
      </c>
      <c r="J975" s="59"/>
      <c r="K975" s="11">
        <v>1</v>
      </c>
      <c r="L975" s="35"/>
      <c r="M975" s="36"/>
      <c r="N975" s="37">
        <f>IF(M975&gt;0,ROUND(L975/M975,4),0)</f>
        <v>0</v>
      </c>
      <c r="O975" s="38"/>
      <c r="P975" s="39"/>
      <c r="Q975" s="37">
        <f>ROUND(ROUND(N975,4)*(1-O975),4)</f>
        <v>0</v>
      </c>
      <c r="R975" s="37">
        <f>ROUND(ROUND(Q975,4)*(1+P975),4)</f>
        <v>0</v>
      </c>
      <c r="S975" s="37">
        <f>ROUND($I975*Q975,4)</f>
        <v>0</v>
      </c>
      <c r="T975" s="37">
        <f>ROUND($I975*R975,4)</f>
        <v>0</v>
      </c>
      <c r="U975" s="40"/>
      <c r="V975" s="40"/>
      <c r="W975" s="40"/>
      <c r="X975" s="40"/>
      <c r="Y975" s="41"/>
    </row>
    <row r="976" spans="1:25" ht="38.25" x14ac:dyDescent="0.25">
      <c r="A976" s="55" t="s">
        <v>85</v>
      </c>
      <c r="B976" s="11">
        <v>964</v>
      </c>
      <c r="C976" s="32" t="s">
        <v>1896</v>
      </c>
      <c r="D976" s="32" t="s">
        <v>1904</v>
      </c>
      <c r="E976" s="32" t="s">
        <v>273</v>
      </c>
      <c r="F976" s="32" t="s">
        <v>1902</v>
      </c>
      <c r="G976" s="32" t="s">
        <v>85</v>
      </c>
      <c r="H976" s="33" t="s">
        <v>90</v>
      </c>
      <c r="I976" s="34">
        <v>10</v>
      </c>
      <c r="J976" s="59"/>
      <c r="K976" s="11">
        <v>1</v>
      </c>
      <c r="L976" s="35"/>
      <c r="M976" s="36"/>
      <c r="N976" s="37">
        <f>IF(M976&gt;0,ROUND(L976/M976,4),0)</f>
        <v>0</v>
      </c>
      <c r="O976" s="38"/>
      <c r="P976" s="39"/>
      <c r="Q976" s="37">
        <f>ROUND(ROUND(N976,4)*(1-O976),4)</f>
        <v>0</v>
      </c>
      <c r="R976" s="37">
        <f>ROUND(ROUND(Q976,4)*(1+P976),4)</f>
        <v>0</v>
      </c>
      <c r="S976" s="37">
        <f>ROUND($I976*Q976,4)</f>
        <v>0</v>
      </c>
      <c r="T976" s="37">
        <f>ROUND($I976*R976,4)</f>
        <v>0</v>
      </c>
      <c r="U976" s="40"/>
      <c r="V976" s="40"/>
      <c r="W976" s="40"/>
      <c r="X976" s="40"/>
      <c r="Y976" s="41"/>
    </row>
    <row r="977" spans="1:25" ht="38.25" x14ac:dyDescent="0.25">
      <c r="A977" s="55" t="s">
        <v>85</v>
      </c>
      <c r="B977" s="11">
        <v>965</v>
      </c>
      <c r="C977" s="32" t="s">
        <v>1896</v>
      </c>
      <c r="D977" s="32" t="s">
        <v>1905</v>
      </c>
      <c r="E977" s="32" t="s">
        <v>273</v>
      </c>
      <c r="F977" s="32" t="s">
        <v>1902</v>
      </c>
      <c r="G977" s="32" t="s">
        <v>85</v>
      </c>
      <c r="H977" s="33" t="s">
        <v>90</v>
      </c>
      <c r="I977" s="34">
        <v>10</v>
      </c>
      <c r="J977" s="59"/>
      <c r="K977" s="11">
        <v>1</v>
      </c>
      <c r="L977" s="35"/>
      <c r="M977" s="36"/>
      <c r="N977" s="37">
        <f>IF(M977&gt;0,ROUND(L977/M977,4),0)</f>
        <v>0</v>
      </c>
      <c r="O977" s="38"/>
      <c r="P977" s="39"/>
      <c r="Q977" s="37">
        <f>ROUND(ROUND(N977,4)*(1-O977),4)</f>
        <v>0</v>
      </c>
      <c r="R977" s="37">
        <f>ROUND(ROUND(Q977,4)*(1+P977),4)</f>
        <v>0</v>
      </c>
      <c r="S977" s="37">
        <f>ROUND($I977*Q977,4)</f>
        <v>0</v>
      </c>
      <c r="T977" s="37">
        <f>ROUND($I977*R977,4)</f>
        <v>0</v>
      </c>
      <c r="U977" s="40"/>
      <c r="V977" s="40"/>
      <c r="W977" s="40"/>
      <c r="X977" s="40"/>
      <c r="Y977" s="41"/>
    </row>
    <row r="978" spans="1:25" ht="38.25" x14ac:dyDescent="0.25">
      <c r="A978" s="55" t="s">
        <v>85</v>
      </c>
      <c r="B978" s="11">
        <v>966</v>
      </c>
      <c r="C978" s="32" t="s">
        <v>1906</v>
      </c>
      <c r="D978" s="32" t="s">
        <v>1907</v>
      </c>
      <c r="E978" s="32" t="s">
        <v>273</v>
      </c>
      <c r="F978" s="32" t="s">
        <v>1902</v>
      </c>
      <c r="G978" s="32" t="s">
        <v>85</v>
      </c>
      <c r="H978" s="33" t="s">
        <v>90</v>
      </c>
      <c r="I978" s="34">
        <v>5</v>
      </c>
      <c r="J978" s="59"/>
      <c r="K978" s="11">
        <v>1</v>
      </c>
      <c r="L978" s="35"/>
      <c r="M978" s="36"/>
      <c r="N978" s="37">
        <f>IF(M978&gt;0,ROUND(L978/M978,4),0)</f>
        <v>0</v>
      </c>
      <c r="O978" s="38"/>
      <c r="P978" s="39"/>
      <c r="Q978" s="37">
        <f>ROUND(ROUND(N978,4)*(1-O978),4)</f>
        <v>0</v>
      </c>
      <c r="R978" s="37">
        <f>ROUND(ROUND(Q978,4)*(1+P978),4)</f>
        <v>0</v>
      </c>
      <c r="S978" s="37">
        <f>ROUND($I978*Q978,4)</f>
        <v>0</v>
      </c>
      <c r="T978" s="37">
        <f>ROUND($I978*R978,4)</f>
        <v>0</v>
      </c>
      <c r="U978" s="40"/>
      <c r="V978" s="40"/>
      <c r="W978" s="40"/>
      <c r="X978" s="40"/>
      <c r="Y978" s="41"/>
    </row>
    <row r="979" spans="1:25" ht="38.25" x14ac:dyDescent="0.25">
      <c r="A979" s="55" t="s">
        <v>85</v>
      </c>
      <c r="B979" s="11">
        <v>967</v>
      </c>
      <c r="C979" s="32" t="s">
        <v>1906</v>
      </c>
      <c r="D979" s="32" t="s">
        <v>1908</v>
      </c>
      <c r="E979" s="32" t="s">
        <v>273</v>
      </c>
      <c r="F979" s="32" t="s">
        <v>1902</v>
      </c>
      <c r="G979" s="32" t="s">
        <v>85</v>
      </c>
      <c r="H979" s="33" t="s">
        <v>90</v>
      </c>
      <c r="I979" s="34">
        <v>5</v>
      </c>
      <c r="J979" s="59"/>
      <c r="K979" s="11">
        <v>1</v>
      </c>
      <c r="L979" s="35"/>
      <c r="M979" s="36"/>
      <c r="N979" s="37">
        <f>IF(M979&gt;0,ROUND(L979/M979,4),0)</f>
        <v>0</v>
      </c>
      <c r="O979" s="38"/>
      <c r="P979" s="39"/>
      <c r="Q979" s="37">
        <f>ROUND(ROUND(N979,4)*(1-O979),4)</f>
        <v>0</v>
      </c>
      <c r="R979" s="37">
        <f>ROUND(ROUND(Q979,4)*(1+P979),4)</f>
        <v>0</v>
      </c>
      <c r="S979" s="37">
        <f>ROUND($I979*Q979,4)</f>
        <v>0</v>
      </c>
      <c r="T979" s="37">
        <f>ROUND($I979*R979,4)</f>
        <v>0</v>
      </c>
      <c r="U979" s="40"/>
      <c r="V979" s="40"/>
      <c r="W979" s="40"/>
      <c r="X979" s="40"/>
      <c r="Y979" s="41"/>
    </row>
    <row r="980" spans="1:25" ht="25.5" x14ac:dyDescent="0.25">
      <c r="A980" s="55" t="s">
        <v>85</v>
      </c>
      <c r="B980" s="11">
        <v>968</v>
      </c>
      <c r="C980" s="32" t="s">
        <v>1909</v>
      </c>
      <c r="D980" s="32" t="s">
        <v>1910</v>
      </c>
      <c r="E980" s="32" t="s">
        <v>536</v>
      </c>
      <c r="F980" s="32" t="s">
        <v>1911</v>
      </c>
      <c r="G980" s="32" t="s">
        <v>85</v>
      </c>
      <c r="H980" s="33" t="s">
        <v>90</v>
      </c>
      <c r="I980" s="34">
        <v>135</v>
      </c>
      <c r="J980" s="59"/>
      <c r="K980" s="11">
        <v>1</v>
      </c>
      <c r="L980" s="35"/>
      <c r="M980" s="36"/>
      <c r="N980" s="37">
        <f>IF(M980&gt;0,ROUND(L980/M980,4),0)</f>
        <v>0</v>
      </c>
      <c r="O980" s="38"/>
      <c r="P980" s="39"/>
      <c r="Q980" s="37">
        <f>ROUND(ROUND(N980,4)*(1-O980),4)</f>
        <v>0</v>
      </c>
      <c r="R980" s="37">
        <f>ROUND(ROUND(Q980,4)*(1+P980),4)</f>
        <v>0</v>
      </c>
      <c r="S980" s="37">
        <f>ROUND($I980*Q980,4)</f>
        <v>0</v>
      </c>
      <c r="T980" s="37">
        <f>ROUND($I980*R980,4)</f>
        <v>0</v>
      </c>
      <c r="U980" s="40"/>
      <c r="V980" s="40"/>
      <c r="W980" s="40"/>
      <c r="X980" s="40"/>
      <c r="Y980" s="41"/>
    </row>
    <row r="981" spans="1:25" x14ac:dyDescent="0.25">
      <c r="A981" s="55" t="s">
        <v>85</v>
      </c>
      <c r="B981" s="11">
        <v>969</v>
      </c>
      <c r="C981" s="32" t="s">
        <v>1912</v>
      </c>
      <c r="D981" s="32" t="s">
        <v>1913</v>
      </c>
      <c r="E981" s="32" t="s">
        <v>88</v>
      </c>
      <c r="F981" s="32" t="s">
        <v>1914</v>
      </c>
      <c r="G981" s="32" t="s">
        <v>85</v>
      </c>
      <c r="H981" s="33" t="s">
        <v>90</v>
      </c>
      <c r="I981" s="34">
        <v>660</v>
      </c>
      <c r="J981" s="59"/>
      <c r="K981" s="11">
        <v>1</v>
      </c>
      <c r="L981" s="35"/>
      <c r="M981" s="36"/>
      <c r="N981" s="37">
        <f>IF(M981&gt;0,ROUND(L981/M981,4),0)</f>
        <v>0</v>
      </c>
      <c r="O981" s="38"/>
      <c r="P981" s="39"/>
      <c r="Q981" s="37">
        <f>ROUND(ROUND(N981,4)*(1-O981),4)</f>
        <v>0</v>
      </c>
      <c r="R981" s="37">
        <f>ROUND(ROUND(Q981,4)*(1+P981),4)</f>
        <v>0</v>
      </c>
      <c r="S981" s="37">
        <f>ROUND($I981*Q981,4)</f>
        <v>0</v>
      </c>
      <c r="T981" s="37">
        <f>ROUND($I981*R981,4)</f>
        <v>0</v>
      </c>
      <c r="U981" s="40"/>
      <c r="V981" s="40"/>
      <c r="W981" s="40"/>
      <c r="X981" s="40"/>
      <c r="Y981" s="41"/>
    </row>
    <row r="982" spans="1:25" x14ac:dyDescent="0.25">
      <c r="A982" s="55" t="s">
        <v>85</v>
      </c>
      <c r="B982" s="11">
        <v>970</v>
      </c>
      <c r="C982" s="32" t="s">
        <v>1915</v>
      </c>
      <c r="D982" s="32" t="s">
        <v>1916</v>
      </c>
      <c r="E982" s="32" t="s">
        <v>88</v>
      </c>
      <c r="F982" s="32" t="s">
        <v>1917</v>
      </c>
      <c r="G982" s="32" t="s">
        <v>85</v>
      </c>
      <c r="H982" s="33" t="s">
        <v>90</v>
      </c>
      <c r="I982" s="34">
        <v>400</v>
      </c>
      <c r="J982" s="59"/>
      <c r="K982" s="11">
        <v>1</v>
      </c>
      <c r="L982" s="35"/>
      <c r="M982" s="36"/>
      <c r="N982" s="37">
        <f>IF(M982&gt;0,ROUND(L982/M982,4),0)</f>
        <v>0</v>
      </c>
      <c r="O982" s="38"/>
      <c r="P982" s="39"/>
      <c r="Q982" s="37">
        <f>ROUND(ROUND(N982,4)*(1-O982),4)</f>
        <v>0</v>
      </c>
      <c r="R982" s="37">
        <f>ROUND(ROUND(Q982,4)*(1+P982),4)</f>
        <v>0</v>
      </c>
      <c r="S982" s="37">
        <f>ROUND($I982*Q982,4)</f>
        <v>0</v>
      </c>
      <c r="T982" s="37">
        <f>ROUND($I982*R982,4)</f>
        <v>0</v>
      </c>
      <c r="U982" s="40"/>
      <c r="V982" s="40"/>
      <c r="W982" s="40"/>
      <c r="X982" s="40"/>
      <c r="Y982" s="41"/>
    </row>
    <row r="983" spans="1:25" x14ac:dyDescent="0.25">
      <c r="A983" s="55" t="s">
        <v>85</v>
      </c>
      <c r="B983" s="11">
        <v>971</v>
      </c>
      <c r="C983" s="32" t="s">
        <v>1915</v>
      </c>
      <c r="D983" s="32" t="s">
        <v>1918</v>
      </c>
      <c r="E983" s="32" t="s">
        <v>96</v>
      </c>
      <c r="F983" s="32" t="s">
        <v>1917</v>
      </c>
      <c r="G983" s="32" t="s">
        <v>85</v>
      </c>
      <c r="H983" s="33" t="s">
        <v>90</v>
      </c>
      <c r="I983" s="34">
        <v>180</v>
      </c>
      <c r="J983" s="59"/>
      <c r="K983" s="11">
        <v>1</v>
      </c>
      <c r="L983" s="35"/>
      <c r="M983" s="36"/>
      <c r="N983" s="37">
        <f>IF(M983&gt;0,ROUND(L983/M983,4),0)</f>
        <v>0</v>
      </c>
      <c r="O983" s="38"/>
      <c r="P983" s="39"/>
      <c r="Q983" s="37">
        <f>ROUND(ROUND(N983,4)*(1-O983),4)</f>
        <v>0</v>
      </c>
      <c r="R983" s="37">
        <f>ROUND(ROUND(Q983,4)*(1+P983),4)</f>
        <v>0</v>
      </c>
      <c r="S983" s="37">
        <f>ROUND($I983*Q983,4)</f>
        <v>0</v>
      </c>
      <c r="T983" s="37">
        <f>ROUND($I983*R983,4)</f>
        <v>0</v>
      </c>
      <c r="U983" s="40"/>
      <c r="V983" s="40"/>
      <c r="W983" s="40"/>
      <c r="X983" s="40"/>
      <c r="Y983" s="41"/>
    </row>
    <row r="984" spans="1:25" ht="114.75" x14ac:dyDescent="0.25">
      <c r="A984" s="55" t="s">
        <v>85</v>
      </c>
      <c r="B984" s="11">
        <v>972</v>
      </c>
      <c r="C984" s="32" t="s">
        <v>1919</v>
      </c>
      <c r="D984" s="32" t="s">
        <v>1920</v>
      </c>
      <c r="E984" s="32" t="s">
        <v>273</v>
      </c>
      <c r="F984" s="32" t="s">
        <v>1921</v>
      </c>
      <c r="G984" s="32" t="s">
        <v>85</v>
      </c>
      <c r="H984" s="33" t="s">
        <v>90</v>
      </c>
      <c r="I984" s="34">
        <v>240</v>
      </c>
      <c r="J984" s="59"/>
      <c r="K984" s="11">
        <v>1</v>
      </c>
      <c r="L984" s="35"/>
      <c r="M984" s="36"/>
      <c r="N984" s="37">
        <f>IF(M984&gt;0,ROUND(L984/M984,4),0)</f>
        <v>0</v>
      </c>
      <c r="O984" s="38"/>
      <c r="P984" s="39"/>
      <c r="Q984" s="37">
        <f>ROUND(ROUND(N984,4)*(1-O984),4)</f>
        <v>0</v>
      </c>
      <c r="R984" s="37">
        <f>ROUND(ROUND(Q984,4)*(1+P984),4)</f>
        <v>0</v>
      </c>
      <c r="S984" s="37">
        <f>ROUND($I984*Q984,4)</f>
        <v>0</v>
      </c>
      <c r="T984" s="37">
        <f>ROUND($I984*R984,4)</f>
        <v>0</v>
      </c>
      <c r="U984" s="40"/>
      <c r="V984" s="40"/>
      <c r="W984" s="40"/>
      <c r="X984" s="40"/>
      <c r="Y984" s="41"/>
    </row>
    <row r="985" spans="1:25" x14ac:dyDescent="0.25">
      <c r="A985" s="55" t="s">
        <v>85</v>
      </c>
      <c r="B985" s="11">
        <v>973</v>
      </c>
      <c r="C985" s="32" t="s">
        <v>1922</v>
      </c>
      <c r="D985" s="32" t="s">
        <v>142</v>
      </c>
      <c r="E985" s="32" t="s">
        <v>88</v>
      </c>
      <c r="F985" s="32" t="s">
        <v>1923</v>
      </c>
      <c r="G985" s="32" t="s">
        <v>85</v>
      </c>
      <c r="H985" s="33" t="s">
        <v>90</v>
      </c>
      <c r="I985" s="34">
        <v>45</v>
      </c>
      <c r="J985" s="59"/>
      <c r="K985" s="11">
        <v>1</v>
      </c>
      <c r="L985" s="35"/>
      <c r="M985" s="36"/>
      <c r="N985" s="37">
        <f>IF(M985&gt;0,ROUND(L985/M985,4),0)</f>
        <v>0</v>
      </c>
      <c r="O985" s="38"/>
      <c r="P985" s="39"/>
      <c r="Q985" s="37">
        <f>ROUND(ROUND(N985,4)*(1-O985),4)</f>
        <v>0</v>
      </c>
      <c r="R985" s="37">
        <f>ROUND(ROUND(Q985,4)*(1+P985),4)</f>
        <v>0</v>
      </c>
      <c r="S985" s="37">
        <f>ROUND($I985*Q985,4)</f>
        <v>0</v>
      </c>
      <c r="T985" s="37">
        <f>ROUND($I985*R985,4)</f>
        <v>0</v>
      </c>
      <c r="U985" s="40"/>
      <c r="V985" s="40"/>
      <c r="W985" s="40"/>
      <c r="X985" s="40"/>
      <c r="Y985" s="41"/>
    </row>
    <row r="986" spans="1:25" x14ac:dyDescent="0.25">
      <c r="A986" s="55" t="s">
        <v>85</v>
      </c>
      <c r="B986" s="11">
        <v>974</v>
      </c>
      <c r="C986" s="32" t="s">
        <v>1922</v>
      </c>
      <c r="D986" s="32" t="s">
        <v>664</v>
      </c>
      <c r="E986" s="32" t="s">
        <v>88</v>
      </c>
      <c r="F986" s="32" t="s">
        <v>1923</v>
      </c>
      <c r="G986" s="32" t="s">
        <v>85</v>
      </c>
      <c r="H986" s="33" t="s">
        <v>90</v>
      </c>
      <c r="I986" s="34">
        <v>45</v>
      </c>
      <c r="J986" s="59"/>
      <c r="K986" s="11">
        <v>1</v>
      </c>
      <c r="L986" s="35"/>
      <c r="M986" s="36"/>
      <c r="N986" s="37">
        <f>IF(M986&gt;0,ROUND(L986/M986,4),0)</f>
        <v>0</v>
      </c>
      <c r="O986" s="38"/>
      <c r="P986" s="39"/>
      <c r="Q986" s="37">
        <f>ROUND(ROUND(N986,4)*(1-O986),4)</f>
        <v>0</v>
      </c>
      <c r="R986" s="37">
        <f>ROUND(ROUND(Q986,4)*(1+P986),4)</f>
        <v>0</v>
      </c>
      <c r="S986" s="37">
        <f>ROUND($I986*Q986,4)</f>
        <v>0</v>
      </c>
      <c r="T986" s="37">
        <f>ROUND($I986*R986,4)</f>
        <v>0</v>
      </c>
      <c r="U986" s="40"/>
      <c r="V986" s="40"/>
      <c r="W986" s="40"/>
      <c r="X986" s="40"/>
      <c r="Y986" s="41"/>
    </row>
    <row r="987" spans="1:25" ht="25.5" x14ac:dyDescent="0.25">
      <c r="A987" s="55" t="s">
        <v>85</v>
      </c>
      <c r="B987" s="11">
        <v>975</v>
      </c>
      <c r="C987" s="32" t="s">
        <v>1924</v>
      </c>
      <c r="D987" s="32" t="s">
        <v>1925</v>
      </c>
      <c r="E987" s="32" t="s">
        <v>536</v>
      </c>
      <c r="F987" s="32" t="s">
        <v>592</v>
      </c>
      <c r="G987" s="32" t="s">
        <v>85</v>
      </c>
      <c r="H987" s="33" t="s">
        <v>90</v>
      </c>
      <c r="I987" s="34">
        <v>15</v>
      </c>
      <c r="J987" s="59"/>
      <c r="K987" s="11">
        <v>1</v>
      </c>
      <c r="L987" s="35"/>
      <c r="M987" s="36"/>
      <c r="N987" s="37">
        <f>IF(M987&gt;0,ROUND(L987/M987,4),0)</f>
        <v>0</v>
      </c>
      <c r="O987" s="38"/>
      <c r="P987" s="39"/>
      <c r="Q987" s="37">
        <f>ROUND(ROUND(N987,4)*(1-O987),4)</f>
        <v>0</v>
      </c>
      <c r="R987" s="37">
        <f>ROUND(ROUND(Q987,4)*(1+P987),4)</f>
        <v>0</v>
      </c>
      <c r="S987" s="37">
        <f>ROUND($I987*Q987,4)</f>
        <v>0</v>
      </c>
      <c r="T987" s="37">
        <f>ROUND($I987*R987,4)</f>
        <v>0</v>
      </c>
      <c r="U987" s="40"/>
      <c r="V987" s="40"/>
      <c r="W987" s="40"/>
      <c r="X987" s="40"/>
      <c r="Y987" s="41"/>
    </row>
    <row r="988" spans="1:25" x14ac:dyDescent="0.25">
      <c r="A988" s="55" t="s">
        <v>85</v>
      </c>
      <c r="B988" s="11">
        <v>976</v>
      </c>
      <c r="C988" s="32" t="s">
        <v>1926</v>
      </c>
      <c r="D988" s="32" t="s">
        <v>258</v>
      </c>
      <c r="E988" s="32" t="s">
        <v>88</v>
      </c>
      <c r="F988" s="32" t="s">
        <v>1927</v>
      </c>
      <c r="G988" s="32" t="s">
        <v>85</v>
      </c>
      <c r="H988" s="33" t="s">
        <v>90</v>
      </c>
      <c r="I988" s="34">
        <v>300</v>
      </c>
      <c r="J988" s="59"/>
      <c r="K988" s="11">
        <v>1</v>
      </c>
      <c r="L988" s="35"/>
      <c r="M988" s="36"/>
      <c r="N988" s="37">
        <f>IF(M988&gt;0,ROUND(L988/M988,4),0)</f>
        <v>0</v>
      </c>
      <c r="O988" s="38"/>
      <c r="P988" s="39"/>
      <c r="Q988" s="37">
        <f>ROUND(ROUND(N988,4)*(1-O988),4)</f>
        <v>0</v>
      </c>
      <c r="R988" s="37">
        <f>ROUND(ROUND(Q988,4)*(1+P988),4)</f>
        <v>0</v>
      </c>
      <c r="S988" s="37">
        <f>ROUND($I988*Q988,4)</f>
        <v>0</v>
      </c>
      <c r="T988" s="37">
        <f>ROUND($I988*R988,4)</f>
        <v>0</v>
      </c>
      <c r="U988" s="40"/>
      <c r="V988" s="40"/>
      <c r="W988" s="40"/>
      <c r="X988" s="40"/>
      <c r="Y988" s="41"/>
    </row>
    <row r="989" spans="1:25" x14ac:dyDescent="0.25">
      <c r="A989" s="55" t="s">
        <v>85</v>
      </c>
      <c r="B989" s="11">
        <v>977</v>
      </c>
      <c r="C989" s="32" t="s">
        <v>1926</v>
      </c>
      <c r="D989" s="32" t="s">
        <v>260</v>
      </c>
      <c r="E989" s="32" t="s">
        <v>88</v>
      </c>
      <c r="F989" s="32" t="s">
        <v>1927</v>
      </c>
      <c r="G989" s="32" t="s">
        <v>85</v>
      </c>
      <c r="H989" s="33" t="s">
        <v>90</v>
      </c>
      <c r="I989" s="34">
        <v>560</v>
      </c>
      <c r="J989" s="59"/>
      <c r="K989" s="11">
        <v>1</v>
      </c>
      <c r="L989" s="35"/>
      <c r="M989" s="36"/>
      <c r="N989" s="37">
        <f>IF(M989&gt;0,ROUND(L989/M989,4),0)</f>
        <v>0</v>
      </c>
      <c r="O989" s="38"/>
      <c r="P989" s="39"/>
      <c r="Q989" s="37">
        <f>ROUND(ROUND(N989,4)*(1-O989),4)</f>
        <v>0</v>
      </c>
      <c r="R989" s="37">
        <f>ROUND(ROUND(Q989,4)*(1+P989),4)</f>
        <v>0</v>
      </c>
      <c r="S989" s="37">
        <f>ROUND($I989*Q989,4)</f>
        <v>0</v>
      </c>
      <c r="T989" s="37">
        <f>ROUND($I989*R989,4)</f>
        <v>0</v>
      </c>
      <c r="U989" s="40"/>
      <c r="V989" s="40"/>
      <c r="W989" s="40"/>
      <c r="X989" s="40"/>
      <c r="Y989" s="41"/>
    </row>
    <row r="990" spans="1:25" x14ac:dyDescent="0.25">
      <c r="A990" s="55" t="s">
        <v>85</v>
      </c>
      <c r="B990" s="11">
        <v>978</v>
      </c>
      <c r="C990" s="32" t="s">
        <v>1926</v>
      </c>
      <c r="D990" s="32" t="s">
        <v>261</v>
      </c>
      <c r="E990" s="32" t="s">
        <v>88</v>
      </c>
      <c r="F990" s="32" t="s">
        <v>1927</v>
      </c>
      <c r="G990" s="32" t="s">
        <v>85</v>
      </c>
      <c r="H990" s="33" t="s">
        <v>90</v>
      </c>
      <c r="I990" s="34">
        <v>420</v>
      </c>
      <c r="J990" s="59"/>
      <c r="K990" s="11">
        <v>1</v>
      </c>
      <c r="L990" s="35"/>
      <c r="M990" s="36"/>
      <c r="N990" s="37">
        <f>IF(M990&gt;0,ROUND(L990/M990,4),0)</f>
        <v>0</v>
      </c>
      <c r="O990" s="38"/>
      <c r="P990" s="39"/>
      <c r="Q990" s="37">
        <f>ROUND(ROUND(N990,4)*(1-O990),4)</f>
        <v>0</v>
      </c>
      <c r="R990" s="37">
        <f>ROUND(ROUND(Q990,4)*(1+P990),4)</f>
        <v>0</v>
      </c>
      <c r="S990" s="37">
        <f>ROUND($I990*Q990,4)</f>
        <v>0</v>
      </c>
      <c r="T990" s="37">
        <f>ROUND($I990*R990,4)</f>
        <v>0</v>
      </c>
      <c r="U990" s="40"/>
      <c r="V990" s="40"/>
      <c r="W990" s="40"/>
      <c r="X990" s="40"/>
      <c r="Y990" s="41"/>
    </row>
    <row r="991" spans="1:25" ht="25.5" x14ac:dyDescent="0.25">
      <c r="A991" s="55" t="s">
        <v>85</v>
      </c>
      <c r="B991" s="11">
        <v>979</v>
      </c>
      <c r="C991" s="32" t="s">
        <v>1928</v>
      </c>
      <c r="D991" s="32" t="s">
        <v>1929</v>
      </c>
      <c r="E991" s="32" t="s">
        <v>88</v>
      </c>
      <c r="F991" s="32" t="s">
        <v>1930</v>
      </c>
      <c r="G991" s="32" t="s">
        <v>85</v>
      </c>
      <c r="H991" s="33" t="s">
        <v>90</v>
      </c>
      <c r="I991" s="34">
        <v>30</v>
      </c>
      <c r="J991" s="59"/>
      <c r="K991" s="11">
        <v>1</v>
      </c>
      <c r="L991" s="35"/>
      <c r="M991" s="36"/>
      <c r="N991" s="37">
        <f>IF(M991&gt;0,ROUND(L991/M991,4),0)</f>
        <v>0</v>
      </c>
      <c r="O991" s="38"/>
      <c r="P991" s="39"/>
      <c r="Q991" s="37">
        <f>ROUND(ROUND(N991,4)*(1-O991),4)</f>
        <v>0</v>
      </c>
      <c r="R991" s="37">
        <f>ROUND(ROUND(Q991,4)*(1+P991),4)</f>
        <v>0</v>
      </c>
      <c r="S991" s="37">
        <f>ROUND($I991*Q991,4)</f>
        <v>0</v>
      </c>
      <c r="T991" s="37">
        <f>ROUND($I991*R991,4)</f>
        <v>0</v>
      </c>
      <c r="U991" s="40"/>
      <c r="V991" s="40"/>
      <c r="W991" s="40"/>
      <c r="X991" s="40"/>
      <c r="Y991" s="41"/>
    </row>
    <row r="992" spans="1:25" ht="25.5" x14ac:dyDescent="0.25">
      <c r="A992" s="55" t="s">
        <v>85</v>
      </c>
      <c r="B992" s="11">
        <v>980</v>
      </c>
      <c r="C992" s="32" t="s">
        <v>1928</v>
      </c>
      <c r="D992" s="32" t="s">
        <v>1931</v>
      </c>
      <c r="E992" s="32" t="s">
        <v>88</v>
      </c>
      <c r="F992" s="32" t="s">
        <v>1930</v>
      </c>
      <c r="G992" s="32" t="s">
        <v>85</v>
      </c>
      <c r="H992" s="33" t="s">
        <v>90</v>
      </c>
      <c r="I992" s="34">
        <v>30</v>
      </c>
      <c r="J992" s="59"/>
      <c r="K992" s="11">
        <v>1</v>
      </c>
      <c r="L992" s="35"/>
      <c r="M992" s="36"/>
      <c r="N992" s="37">
        <f>IF(M992&gt;0,ROUND(L992/M992,4),0)</f>
        <v>0</v>
      </c>
      <c r="O992" s="38"/>
      <c r="P992" s="39"/>
      <c r="Q992" s="37">
        <f>ROUND(ROUND(N992,4)*(1-O992),4)</f>
        <v>0</v>
      </c>
      <c r="R992" s="37">
        <f>ROUND(ROUND(Q992,4)*(1+P992),4)</f>
        <v>0</v>
      </c>
      <c r="S992" s="37">
        <f>ROUND($I992*Q992,4)</f>
        <v>0</v>
      </c>
      <c r="T992" s="37">
        <f>ROUND($I992*R992,4)</f>
        <v>0</v>
      </c>
      <c r="U992" s="40"/>
      <c r="V992" s="40"/>
      <c r="W992" s="40"/>
      <c r="X992" s="40"/>
      <c r="Y992" s="41"/>
    </row>
    <row r="993" spans="1:25" x14ac:dyDescent="0.25">
      <c r="A993" s="55" t="s">
        <v>85</v>
      </c>
      <c r="B993" s="11">
        <v>981</v>
      </c>
      <c r="C993" s="32" t="s">
        <v>1932</v>
      </c>
      <c r="D993" s="32" t="s">
        <v>255</v>
      </c>
      <c r="E993" s="32" t="s">
        <v>88</v>
      </c>
      <c r="F993" s="32" t="s">
        <v>1834</v>
      </c>
      <c r="G993" s="32" t="s">
        <v>85</v>
      </c>
      <c r="H993" s="33" t="s">
        <v>90</v>
      </c>
      <c r="I993" s="34">
        <v>14</v>
      </c>
      <c r="J993" s="59"/>
      <c r="K993" s="11">
        <v>1</v>
      </c>
      <c r="L993" s="35"/>
      <c r="M993" s="36"/>
      <c r="N993" s="37">
        <f>IF(M993&gt;0,ROUND(L993/M993,4),0)</f>
        <v>0</v>
      </c>
      <c r="O993" s="38"/>
      <c r="P993" s="39"/>
      <c r="Q993" s="37">
        <f>ROUND(ROUND(N993,4)*(1-O993),4)</f>
        <v>0</v>
      </c>
      <c r="R993" s="37">
        <f>ROUND(ROUND(Q993,4)*(1+P993),4)</f>
        <v>0</v>
      </c>
      <c r="S993" s="37">
        <f>ROUND($I993*Q993,4)</f>
        <v>0</v>
      </c>
      <c r="T993" s="37">
        <f>ROUND($I993*R993,4)</f>
        <v>0</v>
      </c>
      <c r="U993" s="40"/>
      <c r="V993" s="40"/>
      <c r="W993" s="40"/>
      <c r="X993" s="40"/>
      <c r="Y993" s="41"/>
    </row>
    <row r="994" spans="1:25" x14ac:dyDescent="0.25">
      <c r="A994" s="55" t="s">
        <v>85</v>
      </c>
      <c r="B994" s="11">
        <v>982</v>
      </c>
      <c r="C994" s="32" t="s">
        <v>1932</v>
      </c>
      <c r="D994" s="32" t="s">
        <v>685</v>
      </c>
      <c r="E994" s="32" t="s">
        <v>88</v>
      </c>
      <c r="F994" s="32" t="s">
        <v>1834</v>
      </c>
      <c r="G994" s="32" t="s">
        <v>85</v>
      </c>
      <c r="H994" s="33" t="s">
        <v>90</v>
      </c>
      <c r="I994" s="34">
        <v>20</v>
      </c>
      <c r="J994" s="59"/>
      <c r="K994" s="11">
        <v>1</v>
      </c>
      <c r="L994" s="35"/>
      <c r="M994" s="36"/>
      <c r="N994" s="37">
        <f>IF(M994&gt;0,ROUND(L994/M994,4),0)</f>
        <v>0</v>
      </c>
      <c r="O994" s="38"/>
      <c r="P994" s="39"/>
      <c r="Q994" s="37">
        <f>ROUND(ROUND(N994,4)*(1-O994),4)</f>
        <v>0</v>
      </c>
      <c r="R994" s="37">
        <f>ROUND(ROUND(Q994,4)*(1+P994),4)</f>
        <v>0</v>
      </c>
      <c r="S994" s="37">
        <f>ROUND($I994*Q994,4)</f>
        <v>0</v>
      </c>
      <c r="T994" s="37">
        <f>ROUND($I994*R994,4)</f>
        <v>0</v>
      </c>
      <c r="U994" s="40"/>
      <c r="V994" s="40"/>
      <c r="W994" s="40"/>
      <c r="X994" s="40"/>
      <c r="Y994" s="41"/>
    </row>
    <row r="995" spans="1:25" x14ac:dyDescent="0.25">
      <c r="A995" s="55" t="s">
        <v>85</v>
      </c>
      <c r="B995" s="11">
        <v>983</v>
      </c>
      <c r="C995" s="32" t="s">
        <v>1933</v>
      </c>
      <c r="D995" s="32" t="s">
        <v>1934</v>
      </c>
      <c r="E995" s="32" t="s">
        <v>396</v>
      </c>
      <c r="F995" s="32" t="s">
        <v>1935</v>
      </c>
      <c r="G995" s="32" t="s">
        <v>85</v>
      </c>
      <c r="H995" s="33" t="s">
        <v>90</v>
      </c>
      <c r="I995" s="34">
        <v>40</v>
      </c>
      <c r="J995" s="59"/>
      <c r="K995" s="11">
        <v>1</v>
      </c>
      <c r="L995" s="35"/>
      <c r="M995" s="36"/>
      <c r="N995" s="37">
        <f>IF(M995&gt;0,ROUND(L995/M995,4),0)</f>
        <v>0</v>
      </c>
      <c r="O995" s="38"/>
      <c r="P995" s="39"/>
      <c r="Q995" s="37">
        <f>ROUND(ROUND(N995,4)*(1-O995),4)</f>
        <v>0</v>
      </c>
      <c r="R995" s="37">
        <f>ROUND(ROUND(Q995,4)*(1+P995),4)</f>
        <v>0</v>
      </c>
      <c r="S995" s="37">
        <f>ROUND($I995*Q995,4)</f>
        <v>0</v>
      </c>
      <c r="T995" s="37">
        <f>ROUND($I995*R995,4)</f>
        <v>0</v>
      </c>
      <c r="U995" s="40"/>
      <c r="V995" s="40"/>
      <c r="W995" s="40"/>
      <c r="X995" s="40"/>
      <c r="Y995" s="41"/>
    </row>
    <row r="996" spans="1:25" x14ac:dyDescent="0.25">
      <c r="A996" s="55" t="s">
        <v>85</v>
      </c>
      <c r="B996" s="11">
        <v>984</v>
      </c>
      <c r="C996" s="32" t="s">
        <v>1936</v>
      </c>
      <c r="D996" s="32" t="s">
        <v>258</v>
      </c>
      <c r="E996" s="32" t="s">
        <v>88</v>
      </c>
      <c r="F996" s="32" t="s">
        <v>1937</v>
      </c>
      <c r="G996" s="32" t="s">
        <v>85</v>
      </c>
      <c r="H996" s="33" t="s">
        <v>90</v>
      </c>
      <c r="I996" s="34">
        <v>30</v>
      </c>
      <c r="J996" s="59"/>
      <c r="K996" s="11">
        <v>1</v>
      </c>
      <c r="L996" s="35"/>
      <c r="M996" s="36"/>
      <c r="N996" s="37">
        <f>IF(M996&gt;0,ROUND(L996/M996,4),0)</f>
        <v>0</v>
      </c>
      <c r="O996" s="38"/>
      <c r="P996" s="39"/>
      <c r="Q996" s="37">
        <f>ROUND(ROUND(N996,4)*(1-O996),4)</f>
        <v>0</v>
      </c>
      <c r="R996" s="37">
        <f>ROUND(ROUND(Q996,4)*(1+P996),4)</f>
        <v>0</v>
      </c>
      <c r="S996" s="37">
        <f>ROUND($I996*Q996,4)</f>
        <v>0</v>
      </c>
      <c r="T996" s="37">
        <f>ROUND($I996*R996,4)</f>
        <v>0</v>
      </c>
      <c r="U996" s="40"/>
      <c r="V996" s="40"/>
      <c r="W996" s="40"/>
      <c r="X996" s="40"/>
      <c r="Y996" s="41"/>
    </row>
    <row r="997" spans="1:25" x14ac:dyDescent="0.25">
      <c r="A997" s="55" t="s">
        <v>85</v>
      </c>
      <c r="B997" s="11">
        <v>985</v>
      </c>
      <c r="C997" s="32" t="s">
        <v>1936</v>
      </c>
      <c r="D997" s="32" t="s">
        <v>358</v>
      </c>
      <c r="E997" s="32" t="s">
        <v>88</v>
      </c>
      <c r="F997" s="32" t="s">
        <v>1937</v>
      </c>
      <c r="G997" s="32" t="s">
        <v>85</v>
      </c>
      <c r="H997" s="33" t="s">
        <v>90</v>
      </c>
      <c r="I997" s="34">
        <v>90</v>
      </c>
      <c r="J997" s="59"/>
      <c r="K997" s="11">
        <v>1</v>
      </c>
      <c r="L997" s="35"/>
      <c r="M997" s="36"/>
      <c r="N997" s="37">
        <f>IF(M997&gt;0,ROUND(L997/M997,4),0)</f>
        <v>0</v>
      </c>
      <c r="O997" s="38"/>
      <c r="P997" s="39"/>
      <c r="Q997" s="37">
        <f>ROUND(ROUND(N997,4)*(1-O997),4)</f>
        <v>0</v>
      </c>
      <c r="R997" s="37">
        <f>ROUND(ROUND(Q997,4)*(1+P997),4)</f>
        <v>0</v>
      </c>
      <c r="S997" s="37">
        <f>ROUND($I997*Q997,4)</f>
        <v>0</v>
      </c>
      <c r="T997" s="37">
        <f>ROUND($I997*R997,4)</f>
        <v>0</v>
      </c>
      <c r="U997" s="40"/>
      <c r="V997" s="40"/>
      <c r="W997" s="40"/>
      <c r="X997" s="40"/>
      <c r="Y997" s="41"/>
    </row>
    <row r="998" spans="1:25" ht="25.5" x14ac:dyDescent="0.25">
      <c r="A998" s="55" t="s">
        <v>85</v>
      </c>
      <c r="B998" s="11">
        <v>986</v>
      </c>
      <c r="C998" s="32" t="s">
        <v>1938</v>
      </c>
      <c r="D998" s="32" t="s">
        <v>1939</v>
      </c>
      <c r="E998" s="32" t="s">
        <v>96</v>
      </c>
      <c r="F998" s="32" t="s">
        <v>1940</v>
      </c>
      <c r="G998" s="32" t="s">
        <v>85</v>
      </c>
      <c r="H998" s="33" t="s">
        <v>90</v>
      </c>
      <c r="I998" s="34">
        <v>5</v>
      </c>
      <c r="J998" s="59"/>
      <c r="K998" s="11">
        <v>1</v>
      </c>
      <c r="L998" s="35"/>
      <c r="M998" s="36"/>
      <c r="N998" s="37">
        <f>IF(M998&gt;0,ROUND(L998/M998,4),0)</f>
        <v>0</v>
      </c>
      <c r="O998" s="38"/>
      <c r="P998" s="39"/>
      <c r="Q998" s="37">
        <f>ROUND(ROUND(N998,4)*(1-O998),4)</f>
        <v>0</v>
      </c>
      <c r="R998" s="37">
        <f>ROUND(ROUND(Q998,4)*(1+P998),4)</f>
        <v>0</v>
      </c>
      <c r="S998" s="37">
        <f>ROUND($I998*Q998,4)</f>
        <v>0</v>
      </c>
      <c r="T998" s="37">
        <f>ROUND($I998*R998,4)</f>
        <v>0</v>
      </c>
      <c r="U998" s="40"/>
      <c r="V998" s="40"/>
      <c r="W998" s="40"/>
      <c r="X998" s="40"/>
      <c r="Y998" s="41"/>
    </row>
    <row r="999" spans="1:25" ht="25.5" x14ac:dyDescent="0.25">
      <c r="A999" s="55" t="s">
        <v>85</v>
      </c>
      <c r="B999" s="11">
        <v>987</v>
      </c>
      <c r="C999" s="32" t="s">
        <v>1938</v>
      </c>
      <c r="D999" s="32" t="s">
        <v>1941</v>
      </c>
      <c r="E999" s="32" t="s">
        <v>96</v>
      </c>
      <c r="F999" s="32" t="s">
        <v>1940</v>
      </c>
      <c r="G999" s="32" t="s">
        <v>85</v>
      </c>
      <c r="H999" s="33" t="s">
        <v>90</v>
      </c>
      <c r="I999" s="34">
        <v>1</v>
      </c>
      <c r="J999" s="59"/>
      <c r="K999" s="11">
        <v>1</v>
      </c>
      <c r="L999" s="35"/>
      <c r="M999" s="36"/>
      <c r="N999" s="37">
        <f>IF(M999&gt;0,ROUND(L999/M999,4),0)</f>
        <v>0</v>
      </c>
      <c r="O999" s="38"/>
      <c r="P999" s="39"/>
      <c r="Q999" s="37">
        <f>ROUND(ROUND(N999,4)*(1-O999),4)</f>
        <v>0</v>
      </c>
      <c r="R999" s="37">
        <f>ROUND(ROUND(Q999,4)*(1+P999),4)</f>
        <v>0</v>
      </c>
      <c r="S999" s="37">
        <f>ROUND($I999*Q999,4)</f>
        <v>0</v>
      </c>
      <c r="T999" s="37">
        <f>ROUND($I999*R999,4)</f>
        <v>0</v>
      </c>
      <c r="U999" s="40"/>
      <c r="V999" s="40"/>
      <c r="W999" s="40"/>
      <c r="X999" s="40"/>
      <c r="Y999" s="41"/>
    </row>
    <row r="1000" spans="1:25" x14ac:dyDescent="0.25">
      <c r="A1000" s="55" t="s">
        <v>85</v>
      </c>
      <c r="B1000" s="11">
        <v>988</v>
      </c>
      <c r="C1000" s="32" t="s">
        <v>1942</v>
      </c>
      <c r="D1000" s="32" t="s">
        <v>1943</v>
      </c>
      <c r="E1000" s="32" t="s">
        <v>88</v>
      </c>
      <c r="F1000" s="32" t="s">
        <v>1944</v>
      </c>
      <c r="G1000" s="32" t="s">
        <v>85</v>
      </c>
      <c r="H1000" s="33" t="s">
        <v>90</v>
      </c>
      <c r="I1000" s="34">
        <v>1400</v>
      </c>
      <c r="J1000" s="59"/>
      <c r="K1000" s="11">
        <v>1</v>
      </c>
      <c r="L1000" s="35"/>
      <c r="M1000" s="36"/>
      <c r="N1000" s="37">
        <f>IF(M1000&gt;0,ROUND(L1000/M1000,4),0)</f>
        <v>0</v>
      </c>
      <c r="O1000" s="38"/>
      <c r="P1000" s="39"/>
      <c r="Q1000" s="37">
        <f>ROUND(ROUND(N1000,4)*(1-O1000),4)</f>
        <v>0</v>
      </c>
      <c r="R1000" s="37">
        <f>ROUND(ROUND(Q1000,4)*(1+P1000),4)</f>
        <v>0</v>
      </c>
      <c r="S1000" s="37">
        <f>ROUND($I1000*Q1000,4)</f>
        <v>0</v>
      </c>
      <c r="T1000" s="37">
        <f>ROUND($I1000*R1000,4)</f>
        <v>0</v>
      </c>
      <c r="U1000" s="40"/>
      <c r="V1000" s="40"/>
      <c r="W1000" s="40"/>
      <c r="X1000" s="40"/>
      <c r="Y1000" s="41"/>
    </row>
    <row r="1001" spans="1:25" x14ac:dyDescent="0.25">
      <c r="A1001" s="55" t="s">
        <v>85</v>
      </c>
      <c r="B1001" s="11">
        <v>989</v>
      </c>
      <c r="C1001" s="32" t="s">
        <v>1942</v>
      </c>
      <c r="D1001" s="32" t="s">
        <v>1945</v>
      </c>
      <c r="E1001" s="32" t="s">
        <v>88</v>
      </c>
      <c r="F1001" s="32" t="s">
        <v>1944</v>
      </c>
      <c r="G1001" s="32" t="s">
        <v>85</v>
      </c>
      <c r="H1001" s="33" t="s">
        <v>90</v>
      </c>
      <c r="I1001" s="34">
        <v>500</v>
      </c>
      <c r="J1001" s="59"/>
      <c r="K1001" s="11">
        <v>1</v>
      </c>
      <c r="L1001" s="35"/>
      <c r="M1001" s="36"/>
      <c r="N1001" s="37">
        <f>IF(M1001&gt;0,ROUND(L1001/M1001,4),0)</f>
        <v>0</v>
      </c>
      <c r="O1001" s="38"/>
      <c r="P1001" s="39"/>
      <c r="Q1001" s="37">
        <f>ROUND(ROUND(N1001,4)*(1-O1001),4)</f>
        <v>0</v>
      </c>
      <c r="R1001" s="37">
        <f>ROUND(ROUND(Q1001,4)*(1+P1001),4)</f>
        <v>0</v>
      </c>
      <c r="S1001" s="37">
        <f>ROUND($I1001*Q1001,4)</f>
        <v>0</v>
      </c>
      <c r="T1001" s="37">
        <f>ROUND($I1001*R1001,4)</f>
        <v>0</v>
      </c>
      <c r="U1001" s="40"/>
      <c r="V1001" s="40"/>
      <c r="W1001" s="40"/>
      <c r="X1001" s="40"/>
      <c r="Y1001" s="41"/>
    </row>
    <row r="1002" spans="1:25" x14ac:dyDescent="0.25">
      <c r="A1002" s="55" t="s">
        <v>85</v>
      </c>
      <c r="B1002" s="11">
        <v>990</v>
      </c>
      <c r="C1002" s="32" t="s">
        <v>1942</v>
      </c>
      <c r="D1002" s="32" t="s">
        <v>1042</v>
      </c>
      <c r="E1002" s="32" t="s">
        <v>116</v>
      </c>
      <c r="F1002" s="32" t="s">
        <v>1944</v>
      </c>
      <c r="G1002" s="32" t="s">
        <v>85</v>
      </c>
      <c r="H1002" s="33" t="s">
        <v>90</v>
      </c>
      <c r="I1002" s="34">
        <v>200</v>
      </c>
      <c r="J1002" s="59"/>
      <c r="K1002" s="11">
        <v>1</v>
      </c>
      <c r="L1002" s="35"/>
      <c r="M1002" s="36"/>
      <c r="N1002" s="37">
        <f>IF(M1002&gt;0,ROUND(L1002/M1002,4),0)</f>
        <v>0</v>
      </c>
      <c r="O1002" s="38"/>
      <c r="P1002" s="39"/>
      <c r="Q1002" s="37">
        <f>ROUND(ROUND(N1002,4)*(1-O1002),4)</f>
        <v>0</v>
      </c>
      <c r="R1002" s="37">
        <f>ROUND(ROUND(Q1002,4)*(1+P1002),4)</f>
        <v>0</v>
      </c>
      <c r="S1002" s="37">
        <f>ROUND($I1002*Q1002,4)</f>
        <v>0</v>
      </c>
      <c r="T1002" s="37">
        <f>ROUND($I1002*R1002,4)</f>
        <v>0</v>
      </c>
      <c r="U1002" s="40"/>
      <c r="V1002" s="40"/>
      <c r="W1002" s="40"/>
      <c r="X1002" s="40"/>
      <c r="Y1002" s="41"/>
    </row>
    <row r="1003" spans="1:25" x14ac:dyDescent="0.25">
      <c r="A1003" s="55" t="s">
        <v>85</v>
      </c>
      <c r="B1003" s="11">
        <v>991</v>
      </c>
      <c r="C1003" s="32" t="s">
        <v>1946</v>
      </c>
      <c r="D1003" s="32" t="s">
        <v>1947</v>
      </c>
      <c r="E1003" s="32" t="s">
        <v>1948</v>
      </c>
      <c r="F1003" s="32" t="s">
        <v>1949</v>
      </c>
      <c r="G1003" s="32" t="s">
        <v>85</v>
      </c>
      <c r="H1003" s="33" t="s">
        <v>90</v>
      </c>
      <c r="I1003" s="34">
        <v>1</v>
      </c>
      <c r="J1003" s="59"/>
      <c r="K1003" s="11">
        <v>1</v>
      </c>
      <c r="L1003" s="35"/>
      <c r="M1003" s="36"/>
      <c r="N1003" s="37">
        <f>IF(M1003&gt;0,ROUND(L1003/M1003,4),0)</f>
        <v>0</v>
      </c>
      <c r="O1003" s="38"/>
      <c r="P1003" s="39"/>
      <c r="Q1003" s="37">
        <f>ROUND(ROUND(N1003,4)*(1-O1003),4)</f>
        <v>0</v>
      </c>
      <c r="R1003" s="37">
        <f>ROUND(ROUND(Q1003,4)*(1+P1003),4)</f>
        <v>0</v>
      </c>
      <c r="S1003" s="37">
        <f>ROUND($I1003*Q1003,4)</f>
        <v>0</v>
      </c>
      <c r="T1003" s="37">
        <f>ROUND($I1003*R1003,4)</f>
        <v>0</v>
      </c>
      <c r="U1003" s="40"/>
      <c r="V1003" s="40"/>
      <c r="W1003" s="40"/>
      <c r="X1003" s="40"/>
      <c r="Y1003" s="41"/>
    </row>
    <row r="1004" spans="1:25" x14ac:dyDescent="0.25">
      <c r="A1004" s="55" t="s">
        <v>85</v>
      </c>
      <c r="B1004" s="11">
        <v>992</v>
      </c>
      <c r="C1004" s="32" t="s">
        <v>1946</v>
      </c>
      <c r="D1004" s="32" t="s">
        <v>1950</v>
      </c>
      <c r="E1004" s="32" t="s">
        <v>120</v>
      </c>
      <c r="F1004" s="32" t="s">
        <v>1949</v>
      </c>
      <c r="G1004" s="32" t="s">
        <v>85</v>
      </c>
      <c r="H1004" s="33" t="s">
        <v>90</v>
      </c>
      <c r="I1004" s="34">
        <v>20</v>
      </c>
      <c r="J1004" s="59"/>
      <c r="K1004" s="11">
        <v>1</v>
      </c>
      <c r="L1004" s="35"/>
      <c r="M1004" s="36"/>
      <c r="N1004" s="37">
        <f>IF(M1004&gt;0,ROUND(L1004/M1004,4),0)</f>
        <v>0</v>
      </c>
      <c r="O1004" s="38"/>
      <c r="P1004" s="39"/>
      <c r="Q1004" s="37">
        <f>ROUND(ROUND(N1004,4)*(1-O1004),4)</f>
        <v>0</v>
      </c>
      <c r="R1004" s="37">
        <f>ROUND(ROUND(Q1004,4)*(1+P1004),4)</f>
        <v>0</v>
      </c>
      <c r="S1004" s="37">
        <f>ROUND($I1004*Q1004,4)</f>
        <v>0</v>
      </c>
      <c r="T1004" s="37">
        <f>ROUND($I1004*R1004,4)</f>
        <v>0</v>
      </c>
      <c r="U1004" s="40"/>
      <c r="V1004" s="40"/>
      <c r="W1004" s="40"/>
      <c r="X1004" s="40"/>
      <c r="Y1004" s="41"/>
    </row>
    <row r="1005" spans="1:25" ht="25.5" x14ac:dyDescent="0.25">
      <c r="A1005" s="55" t="s">
        <v>85</v>
      </c>
      <c r="B1005" s="11">
        <v>993</v>
      </c>
      <c r="C1005" s="32" t="s">
        <v>1951</v>
      </c>
      <c r="D1005" s="32" t="s">
        <v>1952</v>
      </c>
      <c r="E1005" s="32" t="s">
        <v>96</v>
      </c>
      <c r="F1005" s="32" t="s">
        <v>1953</v>
      </c>
      <c r="G1005" s="32" t="s">
        <v>85</v>
      </c>
      <c r="H1005" s="33" t="s">
        <v>90</v>
      </c>
      <c r="I1005" s="34">
        <v>290</v>
      </c>
      <c r="J1005" s="59"/>
      <c r="K1005" s="11">
        <v>1</v>
      </c>
      <c r="L1005" s="35"/>
      <c r="M1005" s="36"/>
      <c r="N1005" s="37">
        <f>IF(M1005&gt;0,ROUND(L1005/M1005,4),0)</f>
        <v>0</v>
      </c>
      <c r="O1005" s="38"/>
      <c r="P1005" s="39"/>
      <c r="Q1005" s="37">
        <f>ROUND(ROUND(N1005,4)*(1-O1005),4)</f>
        <v>0</v>
      </c>
      <c r="R1005" s="37">
        <f>ROUND(ROUND(Q1005,4)*(1+P1005),4)</f>
        <v>0</v>
      </c>
      <c r="S1005" s="37">
        <f>ROUND($I1005*Q1005,4)</f>
        <v>0</v>
      </c>
      <c r="T1005" s="37">
        <f>ROUND($I1005*R1005,4)</f>
        <v>0</v>
      </c>
      <c r="U1005" s="40"/>
      <c r="V1005" s="40"/>
      <c r="W1005" s="40"/>
      <c r="X1005" s="40"/>
      <c r="Y1005" s="41"/>
    </row>
    <row r="1006" spans="1:25" x14ac:dyDescent="0.25">
      <c r="A1006" s="55" t="s">
        <v>85</v>
      </c>
      <c r="B1006" s="11">
        <v>994</v>
      </c>
      <c r="C1006" s="32" t="s">
        <v>1954</v>
      </c>
      <c r="D1006" s="32" t="s">
        <v>1955</v>
      </c>
      <c r="E1006" s="32" t="s">
        <v>103</v>
      </c>
      <c r="F1006" s="32" t="s">
        <v>1956</v>
      </c>
      <c r="G1006" s="32" t="s">
        <v>85</v>
      </c>
      <c r="H1006" s="33" t="s">
        <v>90</v>
      </c>
      <c r="I1006" s="34">
        <v>300</v>
      </c>
      <c r="J1006" s="59"/>
      <c r="K1006" s="11">
        <v>1</v>
      </c>
      <c r="L1006" s="35"/>
      <c r="M1006" s="36"/>
      <c r="N1006" s="37">
        <f>IF(M1006&gt;0,ROUND(L1006/M1006,4),0)</f>
        <v>0</v>
      </c>
      <c r="O1006" s="38"/>
      <c r="P1006" s="39"/>
      <c r="Q1006" s="37">
        <f>ROUND(ROUND(N1006,4)*(1-O1006),4)</f>
        <v>0</v>
      </c>
      <c r="R1006" s="37">
        <f>ROUND(ROUND(Q1006,4)*(1+P1006),4)</f>
        <v>0</v>
      </c>
      <c r="S1006" s="37">
        <f>ROUND($I1006*Q1006,4)</f>
        <v>0</v>
      </c>
      <c r="T1006" s="37">
        <f>ROUND($I1006*R1006,4)</f>
        <v>0</v>
      </c>
      <c r="U1006" s="40"/>
      <c r="V1006" s="40"/>
      <c r="W1006" s="40"/>
      <c r="X1006" s="40"/>
      <c r="Y1006" s="41"/>
    </row>
    <row r="1007" spans="1:25" ht="25.5" x14ac:dyDescent="0.25">
      <c r="A1007" s="55" t="s">
        <v>85</v>
      </c>
      <c r="B1007" s="11">
        <v>995</v>
      </c>
      <c r="C1007" s="32" t="s">
        <v>1957</v>
      </c>
      <c r="D1007" s="32" t="s">
        <v>1958</v>
      </c>
      <c r="E1007" s="32" t="s">
        <v>103</v>
      </c>
      <c r="F1007" s="32" t="s">
        <v>1959</v>
      </c>
      <c r="G1007" s="32" t="s">
        <v>85</v>
      </c>
      <c r="H1007" s="33" t="s">
        <v>90</v>
      </c>
      <c r="I1007" s="34">
        <v>50</v>
      </c>
      <c r="J1007" s="59"/>
      <c r="K1007" s="11">
        <v>1</v>
      </c>
      <c r="L1007" s="35"/>
      <c r="M1007" s="36"/>
      <c r="N1007" s="37">
        <f>IF(M1007&gt;0,ROUND(L1007/M1007,4),0)</f>
        <v>0</v>
      </c>
      <c r="O1007" s="38"/>
      <c r="P1007" s="39"/>
      <c r="Q1007" s="37">
        <f>ROUND(ROUND(N1007,4)*(1-O1007),4)</f>
        <v>0</v>
      </c>
      <c r="R1007" s="37">
        <f>ROUND(ROUND(Q1007,4)*(1+P1007),4)</f>
        <v>0</v>
      </c>
      <c r="S1007" s="37">
        <f>ROUND($I1007*Q1007,4)</f>
        <v>0</v>
      </c>
      <c r="T1007" s="37">
        <f>ROUND($I1007*R1007,4)</f>
        <v>0</v>
      </c>
      <c r="U1007" s="40"/>
      <c r="V1007" s="40"/>
      <c r="W1007" s="40"/>
      <c r="X1007" s="40"/>
      <c r="Y1007" s="41"/>
    </row>
    <row r="1008" spans="1:25" ht="25.5" x14ac:dyDescent="0.25">
      <c r="A1008" s="55" t="s">
        <v>85</v>
      </c>
      <c r="B1008" s="11">
        <v>996</v>
      </c>
      <c r="C1008" s="32" t="s">
        <v>1960</v>
      </c>
      <c r="D1008" s="32" t="s">
        <v>1961</v>
      </c>
      <c r="E1008" s="32" t="s">
        <v>88</v>
      </c>
      <c r="F1008" s="32" t="s">
        <v>1959</v>
      </c>
      <c r="G1008" s="32" t="s">
        <v>85</v>
      </c>
      <c r="H1008" s="33" t="s">
        <v>90</v>
      </c>
      <c r="I1008" s="34">
        <v>1500</v>
      </c>
      <c r="J1008" s="59"/>
      <c r="K1008" s="11">
        <v>1</v>
      </c>
      <c r="L1008" s="35"/>
      <c r="M1008" s="36"/>
      <c r="N1008" s="37">
        <f>IF(M1008&gt;0,ROUND(L1008/M1008,4),0)</f>
        <v>0</v>
      </c>
      <c r="O1008" s="38"/>
      <c r="P1008" s="39"/>
      <c r="Q1008" s="37">
        <f>ROUND(ROUND(N1008,4)*(1-O1008),4)</f>
        <v>0</v>
      </c>
      <c r="R1008" s="37">
        <f>ROUND(ROUND(Q1008,4)*(1+P1008),4)</f>
        <v>0</v>
      </c>
      <c r="S1008" s="37">
        <f>ROUND($I1008*Q1008,4)</f>
        <v>0</v>
      </c>
      <c r="T1008" s="37">
        <f>ROUND($I1008*R1008,4)</f>
        <v>0</v>
      </c>
      <c r="U1008" s="40"/>
      <c r="V1008" s="40"/>
      <c r="W1008" s="40"/>
      <c r="X1008" s="40"/>
      <c r="Y1008" s="41"/>
    </row>
    <row r="1009" spans="1:25" x14ac:dyDescent="0.25">
      <c r="A1009" s="55" t="s">
        <v>85</v>
      </c>
      <c r="B1009" s="11">
        <v>997</v>
      </c>
      <c r="C1009" s="32" t="s">
        <v>1962</v>
      </c>
      <c r="D1009" s="32" t="s">
        <v>1963</v>
      </c>
      <c r="E1009" s="32" t="s">
        <v>819</v>
      </c>
      <c r="F1009" s="32" t="s">
        <v>1964</v>
      </c>
      <c r="G1009" s="32" t="s">
        <v>85</v>
      </c>
      <c r="H1009" s="33" t="s">
        <v>90</v>
      </c>
      <c r="I1009" s="34">
        <v>270</v>
      </c>
      <c r="J1009" s="59"/>
      <c r="K1009" s="11">
        <v>1</v>
      </c>
      <c r="L1009" s="35"/>
      <c r="M1009" s="36"/>
      <c r="N1009" s="37">
        <f>IF(M1009&gt;0,ROUND(L1009/M1009,4),0)</f>
        <v>0</v>
      </c>
      <c r="O1009" s="38"/>
      <c r="P1009" s="39"/>
      <c r="Q1009" s="37">
        <f>ROUND(ROUND(N1009,4)*(1-O1009),4)</f>
        <v>0</v>
      </c>
      <c r="R1009" s="37">
        <f>ROUND(ROUND(Q1009,4)*(1+P1009),4)</f>
        <v>0</v>
      </c>
      <c r="S1009" s="37">
        <f>ROUND($I1009*Q1009,4)</f>
        <v>0</v>
      </c>
      <c r="T1009" s="37">
        <f>ROUND($I1009*R1009,4)</f>
        <v>0</v>
      </c>
      <c r="U1009" s="40"/>
      <c r="V1009" s="40"/>
      <c r="W1009" s="40"/>
      <c r="X1009" s="40"/>
      <c r="Y1009" s="41"/>
    </row>
    <row r="1010" spans="1:25" ht="25.5" x14ac:dyDescent="0.25">
      <c r="A1010" s="55" t="s">
        <v>85</v>
      </c>
      <c r="B1010" s="11">
        <v>998</v>
      </c>
      <c r="C1010" s="32" t="s">
        <v>1965</v>
      </c>
      <c r="D1010" s="32" t="s">
        <v>1966</v>
      </c>
      <c r="E1010" s="32" t="s">
        <v>552</v>
      </c>
      <c r="F1010" s="32" t="s">
        <v>1967</v>
      </c>
      <c r="G1010" s="32" t="s">
        <v>85</v>
      </c>
      <c r="H1010" s="33" t="s">
        <v>90</v>
      </c>
      <c r="I1010" s="34">
        <v>15</v>
      </c>
      <c r="J1010" s="59"/>
      <c r="K1010" s="11">
        <v>1</v>
      </c>
      <c r="L1010" s="35"/>
      <c r="M1010" s="36"/>
      <c r="N1010" s="37">
        <f>IF(M1010&gt;0,ROUND(L1010/M1010,4),0)</f>
        <v>0</v>
      </c>
      <c r="O1010" s="38"/>
      <c r="P1010" s="39"/>
      <c r="Q1010" s="37">
        <f>ROUND(ROUND(N1010,4)*(1-O1010),4)</f>
        <v>0</v>
      </c>
      <c r="R1010" s="37">
        <f>ROUND(ROUND(Q1010,4)*(1+P1010),4)</f>
        <v>0</v>
      </c>
      <c r="S1010" s="37">
        <f>ROUND($I1010*Q1010,4)</f>
        <v>0</v>
      </c>
      <c r="T1010" s="37">
        <f>ROUND($I1010*R1010,4)</f>
        <v>0</v>
      </c>
      <c r="U1010" s="40"/>
      <c r="V1010" s="40"/>
      <c r="W1010" s="40"/>
      <c r="X1010" s="40"/>
      <c r="Y1010" s="41"/>
    </row>
    <row r="1011" spans="1:25" x14ac:dyDescent="0.25">
      <c r="A1011" s="55" t="s">
        <v>85</v>
      </c>
      <c r="B1011" s="11">
        <v>999</v>
      </c>
      <c r="C1011" s="32" t="s">
        <v>1968</v>
      </c>
      <c r="D1011" s="32" t="s">
        <v>258</v>
      </c>
      <c r="E1011" s="32" t="s">
        <v>88</v>
      </c>
      <c r="F1011" s="32" t="s">
        <v>1969</v>
      </c>
      <c r="G1011" s="32" t="s">
        <v>85</v>
      </c>
      <c r="H1011" s="33" t="s">
        <v>90</v>
      </c>
      <c r="I1011" s="34">
        <v>60</v>
      </c>
      <c r="J1011" s="59"/>
      <c r="K1011" s="11">
        <v>1</v>
      </c>
      <c r="L1011" s="35"/>
      <c r="M1011" s="36"/>
      <c r="N1011" s="37">
        <f>IF(M1011&gt;0,ROUND(L1011/M1011,4),0)</f>
        <v>0</v>
      </c>
      <c r="O1011" s="38"/>
      <c r="P1011" s="39"/>
      <c r="Q1011" s="37">
        <f>ROUND(ROUND(N1011,4)*(1-O1011),4)</f>
        <v>0</v>
      </c>
      <c r="R1011" s="37">
        <f>ROUND(ROUND(Q1011,4)*(1+P1011),4)</f>
        <v>0</v>
      </c>
      <c r="S1011" s="37">
        <f>ROUND($I1011*Q1011,4)</f>
        <v>0</v>
      </c>
      <c r="T1011" s="37">
        <f>ROUND($I1011*R1011,4)</f>
        <v>0</v>
      </c>
      <c r="U1011" s="40"/>
      <c r="V1011" s="40"/>
      <c r="W1011" s="40"/>
      <c r="X1011" s="40"/>
      <c r="Y1011" s="41"/>
    </row>
    <row r="1012" spans="1:25" x14ac:dyDescent="0.25">
      <c r="A1012" s="55" t="s">
        <v>85</v>
      </c>
      <c r="B1012" s="11">
        <v>1000</v>
      </c>
      <c r="C1012" s="32" t="s">
        <v>1970</v>
      </c>
      <c r="D1012" s="32" t="s">
        <v>1971</v>
      </c>
      <c r="E1012" s="32" t="s">
        <v>116</v>
      </c>
      <c r="F1012" s="32" t="s">
        <v>1972</v>
      </c>
      <c r="G1012" s="32" t="s">
        <v>85</v>
      </c>
      <c r="H1012" s="33" t="s">
        <v>90</v>
      </c>
      <c r="I1012" s="34">
        <v>900</v>
      </c>
      <c r="J1012" s="59"/>
      <c r="K1012" s="11">
        <v>1</v>
      </c>
      <c r="L1012" s="35"/>
      <c r="M1012" s="36"/>
      <c r="N1012" s="37">
        <f>IF(M1012&gt;0,ROUND(L1012/M1012,4),0)</f>
        <v>0</v>
      </c>
      <c r="O1012" s="38"/>
      <c r="P1012" s="39"/>
      <c r="Q1012" s="37">
        <f>ROUND(ROUND(N1012,4)*(1-O1012),4)</f>
        <v>0</v>
      </c>
      <c r="R1012" s="37">
        <f>ROUND(ROUND(Q1012,4)*(1+P1012),4)</f>
        <v>0</v>
      </c>
      <c r="S1012" s="37">
        <f>ROUND($I1012*Q1012,4)</f>
        <v>0</v>
      </c>
      <c r="T1012" s="37">
        <f>ROUND($I1012*R1012,4)</f>
        <v>0</v>
      </c>
      <c r="U1012" s="40"/>
      <c r="V1012" s="40"/>
      <c r="W1012" s="40"/>
      <c r="X1012" s="40"/>
      <c r="Y1012" s="41"/>
    </row>
    <row r="1013" spans="1:25" ht="25.5" x14ac:dyDescent="0.25">
      <c r="A1013" s="55" t="s">
        <v>85</v>
      </c>
      <c r="B1013" s="11">
        <v>1001</v>
      </c>
      <c r="C1013" s="32" t="s">
        <v>1970</v>
      </c>
      <c r="D1013" s="32" t="s">
        <v>1973</v>
      </c>
      <c r="E1013" s="32" t="s">
        <v>88</v>
      </c>
      <c r="F1013" s="32" t="s">
        <v>1972</v>
      </c>
      <c r="G1013" s="32" t="s">
        <v>85</v>
      </c>
      <c r="H1013" s="33" t="s">
        <v>90</v>
      </c>
      <c r="I1013" s="34">
        <v>1050</v>
      </c>
      <c r="J1013" s="59"/>
      <c r="K1013" s="11">
        <v>1</v>
      </c>
      <c r="L1013" s="35"/>
      <c r="M1013" s="36"/>
      <c r="N1013" s="37">
        <f>IF(M1013&gt;0,ROUND(L1013/M1013,4),0)</f>
        <v>0</v>
      </c>
      <c r="O1013" s="38"/>
      <c r="P1013" s="39"/>
      <c r="Q1013" s="37">
        <f>ROUND(ROUND(N1013,4)*(1-O1013),4)</f>
        <v>0</v>
      </c>
      <c r="R1013" s="37">
        <f>ROUND(ROUND(Q1013,4)*(1+P1013),4)</f>
        <v>0</v>
      </c>
      <c r="S1013" s="37">
        <f>ROUND($I1013*Q1013,4)</f>
        <v>0</v>
      </c>
      <c r="T1013" s="37">
        <f>ROUND($I1013*R1013,4)</f>
        <v>0</v>
      </c>
      <c r="U1013" s="40"/>
      <c r="V1013" s="40"/>
      <c r="W1013" s="40"/>
      <c r="X1013" s="40"/>
      <c r="Y1013" s="41"/>
    </row>
    <row r="1014" spans="1:25" ht="25.5" x14ac:dyDescent="0.25">
      <c r="A1014" s="55" t="s">
        <v>85</v>
      </c>
      <c r="B1014" s="11">
        <v>1002</v>
      </c>
      <c r="C1014" s="32" t="s">
        <v>1974</v>
      </c>
      <c r="D1014" s="32" t="s">
        <v>1975</v>
      </c>
      <c r="E1014" s="32" t="s">
        <v>88</v>
      </c>
      <c r="F1014" s="32" t="s">
        <v>1976</v>
      </c>
      <c r="G1014" s="32" t="s">
        <v>85</v>
      </c>
      <c r="H1014" s="33" t="s">
        <v>90</v>
      </c>
      <c r="I1014" s="34">
        <v>1000</v>
      </c>
      <c r="J1014" s="59"/>
      <c r="K1014" s="11">
        <v>1</v>
      </c>
      <c r="L1014" s="35"/>
      <c r="M1014" s="36"/>
      <c r="N1014" s="37">
        <f>IF(M1014&gt;0,ROUND(L1014/M1014,4),0)</f>
        <v>0</v>
      </c>
      <c r="O1014" s="38"/>
      <c r="P1014" s="39"/>
      <c r="Q1014" s="37">
        <f>ROUND(ROUND(N1014,4)*(1-O1014),4)</f>
        <v>0</v>
      </c>
      <c r="R1014" s="37">
        <f>ROUND(ROUND(Q1014,4)*(1+P1014),4)</f>
        <v>0</v>
      </c>
      <c r="S1014" s="37">
        <f>ROUND($I1014*Q1014,4)</f>
        <v>0</v>
      </c>
      <c r="T1014" s="37">
        <f>ROUND($I1014*R1014,4)</f>
        <v>0</v>
      </c>
      <c r="U1014" s="40"/>
      <c r="V1014" s="40"/>
      <c r="W1014" s="40"/>
      <c r="X1014" s="40"/>
      <c r="Y1014" s="41"/>
    </row>
    <row r="1015" spans="1:25" x14ac:dyDescent="0.25">
      <c r="A1015" s="55" t="s">
        <v>85</v>
      </c>
      <c r="B1015" s="11">
        <v>1003</v>
      </c>
      <c r="C1015" s="32" t="s">
        <v>1974</v>
      </c>
      <c r="D1015" s="32" t="s">
        <v>140</v>
      </c>
      <c r="E1015" s="32" t="s">
        <v>88</v>
      </c>
      <c r="F1015" s="32" t="s">
        <v>1976</v>
      </c>
      <c r="G1015" s="32" t="s">
        <v>85</v>
      </c>
      <c r="H1015" s="33" t="s">
        <v>90</v>
      </c>
      <c r="I1015" s="34">
        <v>60</v>
      </c>
      <c r="J1015" s="59"/>
      <c r="K1015" s="11">
        <v>1</v>
      </c>
      <c r="L1015" s="35"/>
      <c r="M1015" s="36"/>
      <c r="N1015" s="37">
        <f>IF(M1015&gt;0,ROUND(L1015/M1015,4),0)</f>
        <v>0</v>
      </c>
      <c r="O1015" s="38"/>
      <c r="P1015" s="39"/>
      <c r="Q1015" s="37">
        <f>ROUND(ROUND(N1015,4)*(1-O1015),4)</f>
        <v>0</v>
      </c>
      <c r="R1015" s="37">
        <f>ROUND(ROUND(Q1015,4)*(1+P1015),4)</f>
        <v>0</v>
      </c>
      <c r="S1015" s="37">
        <f>ROUND($I1015*Q1015,4)</f>
        <v>0</v>
      </c>
      <c r="T1015" s="37">
        <f>ROUND($I1015*R1015,4)</f>
        <v>0</v>
      </c>
      <c r="U1015" s="40"/>
      <c r="V1015" s="40"/>
      <c r="W1015" s="40"/>
      <c r="X1015" s="40"/>
      <c r="Y1015" s="41"/>
    </row>
    <row r="1016" spans="1:25" ht="25.5" x14ac:dyDescent="0.25">
      <c r="A1016" s="55" t="s">
        <v>85</v>
      </c>
      <c r="B1016" s="11">
        <v>1004</v>
      </c>
      <c r="C1016" s="32" t="s">
        <v>1974</v>
      </c>
      <c r="D1016" s="32" t="s">
        <v>1977</v>
      </c>
      <c r="E1016" s="32" t="s">
        <v>88</v>
      </c>
      <c r="F1016" s="32" t="s">
        <v>1976</v>
      </c>
      <c r="G1016" s="32" t="s">
        <v>85</v>
      </c>
      <c r="H1016" s="33" t="s">
        <v>90</v>
      </c>
      <c r="I1016" s="34">
        <v>60</v>
      </c>
      <c r="J1016" s="59"/>
      <c r="K1016" s="11">
        <v>1</v>
      </c>
      <c r="L1016" s="35"/>
      <c r="M1016" s="36"/>
      <c r="N1016" s="37">
        <f>IF(M1016&gt;0,ROUND(L1016/M1016,4),0)</f>
        <v>0</v>
      </c>
      <c r="O1016" s="38"/>
      <c r="P1016" s="39"/>
      <c r="Q1016" s="37">
        <f>ROUND(ROUND(N1016,4)*(1-O1016),4)</f>
        <v>0</v>
      </c>
      <c r="R1016" s="37">
        <f>ROUND(ROUND(Q1016,4)*(1+P1016),4)</f>
        <v>0</v>
      </c>
      <c r="S1016" s="37">
        <f>ROUND($I1016*Q1016,4)</f>
        <v>0</v>
      </c>
      <c r="T1016" s="37">
        <f>ROUND($I1016*R1016,4)</f>
        <v>0</v>
      </c>
      <c r="U1016" s="40"/>
      <c r="V1016" s="40"/>
      <c r="W1016" s="40"/>
      <c r="X1016" s="40"/>
      <c r="Y1016" s="41"/>
    </row>
    <row r="1017" spans="1:25" x14ac:dyDescent="0.25">
      <c r="A1017" s="55" t="s">
        <v>85</v>
      </c>
      <c r="B1017" s="11">
        <v>1005</v>
      </c>
      <c r="C1017" s="32" t="s">
        <v>1978</v>
      </c>
      <c r="D1017" s="32" t="s">
        <v>1979</v>
      </c>
      <c r="E1017" s="32" t="s">
        <v>163</v>
      </c>
      <c r="F1017" s="32" t="s">
        <v>1980</v>
      </c>
      <c r="G1017" s="32" t="s">
        <v>85</v>
      </c>
      <c r="H1017" s="33" t="s">
        <v>90</v>
      </c>
      <c r="I1017" s="34">
        <v>5</v>
      </c>
      <c r="J1017" s="59"/>
      <c r="K1017" s="11">
        <v>1</v>
      </c>
      <c r="L1017" s="35"/>
      <c r="M1017" s="36"/>
      <c r="N1017" s="37">
        <f>IF(M1017&gt;0,ROUND(L1017/M1017,4),0)</f>
        <v>0</v>
      </c>
      <c r="O1017" s="38"/>
      <c r="P1017" s="39"/>
      <c r="Q1017" s="37">
        <f>ROUND(ROUND(N1017,4)*(1-O1017),4)</f>
        <v>0</v>
      </c>
      <c r="R1017" s="37">
        <f>ROUND(ROUND(Q1017,4)*(1+P1017),4)</f>
        <v>0</v>
      </c>
      <c r="S1017" s="37">
        <f>ROUND($I1017*Q1017,4)</f>
        <v>0</v>
      </c>
      <c r="T1017" s="37">
        <f>ROUND($I1017*R1017,4)</f>
        <v>0</v>
      </c>
      <c r="U1017" s="40"/>
      <c r="V1017" s="40"/>
      <c r="W1017" s="40"/>
      <c r="X1017" s="40"/>
      <c r="Y1017" s="41"/>
    </row>
    <row r="1018" spans="1:25" x14ac:dyDescent="0.25">
      <c r="A1018" s="55" t="s">
        <v>85</v>
      </c>
      <c r="B1018" s="11">
        <v>1006</v>
      </c>
      <c r="C1018" s="32" t="s">
        <v>1981</v>
      </c>
      <c r="D1018" s="32" t="s">
        <v>1982</v>
      </c>
      <c r="E1018" s="32" t="s">
        <v>88</v>
      </c>
      <c r="F1018" s="32" t="s">
        <v>1983</v>
      </c>
      <c r="G1018" s="32" t="s">
        <v>85</v>
      </c>
      <c r="H1018" s="33" t="s">
        <v>90</v>
      </c>
      <c r="I1018" s="34">
        <v>56</v>
      </c>
      <c r="J1018" s="59"/>
      <c r="K1018" s="11">
        <v>1</v>
      </c>
      <c r="L1018" s="35"/>
      <c r="M1018" s="36"/>
      <c r="N1018" s="37">
        <f>IF(M1018&gt;0,ROUND(L1018/M1018,4),0)</f>
        <v>0</v>
      </c>
      <c r="O1018" s="38"/>
      <c r="P1018" s="39"/>
      <c r="Q1018" s="37">
        <f>ROUND(ROUND(N1018,4)*(1-O1018),4)</f>
        <v>0</v>
      </c>
      <c r="R1018" s="37">
        <f>ROUND(ROUND(Q1018,4)*(1+P1018),4)</f>
        <v>0</v>
      </c>
      <c r="S1018" s="37">
        <f>ROUND($I1018*Q1018,4)</f>
        <v>0</v>
      </c>
      <c r="T1018" s="37">
        <f>ROUND($I1018*R1018,4)</f>
        <v>0</v>
      </c>
      <c r="U1018" s="40"/>
      <c r="V1018" s="40"/>
      <c r="W1018" s="40"/>
      <c r="X1018" s="40"/>
      <c r="Y1018" s="41"/>
    </row>
    <row r="1019" spans="1:25" x14ac:dyDescent="0.25">
      <c r="A1019" s="55" t="s">
        <v>85</v>
      </c>
      <c r="B1019" s="11">
        <v>1007</v>
      </c>
      <c r="C1019" s="32" t="s">
        <v>1981</v>
      </c>
      <c r="D1019" s="32" t="s">
        <v>866</v>
      </c>
      <c r="E1019" s="32" t="s">
        <v>88</v>
      </c>
      <c r="F1019" s="32" t="s">
        <v>1983</v>
      </c>
      <c r="G1019" s="32" t="s">
        <v>85</v>
      </c>
      <c r="H1019" s="33" t="s">
        <v>90</v>
      </c>
      <c r="I1019" s="34">
        <v>28</v>
      </c>
      <c r="J1019" s="59"/>
      <c r="K1019" s="11">
        <v>1</v>
      </c>
      <c r="L1019" s="35"/>
      <c r="M1019" s="36"/>
      <c r="N1019" s="37">
        <f>IF(M1019&gt;0,ROUND(L1019/M1019,4),0)</f>
        <v>0</v>
      </c>
      <c r="O1019" s="38"/>
      <c r="P1019" s="39"/>
      <c r="Q1019" s="37">
        <f>ROUND(ROUND(N1019,4)*(1-O1019),4)</f>
        <v>0</v>
      </c>
      <c r="R1019" s="37">
        <f>ROUND(ROUND(Q1019,4)*(1+P1019),4)</f>
        <v>0</v>
      </c>
      <c r="S1019" s="37">
        <f>ROUND($I1019*Q1019,4)</f>
        <v>0</v>
      </c>
      <c r="T1019" s="37">
        <f>ROUND($I1019*R1019,4)</f>
        <v>0</v>
      </c>
      <c r="U1019" s="40"/>
      <c r="V1019" s="40"/>
      <c r="W1019" s="40"/>
      <c r="X1019" s="40"/>
      <c r="Y1019" s="41"/>
    </row>
    <row r="1020" spans="1:25" ht="25.5" x14ac:dyDescent="0.25">
      <c r="A1020" s="55" t="s">
        <v>85</v>
      </c>
      <c r="B1020" s="11">
        <v>1008</v>
      </c>
      <c r="C1020" s="32" t="s">
        <v>1984</v>
      </c>
      <c r="D1020" s="32" t="s">
        <v>1985</v>
      </c>
      <c r="E1020" s="32" t="s">
        <v>88</v>
      </c>
      <c r="F1020" s="32" t="s">
        <v>1986</v>
      </c>
      <c r="G1020" s="32" t="s">
        <v>85</v>
      </c>
      <c r="H1020" s="33" t="s">
        <v>90</v>
      </c>
      <c r="I1020" s="34">
        <v>14</v>
      </c>
      <c r="J1020" s="59"/>
      <c r="K1020" s="11">
        <v>1</v>
      </c>
      <c r="L1020" s="35"/>
      <c r="M1020" s="36"/>
      <c r="N1020" s="37">
        <f>IF(M1020&gt;0,ROUND(L1020/M1020,4),0)</f>
        <v>0</v>
      </c>
      <c r="O1020" s="38"/>
      <c r="P1020" s="39"/>
      <c r="Q1020" s="37">
        <f>ROUND(ROUND(N1020,4)*(1-O1020),4)</f>
        <v>0</v>
      </c>
      <c r="R1020" s="37">
        <f>ROUND(ROUND(Q1020,4)*(1+P1020),4)</f>
        <v>0</v>
      </c>
      <c r="S1020" s="37">
        <f>ROUND($I1020*Q1020,4)</f>
        <v>0</v>
      </c>
      <c r="T1020" s="37">
        <f>ROUND($I1020*R1020,4)</f>
        <v>0</v>
      </c>
      <c r="U1020" s="40"/>
      <c r="V1020" s="40"/>
      <c r="W1020" s="40"/>
      <c r="X1020" s="40"/>
      <c r="Y1020" s="41"/>
    </row>
    <row r="1021" spans="1:25" ht="25.5" x14ac:dyDescent="0.25">
      <c r="A1021" s="55" t="s">
        <v>85</v>
      </c>
      <c r="B1021" s="11">
        <v>1009</v>
      </c>
      <c r="C1021" s="32" t="s">
        <v>1984</v>
      </c>
      <c r="D1021" s="32" t="s">
        <v>1987</v>
      </c>
      <c r="E1021" s="32" t="s">
        <v>88</v>
      </c>
      <c r="F1021" s="32" t="s">
        <v>1986</v>
      </c>
      <c r="G1021" s="32" t="s">
        <v>85</v>
      </c>
      <c r="H1021" s="33" t="s">
        <v>90</v>
      </c>
      <c r="I1021" s="34">
        <v>14</v>
      </c>
      <c r="J1021" s="59"/>
      <c r="K1021" s="11">
        <v>1</v>
      </c>
      <c r="L1021" s="35"/>
      <c r="M1021" s="36"/>
      <c r="N1021" s="37">
        <f>IF(M1021&gt;0,ROUND(L1021/M1021,4),0)</f>
        <v>0</v>
      </c>
      <c r="O1021" s="38"/>
      <c r="P1021" s="39"/>
      <c r="Q1021" s="37">
        <f>ROUND(ROUND(N1021,4)*(1-O1021),4)</f>
        <v>0</v>
      </c>
      <c r="R1021" s="37">
        <f>ROUND(ROUND(Q1021,4)*(1+P1021),4)</f>
        <v>0</v>
      </c>
      <c r="S1021" s="37">
        <f>ROUND($I1021*Q1021,4)</f>
        <v>0</v>
      </c>
      <c r="T1021" s="37">
        <f>ROUND($I1021*R1021,4)</f>
        <v>0</v>
      </c>
      <c r="U1021" s="40"/>
      <c r="V1021" s="40"/>
      <c r="W1021" s="40"/>
      <c r="X1021" s="40"/>
      <c r="Y1021" s="41"/>
    </row>
    <row r="1022" spans="1:25" ht="25.5" x14ac:dyDescent="0.25">
      <c r="A1022" s="55" t="s">
        <v>85</v>
      </c>
      <c r="B1022" s="11">
        <v>1010</v>
      </c>
      <c r="C1022" s="32" t="s">
        <v>1988</v>
      </c>
      <c r="D1022" s="32" t="s">
        <v>1989</v>
      </c>
      <c r="E1022" s="32" t="s">
        <v>88</v>
      </c>
      <c r="F1022" s="32" t="s">
        <v>1990</v>
      </c>
      <c r="G1022" s="32" t="s">
        <v>85</v>
      </c>
      <c r="H1022" s="33" t="s">
        <v>90</v>
      </c>
      <c r="I1022" s="34">
        <v>14</v>
      </c>
      <c r="J1022" s="59"/>
      <c r="K1022" s="11">
        <v>1</v>
      </c>
      <c r="L1022" s="35"/>
      <c r="M1022" s="36"/>
      <c r="N1022" s="37">
        <f>IF(M1022&gt;0,ROUND(L1022/M1022,4),0)</f>
        <v>0</v>
      </c>
      <c r="O1022" s="38"/>
      <c r="P1022" s="39"/>
      <c r="Q1022" s="37">
        <f>ROUND(ROUND(N1022,4)*(1-O1022),4)</f>
        <v>0</v>
      </c>
      <c r="R1022" s="37">
        <f>ROUND(ROUND(Q1022,4)*(1+P1022),4)</f>
        <v>0</v>
      </c>
      <c r="S1022" s="37">
        <f>ROUND($I1022*Q1022,4)</f>
        <v>0</v>
      </c>
      <c r="T1022" s="37">
        <f>ROUND($I1022*R1022,4)</f>
        <v>0</v>
      </c>
      <c r="U1022" s="40"/>
      <c r="V1022" s="40"/>
      <c r="W1022" s="40"/>
      <c r="X1022" s="40"/>
      <c r="Y1022" s="41"/>
    </row>
    <row r="1023" spans="1:25" ht="25.5" x14ac:dyDescent="0.25">
      <c r="A1023" s="55" t="s">
        <v>85</v>
      </c>
      <c r="B1023" s="11">
        <v>1011</v>
      </c>
      <c r="C1023" s="32" t="s">
        <v>1991</v>
      </c>
      <c r="D1023" s="32" t="s">
        <v>1992</v>
      </c>
      <c r="E1023" s="32" t="s">
        <v>88</v>
      </c>
      <c r="F1023" s="32" t="s">
        <v>1993</v>
      </c>
      <c r="G1023" s="32" t="s">
        <v>85</v>
      </c>
      <c r="H1023" s="33" t="s">
        <v>90</v>
      </c>
      <c r="I1023" s="34">
        <v>14</v>
      </c>
      <c r="J1023" s="59"/>
      <c r="K1023" s="11">
        <v>1</v>
      </c>
      <c r="L1023" s="35"/>
      <c r="M1023" s="36"/>
      <c r="N1023" s="37">
        <f>IF(M1023&gt;0,ROUND(L1023/M1023,4),0)</f>
        <v>0</v>
      </c>
      <c r="O1023" s="38"/>
      <c r="P1023" s="39"/>
      <c r="Q1023" s="37">
        <f>ROUND(ROUND(N1023,4)*(1-O1023),4)</f>
        <v>0</v>
      </c>
      <c r="R1023" s="37">
        <f>ROUND(ROUND(Q1023,4)*(1+P1023),4)</f>
        <v>0</v>
      </c>
      <c r="S1023" s="37">
        <f>ROUND($I1023*Q1023,4)</f>
        <v>0</v>
      </c>
      <c r="T1023" s="37">
        <f>ROUND($I1023*R1023,4)</f>
        <v>0</v>
      </c>
      <c r="U1023" s="40"/>
      <c r="V1023" s="40"/>
      <c r="W1023" s="40"/>
      <c r="X1023" s="40"/>
      <c r="Y1023" s="41"/>
    </row>
    <row r="1024" spans="1:25" ht="25.5" x14ac:dyDescent="0.25">
      <c r="A1024" s="55" t="s">
        <v>85</v>
      </c>
      <c r="B1024" s="11">
        <v>1012</v>
      </c>
      <c r="C1024" s="32" t="s">
        <v>1991</v>
      </c>
      <c r="D1024" s="32" t="s">
        <v>1994</v>
      </c>
      <c r="E1024" s="32" t="s">
        <v>88</v>
      </c>
      <c r="F1024" s="32" t="s">
        <v>1993</v>
      </c>
      <c r="G1024" s="32" t="s">
        <v>85</v>
      </c>
      <c r="H1024" s="33" t="s">
        <v>90</v>
      </c>
      <c r="I1024" s="34">
        <v>14</v>
      </c>
      <c r="J1024" s="59"/>
      <c r="K1024" s="11">
        <v>1</v>
      </c>
      <c r="L1024" s="35"/>
      <c r="M1024" s="36"/>
      <c r="N1024" s="37">
        <f>IF(M1024&gt;0,ROUND(L1024/M1024,4),0)</f>
        <v>0</v>
      </c>
      <c r="O1024" s="38"/>
      <c r="P1024" s="39"/>
      <c r="Q1024" s="37">
        <f>ROUND(ROUND(N1024,4)*(1-O1024),4)</f>
        <v>0</v>
      </c>
      <c r="R1024" s="37">
        <f>ROUND(ROUND(Q1024,4)*(1+P1024),4)</f>
        <v>0</v>
      </c>
      <c r="S1024" s="37">
        <f>ROUND($I1024*Q1024,4)</f>
        <v>0</v>
      </c>
      <c r="T1024" s="37">
        <f>ROUND($I1024*R1024,4)</f>
        <v>0</v>
      </c>
      <c r="U1024" s="40"/>
      <c r="V1024" s="40"/>
      <c r="W1024" s="40"/>
      <c r="X1024" s="40"/>
      <c r="Y1024" s="41"/>
    </row>
    <row r="1025" spans="1:25" ht="25.5" x14ac:dyDescent="0.25">
      <c r="A1025" s="55" t="s">
        <v>85</v>
      </c>
      <c r="B1025" s="11">
        <v>1013</v>
      </c>
      <c r="C1025" s="32" t="s">
        <v>1995</v>
      </c>
      <c r="D1025" s="32" t="s">
        <v>1996</v>
      </c>
      <c r="E1025" s="32" t="s">
        <v>116</v>
      </c>
      <c r="F1025" s="32" t="s">
        <v>1997</v>
      </c>
      <c r="G1025" s="32" t="s">
        <v>85</v>
      </c>
      <c r="H1025" s="33" t="s">
        <v>90</v>
      </c>
      <c r="I1025" s="34">
        <v>80</v>
      </c>
      <c r="J1025" s="59"/>
      <c r="K1025" s="11">
        <v>1</v>
      </c>
      <c r="L1025" s="35"/>
      <c r="M1025" s="36"/>
      <c r="N1025" s="37">
        <f>IF(M1025&gt;0,ROUND(L1025/M1025,4),0)</f>
        <v>0</v>
      </c>
      <c r="O1025" s="38"/>
      <c r="P1025" s="39"/>
      <c r="Q1025" s="37">
        <f>ROUND(ROUND(N1025,4)*(1-O1025),4)</f>
        <v>0</v>
      </c>
      <c r="R1025" s="37">
        <f>ROUND(ROUND(Q1025,4)*(1+P1025),4)</f>
        <v>0</v>
      </c>
      <c r="S1025" s="37">
        <f>ROUND($I1025*Q1025,4)</f>
        <v>0</v>
      </c>
      <c r="T1025" s="37">
        <f>ROUND($I1025*R1025,4)</f>
        <v>0</v>
      </c>
      <c r="U1025" s="40"/>
      <c r="V1025" s="40"/>
      <c r="W1025" s="40"/>
      <c r="X1025" s="40"/>
      <c r="Y1025" s="41"/>
    </row>
    <row r="1026" spans="1:25" ht="25.5" x14ac:dyDescent="0.25">
      <c r="A1026" s="55" t="s">
        <v>85</v>
      </c>
      <c r="B1026" s="11">
        <v>1014</v>
      </c>
      <c r="C1026" s="32" t="s">
        <v>1995</v>
      </c>
      <c r="D1026" s="32" t="s">
        <v>1998</v>
      </c>
      <c r="E1026" s="32" t="s">
        <v>116</v>
      </c>
      <c r="F1026" s="32" t="s">
        <v>1997</v>
      </c>
      <c r="G1026" s="32" t="s">
        <v>85</v>
      </c>
      <c r="H1026" s="33" t="s">
        <v>90</v>
      </c>
      <c r="I1026" s="34">
        <v>120</v>
      </c>
      <c r="J1026" s="59"/>
      <c r="K1026" s="11">
        <v>1</v>
      </c>
      <c r="L1026" s="35"/>
      <c r="M1026" s="36"/>
      <c r="N1026" s="37">
        <f>IF(M1026&gt;0,ROUND(L1026/M1026,4),0)</f>
        <v>0</v>
      </c>
      <c r="O1026" s="38"/>
      <c r="P1026" s="39"/>
      <c r="Q1026" s="37">
        <f>ROUND(ROUND(N1026,4)*(1-O1026),4)</f>
        <v>0</v>
      </c>
      <c r="R1026" s="37">
        <f>ROUND(ROUND(Q1026,4)*(1+P1026),4)</f>
        <v>0</v>
      </c>
      <c r="S1026" s="37">
        <f>ROUND($I1026*Q1026,4)</f>
        <v>0</v>
      </c>
      <c r="T1026" s="37">
        <f>ROUND($I1026*R1026,4)</f>
        <v>0</v>
      </c>
      <c r="U1026" s="40"/>
      <c r="V1026" s="40"/>
      <c r="W1026" s="40"/>
      <c r="X1026" s="40"/>
      <c r="Y1026" s="41"/>
    </row>
    <row r="1027" spans="1:25" x14ac:dyDescent="0.25">
      <c r="A1027" s="55" t="s">
        <v>85</v>
      </c>
      <c r="B1027" s="11">
        <v>1015</v>
      </c>
      <c r="C1027" s="32" t="s">
        <v>1999</v>
      </c>
      <c r="D1027" s="32" t="s">
        <v>612</v>
      </c>
      <c r="E1027" s="32" t="s">
        <v>88</v>
      </c>
      <c r="F1027" s="32" t="s">
        <v>2000</v>
      </c>
      <c r="G1027" s="32" t="s">
        <v>85</v>
      </c>
      <c r="H1027" s="33" t="s">
        <v>90</v>
      </c>
      <c r="I1027" s="34">
        <v>30</v>
      </c>
      <c r="J1027" s="59"/>
      <c r="K1027" s="11">
        <v>1</v>
      </c>
      <c r="L1027" s="35"/>
      <c r="M1027" s="36"/>
      <c r="N1027" s="37">
        <f>IF(M1027&gt;0,ROUND(L1027/M1027,4),0)</f>
        <v>0</v>
      </c>
      <c r="O1027" s="38"/>
      <c r="P1027" s="39"/>
      <c r="Q1027" s="37">
        <f>ROUND(ROUND(N1027,4)*(1-O1027),4)</f>
        <v>0</v>
      </c>
      <c r="R1027" s="37">
        <f>ROUND(ROUND(Q1027,4)*(1+P1027),4)</f>
        <v>0</v>
      </c>
      <c r="S1027" s="37">
        <f>ROUND($I1027*Q1027,4)</f>
        <v>0</v>
      </c>
      <c r="T1027" s="37">
        <f>ROUND($I1027*R1027,4)</f>
        <v>0</v>
      </c>
      <c r="U1027" s="40"/>
      <c r="V1027" s="40"/>
      <c r="W1027" s="40"/>
      <c r="X1027" s="40"/>
      <c r="Y1027" s="41"/>
    </row>
    <row r="1028" spans="1:25" x14ac:dyDescent="0.25">
      <c r="A1028" s="55" t="s">
        <v>85</v>
      </c>
      <c r="B1028" s="11">
        <v>1016</v>
      </c>
      <c r="C1028" s="32" t="s">
        <v>1999</v>
      </c>
      <c r="D1028" s="32" t="s">
        <v>206</v>
      </c>
      <c r="E1028" s="32" t="s">
        <v>88</v>
      </c>
      <c r="F1028" s="32" t="s">
        <v>2000</v>
      </c>
      <c r="G1028" s="32" t="s">
        <v>85</v>
      </c>
      <c r="H1028" s="33" t="s">
        <v>90</v>
      </c>
      <c r="I1028" s="34">
        <v>150</v>
      </c>
      <c r="J1028" s="59"/>
      <c r="K1028" s="11">
        <v>1</v>
      </c>
      <c r="L1028" s="35"/>
      <c r="M1028" s="36"/>
      <c r="N1028" s="37">
        <f>IF(M1028&gt;0,ROUND(L1028/M1028,4),0)</f>
        <v>0</v>
      </c>
      <c r="O1028" s="38"/>
      <c r="P1028" s="39"/>
      <c r="Q1028" s="37">
        <f>ROUND(ROUND(N1028,4)*(1-O1028),4)</f>
        <v>0</v>
      </c>
      <c r="R1028" s="37">
        <f>ROUND(ROUND(Q1028,4)*(1+P1028),4)</f>
        <v>0</v>
      </c>
      <c r="S1028" s="37">
        <f>ROUND($I1028*Q1028,4)</f>
        <v>0</v>
      </c>
      <c r="T1028" s="37">
        <f>ROUND($I1028*R1028,4)</f>
        <v>0</v>
      </c>
      <c r="U1028" s="40"/>
      <c r="V1028" s="40"/>
      <c r="W1028" s="40"/>
      <c r="X1028" s="40"/>
      <c r="Y1028" s="41"/>
    </row>
    <row r="1029" spans="1:25" x14ac:dyDescent="0.25">
      <c r="A1029" s="55" t="s">
        <v>85</v>
      </c>
      <c r="B1029" s="11">
        <v>1017</v>
      </c>
      <c r="C1029" s="32" t="s">
        <v>2001</v>
      </c>
      <c r="D1029" s="32" t="s">
        <v>92</v>
      </c>
      <c r="E1029" s="32" t="s">
        <v>527</v>
      </c>
      <c r="F1029" s="32" t="s">
        <v>2002</v>
      </c>
      <c r="G1029" s="32" t="s">
        <v>85</v>
      </c>
      <c r="H1029" s="33" t="s">
        <v>90</v>
      </c>
      <c r="I1029" s="34">
        <v>45</v>
      </c>
      <c r="J1029" s="59"/>
      <c r="K1029" s="11">
        <v>1</v>
      </c>
      <c r="L1029" s="35"/>
      <c r="M1029" s="36"/>
      <c r="N1029" s="37">
        <f>IF(M1029&gt;0,ROUND(L1029/M1029,4),0)</f>
        <v>0</v>
      </c>
      <c r="O1029" s="38"/>
      <c r="P1029" s="39"/>
      <c r="Q1029" s="37">
        <f>ROUND(ROUND(N1029,4)*(1-O1029),4)</f>
        <v>0</v>
      </c>
      <c r="R1029" s="37">
        <f>ROUND(ROUND(Q1029,4)*(1+P1029),4)</f>
        <v>0</v>
      </c>
      <c r="S1029" s="37">
        <f>ROUND($I1029*Q1029,4)</f>
        <v>0</v>
      </c>
      <c r="T1029" s="37">
        <f>ROUND($I1029*R1029,4)</f>
        <v>0</v>
      </c>
      <c r="U1029" s="40"/>
      <c r="V1029" s="40"/>
      <c r="W1029" s="40"/>
      <c r="X1029" s="40"/>
      <c r="Y1029" s="41"/>
    </row>
    <row r="1030" spans="1:25" x14ac:dyDescent="0.25">
      <c r="A1030" s="55" t="s">
        <v>85</v>
      </c>
      <c r="B1030" s="11">
        <v>1018</v>
      </c>
      <c r="C1030" s="32" t="s">
        <v>2001</v>
      </c>
      <c r="D1030" s="32" t="s">
        <v>2003</v>
      </c>
      <c r="E1030" s="32" t="s">
        <v>120</v>
      </c>
      <c r="F1030" s="32" t="s">
        <v>2004</v>
      </c>
      <c r="G1030" s="32" t="s">
        <v>85</v>
      </c>
      <c r="H1030" s="33" t="s">
        <v>90</v>
      </c>
      <c r="I1030" s="34">
        <v>10</v>
      </c>
      <c r="J1030" s="59"/>
      <c r="K1030" s="11">
        <v>1</v>
      </c>
      <c r="L1030" s="35"/>
      <c r="M1030" s="36"/>
      <c r="N1030" s="37">
        <f>IF(M1030&gt;0,ROUND(L1030/M1030,4),0)</f>
        <v>0</v>
      </c>
      <c r="O1030" s="38"/>
      <c r="P1030" s="39"/>
      <c r="Q1030" s="37">
        <f>ROUND(ROUND(N1030,4)*(1-O1030),4)</f>
        <v>0</v>
      </c>
      <c r="R1030" s="37">
        <f>ROUND(ROUND(Q1030,4)*(1+P1030),4)</f>
        <v>0</v>
      </c>
      <c r="S1030" s="37">
        <f>ROUND($I1030*Q1030,4)</f>
        <v>0</v>
      </c>
      <c r="T1030" s="37">
        <f>ROUND($I1030*R1030,4)</f>
        <v>0</v>
      </c>
      <c r="U1030" s="40"/>
      <c r="V1030" s="40"/>
      <c r="W1030" s="40"/>
      <c r="X1030" s="40"/>
      <c r="Y1030" s="41"/>
    </row>
    <row r="1031" spans="1:25" ht="25.5" x14ac:dyDescent="0.25">
      <c r="A1031" s="55" t="s">
        <v>85</v>
      </c>
      <c r="B1031" s="11">
        <v>1019</v>
      </c>
      <c r="C1031" s="32" t="s">
        <v>2005</v>
      </c>
      <c r="D1031" s="32" t="s">
        <v>2006</v>
      </c>
      <c r="E1031" s="32" t="s">
        <v>2007</v>
      </c>
      <c r="F1031" s="32" t="s">
        <v>2008</v>
      </c>
      <c r="G1031" s="32" t="s">
        <v>85</v>
      </c>
      <c r="H1031" s="33" t="s">
        <v>90</v>
      </c>
      <c r="I1031" s="34">
        <v>150</v>
      </c>
      <c r="J1031" s="59"/>
      <c r="K1031" s="11">
        <v>1</v>
      </c>
      <c r="L1031" s="35"/>
      <c r="M1031" s="36"/>
      <c r="N1031" s="37">
        <f>IF(M1031&gt;0,ROUND(L1031/M1031,4),0)</f>
        <v>0</v>
      </c>
      <c r="O1031" s="38"/>
      <c r="P1031" s="39"/>
      <c r="Q1031" s="37">
        <f>ROUND(ROUND(N1031,4)*(1-O1031),4)</f>
        <v>0</v>
      </c>
      <c r="R1031" s="37">
        <f>ROUND(ROUND(Q1031,4)*(1+P1031),4)</f>
        <v>0</v>
      </c>
      <c r="S1031" s="37">
        <f>ROUND($I1031*Q1031,4)</f>
        <v>0</v>
      </c>
      <c r="T1031" s="37">
        <f>ROUND($I1031*R1031,4)</f>
        <v>0</v>
      </c>
      <c r="U1031" s="40"/>
      <c r="V1031" s="40"/>
      <c r="W1031" s="40"/>
      <c r="X1031" s="40"/>
      <c r="Y1031" s="41"/>
    </row>
    <row r="1032" spans="1:25" x14ac:dyDescent="0.25">
      <c r="A1032" s="55" t="s">
        <v>85</v>
      </c>
      <c r="B1032" s="11">
        <v>1020</v>
      </c>
      <c r="C1032" s="32" t="s">
        <v>2009</v>
      </c>
      <c r="D1032" s="32" t="s">
        <v>655</v>
      </c>
      <c r="E1032" s="32" t="s">
        <v>88</v>
      </c>
      <c r="F1032" s="32" t="s">
        <v>2010</v>
      </c>
      <c r="G1032" s="32" t="s">
        <v>85</v>
      </c>
      <c r="H1032" s="33" t="s">
        <v>90</v>
      </c>
      <c r="I1032" s="34">
        <v>100</v>
      </c>
      <c r="J1032" s="59"/>
      <c r="K1032" s="11">
        <v>1</v>
      </c>
      <c r="L1032" s="35"/>
      <c r="M1032" s="36"/>
      <c r="N1032" s="37">
        <f>IF(M1032&gt;0,ROUND(L1032/M1032,4),0)</f>
        <v>0</v>
      </c>
      <c r="O1032" s="38"/>
      <c r="P1032" s="39"/>
      <c r="Q1032" s="37">
        <f>ROUND(ROUND(N1032,4)*(1-O1032),4)</f>
        <v>0</v>
      </c>
      <c r="R1032" s="37">
        <f>ROUND(ROUND(Q1032,4)*(1+P1032),4)</f>
        <v>0</v>
      </c>
      <c r="S1032" s="37">
        <f>ROUND($I1032*Q1032,4)</f>
        <v>0</v>
      </c>
      <c r="T1032" s="37">
        <f>ROUND($I1032*R1032,4)</f>
        <v>0</v>
      </c>
      <c r="U1032" s="40"/>
      <c r="V1032" s="40"/>
      <c r="W1032" s="40"/>
      <c r="X1032" s="40"/>
      <c r="Y1032" s="41"/>
    </row>
    <row r="1033" spans="1:25" x14ac:dyDescent="0.25">
      <c r="A1033" s="55" t="s">
        <v>85</v>
      </c>
      <c r="B1033" s="11">
        <v>1021</v>
      </c>
      <c r="C1033" s="32" t="s">
        <v>2011</v>
      </c>
      <c r="D1033" s="32" t="s">
        <v>2012</v>
      </c>
      <c r="E1033" s="32" t="s">
        <v>103</v>
      </c>
      <c r="F1033" s="32" t="s">
        <v>2013</v>
      </c>
      <c r="G1033" s="32" t="s">
        <v>85</v>
      </c>
      <c r="H1033" s="33" t="s">
        <v>90</v>
      </c>
      <c r="I1033" s="34">
        <v>60</v>
      </c>
      <c r="J1033" s="59"/>
      <c r="K1033" s="11">
        <v>1</v>
      </c>
      <c r="L1033" s="35"/>
      <c r="M1033" s="36"/>
      <c r="N1033" s="37">
        <f>IF(M1033&gt;0,ROUND(L1033/M1033,4),0)</f>
        <v>0</v>
      </c>
      <c r="O1033" s="38"/>
      <c r="P1033" s="39"/>
      <c r="Q1033" s="37">
        <f>ROUND(ROUND(N1033,4)*(1-O1033),4)</f>
        <v>0</v>
      </c>
      <c r="R1033" s="37">
        <f>ROUND(ROUND(Q1033,4)*(1+P1033),4)</f>
        <v>0</v>
      </c>
      <c r="S1033" s="37">
        <f>ROUND($I1033*Q1033,4)</f>
        <v>0</v>
      </c>
      <c r="T1033" s="37">
        <f>ROUND($I1033*R1033,4)</f>
        <v>0</v>
      </c>
      <c r="U1033" s="40"/>
      <c r="V1033" s="40"/>
      <c r="W1033" s="40"/>
      <c r="X1033" s="40"/>
      <c r="Y1033" s="41"/>
    </row>
    <row r="1034" spans="1:25" x14ac:dyDescent="0.25">
      <c r="A1034" s="55" t="s">
        <v>85</v>
      </c>
      <c r="B1034" s="11">
        <v>1022</v>
      </c>
      <c r="C1034" s="32" t="s">
        <v>2014</v>
      </c>
      <c r="D1034" s="32" t="s">
        <v>188</v>
      </c>
      <c r="E1034" s="32" t="s">
        <v>88</v>
      </c>
      <c r="F1034" s="32" t="s">
        <v>2015</v>
      </c>
      <c r="G1034" s="32" t="s">
        <v>85</v>
      </c>
      <c r="H1034" s="33" t="s">
        <v>90</v>
      </c>
      <c r="I1034" s="34">
        <v>90</v>
      </c>
      <c r="J1034" s="59"/>
      <c r="K1034" s="11">
        <v>1</v>
      </c>
      <c r="L1034" s="35"/>
      <c r="M1034" s="36"/>
      <c r="N1034" s="37">
        <f>IF(M1034&gt;0,ROUND(L1034/M1034,4),0)</f>
        <v>0</v>
      </c>
      <c r="O1034" s="38"/>
      <c r="P1034" s="39"/>
      <c r="Q1034" s="37">
        <f>ROUND(ROUND(N1034,4)*(1-O1034),4)</f>
        <v>0</v>
      </c>
      <c r="R1034" s="37">
        <f>ROUND(ROUND(Q1034,4)*(1+P1034),4)</f>
        <v>0</v>
      </c>
      <c r="S1034" s="37">
        <f>ROUND($I1034*Q1034,4)</f>
        <v>0</v>
      </c>
      <c r="T1034" s="37">
        <f>ROUND($I1034*R1034,4)</f>
        <v>0</v>
      </c>
      <c r="U1034" s="40"/>
      <c r="V1034" s="40"/>
      <c r="W1034" s="40"/>
      <c r="X1034" s="40"/>
      <c r="Y1034" s="41"/>
    </row>
    <row r="1035" spans="1:25" ht="25.5" x14ac:dyDescent="0.25">
      <c r="A1035" s="55" t="s">
        <v>85</v>
      </c>
      <c r="B1035" s="11">
        <v>1023</v>
      </c>
      <c r="C1035" s="32" t="s">
        <v>2016</v>
      </c>
      <c r="D1035" s="32" t="s">
        <v>2017</v>
      </c>
      <c r="E1035" s="32" t="s">
        <v>2018</v>
      </c>
      <c r="F1035" s="32" t="s">
        <v>2019</v>
      </c>
      <c r="G1035" s="32" t="s">
        <v>85</v>
      </c>
      <c r="H1035" s="33" t="s">
        <v>90</v>
      </c>
      <c r="I1035" s="34">
        <v>350</v>
      </c>
      <c r="J1035" s="59"/>
      <c r="K1035" s="11">
        <v>1</v>
      </c>
      <c r="L1035" s="35"/>
      <c r="M1035" s="36"/>
      <c r="N1035" s="37">
        <f>IF(M1035&gt;0,ROUND(L1035/M1035,4),0)</f>
        <v>0</v>
      </c>
      <c r="O1035" s="38"/>
      <c r="P1035" s="39"/>
      <c r="Q1035" s="37">
        <f>ROUND(ROUND(N1035,4)*(1-O1035),4)</f>
        <v>0</v>
      </c>
      <c r="R1035" s="37">
        <f>ROUND(ROUND(Q1035,4)*(1+P1035),4)</f>
        <v>0</v>
      </c>
      <c r="S1035" s="37">
        <f>ROUND($I1035*Q1035,4)</f>
        <v>0</v>
      </c>
      <c r="T1035" s="37">
        <f>ROUND($I1035*R1035,4)</f>
        <v>0</v>
      </c>
      <c r="U1035" s="40"/>
      <c r="V1035" s="40"/>
      <c r="W1035" s="40"/>
      <c r="X1035" s="40"/>
      <c r="Y1035" s="41"/>
    </row>
    <row r="1036" spans="1:25" ht="25.5" x14ac:dyDescent="0.25">
      <c r="A1036" s="55" t="s">
        <v>85</v>
      </c>
      <c r="B1036" s="11">
        <v>1024</v>
      </c>
      <c r="C1036" s="32" t="s">
        <v>2020</v>
      </c>
      <c r="D1036" s="32" t="s">
        <v>2021</v>
      </c>
      <c r="E1036" s="32" t="s">
        <v>2018</v>
      </c>
      <c r="F1036" s="32" t="s">
        <v>2022</v>
      </c>
      <c r="G1036" s="32" t="s">
        <v>85</v>
      </c>
      <c r="H1036" s="33" t="s">
        <v>90</v>
      </c>
      <c r="I1036" s="34">
        <v>130</v>
      </c>
      <c r="J1036" s="59"/>
      <c r="K1036" s="11">
        <v>1</v>
      </c>
      <c r="L1036" s="35"/>
      <c r="M1036" s="36"/>
      <c r="N1036" s="37">
        <f>IF(M1036&gt;0,ROUND(L1036/M1036,4),0)</f>
        <v>0</v>
      </c>
      <c r="O1036" s="38"/>
      <c r="P1036" s="39"/>
      <c r="Q1036" s="37">
        <f>ROUND(ROUND(N1036,4)*(1-O1036),4)</f>
        <v>0</v>
      </c>
      <c r="R1036" s="37">
        <f>ROUND(ROUND(Q1036,4)*(1+P1036),4)</f>
        <v>0</v>
      </c>
      <c r="S1036" s="37">
        <f>ROUND($I1036*Q1036,4)</f>
        <v>0</v>
      </c>
      <c r="T1036" s="37">
        <f>ROUND($I1036*R1036,4)</f>
        <v>0</v>
      </c>
      <c r="U1036" s="40"/>
      <c r="V1036" s="40"/>
      <c r="W1036" s="40"/>
      <c r="X1036" s="40"/>
      <c r="Y1036" s="41"/>
    </row>
    <row r="1037" spans="1:25" ht="102" x14ac:dyDescent="0.25">
      <c r="A1037" s="55" t="s">
        <v>85</v>
      </c>
      <c r="B1037" s="11">
        <v>1025</v>
      </c>
      <c r="C1037" s="32" t="s">
        <v>2023</v>
      </c>
      <c r="D1037" s="32" t="s">
        <v>2024</v>
      </c>
      <c r="E1037" s="32" t="s">
        <v>88</v>
      </c>
      <c r="F1037" s="32" t="s">
        <v>2025</v>
      </c>
      <c r="G1037" s="32" t="s">
        <v>85</v>
      </c>
      <c r="H1037" s="33" t="s">
        <v>90</v>
      </c>
      <c r="I1037" s="34">
        <v>3000</v>
      </c>
      <c r="J1037" s="59"/>
      <c r="K1037" s="11">
        <v>1</v>
      </c>
      <c r="L1037" s="35"/>
      <c r="M1037" s="36"/>
      <c r="N1037" s="37">
        <f>IF(M1037&gt;0,ROUND(L1037/M1037,4),0)</f>
        <v>0</v>
      </c>
      <c r="O1037" s="38"/>
      <c r="P1037" s="39"/>
      <c r="Q1037" s="37">
        <f>ROUND(ROUND(N1037,4)*(1-O1037),4)</f>
        <v>0</v>
      </c>
      <c r="R1037" s="37">
        <f>ROUND(ROUND(Q1037,4)*(1+P1037),4)</f>
        <v>0</v>
      </c>
      <c r="S1037" s="37">
        <f>ROUND($I1037*Q1037,4)</f>
        <v>0</v>
      </c>
      <c r="T1037" s="37">
        <f>ROUND($I1037*R1037,4)</f>
        <v>0</v>
      </c>
      <c r="U1037" s="40"/>
      <c r="V1037" s="40"/>
      <c r="W1037" s="40"/>
      <c r="X1037" s="40"/>
      <c r="Y1037" s="41"/>
    </row>
    <row r="1038" spans="1:25" x14ac:dyDescent="0.25">
      <c r="A1038" s="55" t="s">
        <v>85</v>
      </c>
      <c r="B1038" s="11">
        <v>1026</v>
      </c>
      <c r="C1038" s="32" t="s">
        <v>2026</v>
      </c>
      <c r="D1038" s="32" t="s">
        <v>2027</v>
      </c>
      <c r="E1038" s="32" t="s">
        <v>88</v>
      </c>
      <c r="F1038" s="32" t="s">
        <v>2028</v>
      </c>
      <c r="G1038" s="32" t="s">
        <v>85</v>
      </c>
      <c r="H1038" s="33" t="s">
        <v>90</v>
      </c>
      <c r="I1038" s="34">
        <v>100</v>
      </c>
      <c r="J1038" s="59"/>
      <c r="K1038" s="11">
        <v>1</v>
      </c>
      <c r="L1038" s="35"/>
      <c r="M1038" s="36"/>
      <c r="N1038" s="37">
        <f>IF(M1038&gt;0,ROUND(L1038/M1038,4),0)</f>
        <v>0</v>
      </c>
      <c r="O1038" s="38"/>
      <c r="P1038" s="39"/>
      <c r="Q1038" s="37">
        <f>ROUND(ROUND(N1038,4)*(1-O1038),4)</f>
        <v>0</v>
      </c>
      <c r="R1038" s="37">
        <f>ROUND(ROUND(Q1038,4)*(1+P1038),4)</f>
        <v>0</v>
      </c>
      <c r="S1038" s="37">
        <f>ROUND($I1038*Q1038,4)</f>
        <v>0</v>
      </c>
      <c r="T1038" s="37">
        <f>ROUND($I1038*R1038,4)</f>
        <v>0</v>
      </c>
      <c r="U1038" s="40"/>
      <c r="V1038" s="40"/>
      <c r="W1038" s="40"/>
      <c r="X1038" s="40"/>
      <c r="Y1038" s="41"/>
    </row>
    <row r="1039" spans="1:25" ht="25.5" x14ac:dyDescent="0.25">
      <c r="A1039" s="55" t="s">
        <v>85</v>
      </c>
      <c r="B1039" s="11">
        <v>1027</v>
      </c>
      <c r="C1039" s="32" t="s">
        <v>2029</v>
      </c>
      <c r="D1039" s="32" t="s">
        <v>2030</v>
      </c>
      <c r="E1039" s="32" t="s">
        <v>163</v>
      </c>
      <c r="F1039" s="32" t="s">
        <v>2031</v>
      </c>
      <c r="G1039" s="32" t="s">
        <v>85</v>
      </c>
      <c r="H1039" s="33" t="s">
        <v>90</v>
      </c>
      <c r="I1039" s="34">
        <v>1400</v>
      </c>
      <c r="J1039" s="59"/>
      <c r="K1039" s="11">
        <v>1</v>
      </c>
      <c r="L1039" s="35"/>
      <c r="M1039" s="36"/>
      <c r="N1039" s="37">
        <f>IF(M1039&gt;0,ROUND(L1039/M1039,4),0)</f>
        <v>0</v>
      </c>
      <c r="O1039" s="38"/>
      <c r="P1039" s="39"/>
      <c r="Q1039" s="37">
        <f>ROUND(ROUND(N1039,4)*(1-O1039),4)</f>
        <v>0</v>
      </c>
      <c r="R1039" s="37">
        <f>ROUND(ROUND(Q1039,4)*(1+P1039),4)</f>
        <v>0</v>
      </c>
      <c r="S1039" s="37">
        <f>ROUND($I1039*Q1039,4)</f>
        <v>0</v>
      </c>
      <c r="T1039" s="37">
        <f>ROUND($I1039*R1039,4)</f>
        <v>0</v>
      </c>
      <c r="U1039" s="40"/>
      <c r="V1039" s="40"/>
      <c r="W1039" s="40"/>
      <c r="X1039" s="40"/>
      <c r="Y1039" s="41"/>
    </row>
    <row r="1040" spans="1:25" x14ac:dyDescent="0.25">
      <c r="A1040" s="55" t="s">
        <v>85</v>
      </c>
      <c r="B1040" s="11">
        <v>1028</v>
      </c>
      <c r="C1040" s="32" t="s">
        <v>2029</v>
      </c>
      <c r="D1040" s="32" t="s">
        <v>2032</v>
      </c>
      <c r="E1040" s="32" t="s">
        <v>88</v>
      </c>
      <c r="F1040" s="32" t="s">
        <v>2031</v>
      </c>
      <c r="G1040" s="32" t="s">
        <v>85</v>
      </c>
      <c r="H1040" s="33" t="s">
        <v>90</v>
      </c>
      <c r="I1040" s="34">
        <v>100</v>
      </c>
      <c r="J1040" s="59"/>
      <c r="K1040" s="11">
        <v>1</v>
      </c>
      <c r="L1040" s="35"/>
      <c r="M1040" s="36"/>
      <c r="N1040" s="37">
        <f>IF(M1040&gt;0,ROUND(L1040/M1040,4),0)</f>
        <v>0</v>
      </c>
      <c r="O1040" s="38"/>
      <c r="P1040" s="39"/>
      <c r="Q1040" s="37">
        <f>ROUND(ROUND(N1040,4)*(1-O1040),4)</f>
        <v>0</v>
      </c>
      <c r="R1040" s="37">
        <f>ROUND(ROUND(Q1040,4)*(1+P1040),4)</f>
        <v>0</v>
      </c>
      <c r="S1040" s="37">
        <f>ROUND($I1040*Q1040,4)</f>
        <v>0</v>
      </c>
      <c r="T1040" s="37">
        <f>ROUND($I1040*R1040,4)</f>
        <v>0</v>
      </c>
      <c r="U1040" s="40"/>
      <c r="V1040" s="40"/>
      <c r="W1040" s="40"/>
      <c r="X1040" s="40"/>
      <c r="Y1040" s="41"/>
    </row>
    <row r="1041" spans="1:25" x14ac:dyDescent="0.25">
      <c r="A1041" s="55" t="s">
        <v>85</v>
      </c>
      <c r="B1041" s="11">
        <v>1029</v>
      </c>
      <c r="C1041" s="32" t="s">
        <v>2029</v>
      </c>
      <c r="D1041" s="32" t="s">
        <v>2033</v>
      </c>
      <c r="E1041" s="32" t="s">
        <v>1689</v>
      </c>
      <c r="F1041" s="32" t="s">
        <v>2031</v>
      </c>
      <c r="G1041" s="32" t="s">
        <v>85</v>
      </c>
      <c r="H1041" s="33" t="s">
        <v>90</v>
      </c>
      <c r="I1041" s="34">
        <v>70</v>
      </c>
      <c r="J1041" s="59"/>
      <c r="K1041" s="11">
        <v>1</v>
      </c>
      <c r="L1041" s="35"/>
      <c r="M1041" s="36"/>
      <c r="N1041" s="37">
        <f>IF(M1041&gt;0,ROUND(L1041/M1041,4),0)</f>
        <v>0</v>
      </c>
      <c r="O1041" s="38"/>
      <c r="P1041" s="39"/>
      <c r="Q1041" s="37">
        <f>ROUND(ROUND(N1041,4)*(1-O1041),4)</f>
        <v>0</v>
      </c>
      <c r="R1041" s="37">
        <f>ROUND(ROUND(Q1041,4)*(1+P1041),4)</f>
        <v>0</v>
      </c>
      <c r="S1041" s="37">
        <f>ROUND($I1041*Q1041,4)</f>
        <v>0</v>
      </c>
      <c r="T1041" s="37">
        <f>ROUND($I1041*R1041,4)</f>
        <v>0</v>
      </c>
      <c r="U1041" s="40"/>
      <c r="V1041" s="40"/>
      <c r="W1041" s="40"/>
      <c r="X1041" s="40"/>
      <c r="Y1041" s="41"/>
    </row>
    <row r="1042" spans="1:25" x14ac:dyDescent="0.25">
      <c r="A1042" s="55" t="s">
        <v>85</v>
      </c>
      <c r="B1042" s="11">
        <v>1030</v>
      </c>
      <c r="C1042" s="32" t="s">
        <v>2034</v>
      </c>
      <c r="D1042" s="32" t="s">
        <v>2035</v>
      </c>
      <c r="E1042" s="32" t="s">
        <v>96</v>
      </c>
      <c r="F1042" s="32" t="s">
        <v>2036</v>
      </c>
      <c r="G1042" s="32" t="s">
        <v>85</v>
      </c>
      <c r="H1042" s="33" t="s">
        <v>90</v>
      </c>
      <c r="I1042" s="34">
        <v>90</v>
      </c>
      <c r="J1042" s="59"/>
      <c r="K1042" s="11">
        <v>1</v>
      </c>
      <c r="L1042" s="35"/>
      <c r="M1042" s="36"/>
      <c r="N1042" s="37">
        <f>IF(M1042&gt;0,ROUND(L1042/M1042,4),0)</f>
        <v>0</v>
      </c>
      <c r="O1042" s="38"/>
      <c r="P1042" s="39"/>
      <c r="Q1042" s="37">
        <f>ROUND(ROUND(N1042,4)*(1-O1042),4)</f>
        <v>0</v>
      </c>
      <c r="R1042" s="37">
        <f>ROUND(ROUND(Q1042,4)*(1+P1042),4)</f>
        <v>0</v>
      </c>
      <c r="S1042" s="37">
        <f>ROUND($I1042*Q1042,4)</f>
        <v>0</v>
      </c>
      <c r="T1042" s="37">
        <f>ROUND($I1042*R1042,4)</f>
        <v>0</v>
      </c>
      <c r="U1042" s="40"/>
      <c r="V1042" s="40"/>
      <c r="W1042" s="40"/>
      <c r="X1042" s="40"/>
      <c r="Y1042" s="41"/>
    </row>
    <row r="1043" spans="1:25" x14ac:dyDescent="0.25">
      <c r="A1043" s="55" t="s">
        <v>85</v>
      </c>
      <c r="B1043" s="11">
        <v>1031</v>
      </c>
      <c r="C1043" s="32" t="s">
        <v>2037</v>
      </c>
      <c r="D1043" s="32" t="s">
        <v>2038</v>
      </c>
      <c r="E1043" s="32" t="s">
        <v>88</v>
      </c>
      <c r="F1043" s="32" t="s">
        <v>2039</v>
      </c>
      <c r="G1043" s="32" t="s">
        <v>85</v>
      </c>
      <c r="H1043" s="33" t="s">
        <v>90</v>
      </c>
      <c r="I1043" s="34">
        <v>780</v>
      </c>
      <c r="J1043" s="59"/>
      <c r="K1043" s="11">
        <v>1</v>
      </c>
      <c r="L1043" s="35"/>
      <c r="M1043" s="36"/>
      <c r="N1043" s="37">
        <f>IF(M1043&gt;0,ROUND(L1043/M1043,4),0)</f>
        <v>0</v>
      </c>
      <c r="O1043" s="38"/>
      <c r="P1043" s="39"/>
      <c r="Q1043" s="37">
        <f>ROUND(ROUND(N1043,4)*(1-O1043),4)</f>
        <v>0</v>
      </c>
      <c r="R1043" s="37">
        <f>ROUND(ROUND(Q1043,4)*(1+P1043),4)</f>
        <v>0</v>
      </c>
      <c r="S1043" s="37">
        <f>ROUND($I1043*Q1043,4)</f>
        <v>0</v>
      </c>
      <c r="T1043" s="37">
        <f>ROUND($I1043*R1043,4)</f>
        <v>0</v>
      </c>
      <c r="U1043" s="40"/>
      <c r="V1043" s="40"/>
      <c r="W1043" s="40"/>
      <c r="X1043" s="40"/>
      <c r="Y1043" s="41"/>
    </row>
    <row r="1044" spans="1:25" x14ac:dyDescent="0.25">
      <c r="A1044" s="55" t="s">
        <v>85</v>
      </c>
      <c r="B1044" s="11">
        <v>1032</v>
      </c>
      <c r="C1044" s="32" t="s">
        <v>2040</v>
      </c>
      <c r="D1044" s="32" t="s">
        <v>2041</v>
      </c>
      <c r="E1044" s="32" t="s">
        <v>88</v>
      </c>
      <c r="F1044" s="32" t="s">
        <v>2042</v>
      </c>
      <c r="G1044" s="32" t="s">
        <v>85</v>
      </c>
      <c r="H1044" s="33" t="s">
        <v>90</v>
      </c>
      <c r="I1044" s="34">
        <v>240</v>
      </c>
      <c r="J1044" s="59"/>
      <c r="K1044" s="11">
        <v>1</v>
      </c>
      <c r="L1044" s="35"/>
      <c r="M1044" s="36"/>
      <c r="N1044" s="37">
        <f>IF(M1044&gt;0,ROUND(L1044/M1044,4),0)</f>
        <v>0</v>
      </c>
      <c r="O1044" s="38"/>
      <c r="P1044" s="39"/>
      <c r="Q1044" s="37">
        <f>ROUND(ROUND(N1044,4)*(1-O1044),4)</f>
        <v>0</v>
      </c>
      <c r="R1044" s="37">
        <f>ROUND(ROUND(Q1044,4)*(1+P1044),4)</f>
        <v>0</v>
      </c>
      <c r="S1044" s="37">
        <f>ROUND($I1044*Q1044,4)</f>
        <v>0</v>
      </c>
      <c r="T1044" s="37">
        <f>ROUND($I1044*R1044,4)</f>
        <v>0</v>
      </c>
      <c r="U1044" s="40"/>
      <c r="V1044" s="40"/>
      <c r="W1044" s="40"/>
      <c r="X1044" s="40"/>
      <c r="Y1044" s="41"/>
    </row>
    <row r="1045" spans="1:25" ht="25.5" x14ac:dyDescent="0.25">
      <c r="A1045" s="55" t="s">
        <v>85</v>
      </c>
      <c r="B1045" s="11">
        <v>1033</v>
      </c>
      <c r="C1045" s="32" t="s">
        <v>2043</v>
      </c>
      <c r="D1045" s="32" t="s">
        <v>2044</v>
      </c>
      <c r="E1045" s="32" t="s">
        <v>241</v>
      </c>
      <c r="F1045" s="32" t="s">
        <v>2045</v>
      </c>
      <c r="G1045" s="32" t="s">
        <v>85</v>
      </c>
      <c r="H1045" s="33" t="s">
        <v>90</v>
      </c>
      <c r="I1045" s="34">
        <v>2</v>
      </c>
      <c r="J1045" s="59"/>
      <c r="K1045" s="11">
        <v>1</v>
      </c>
      <c r="L1045" s="35"/>
      <c r="M1045" s="36"/>
      <c r="N1045" s="37">
        <f>IF(M1045&gt;0,ROUND(L1045/M1045,4),0)</f>
        <v>0</v>
      </c>
      <c r="O1045" s="38"/>
      <c r="P1045" s="39"/>
      <c r="Q1045" s="37">
        <f>ROUND(ROUND(N1045,4)*(1-O1045),4)</f>
        <v>0</v>
      </c>
      <c r="R1045" s="37">
        <f>ROUND(ROUND(Q1045,4)*(1+P1045),4)</f>
        <v>0</v>
      </c>
      <c r="S1045" s="37">
        <f>ROUND($I1045*Q1045,4)</f>
        <v>0</v>
      </c>
      <c r="T1045" s="37">
        <f>ROUND($I1045*R1045,4)</f>
        <v>0</v>
      </c>
      <c r="U1045" s="40"/>
      <c r="V1045" s="40"/>
      <c r="W1045" s="40"/>
      <c r="X1045" s="40"/>
      <c r="Y1045" s="41"/>
    </row>
    <row r="1046" spans="1:25" ht="25.5" x14ac:dyDescent="0.25">
      <c r="A1046" s="55" t="s">
        <v>85</v>
      </c>
      <c r="B1046" s="11">
        <v>1034</v>
      </c>
      <c r="C1046" s="32" t="s">
        <v>2043</v>
      </c>
      <c r="D1046" s="32" t="s">
        <v>2046</v>
      </c>
      <c r="E1046" s="32" t="s">
        <v>241</v>
      </c>
      <c r="F1046" s="32" t="s">
        <v>2045</v>
      </c>
      <c r="G1046" s="32" t="s">
        <v>85</v>
      </c>
      <c r="H1046" s="33" t="s">
        <v>90</v>
      </c>
      <c r="I1046" s="34">
        <v>1</v>
      </c>
      <c r="J1046" s="59"/>
      <c r="K1046" s="11">
        <v>1</v>
      </c>
      <c r="L1046" s="35"/>
      <c r="M1046" s="36"/>
      <c r="N1046" s="37">
        <f>IF(M1046&gt;0,ROUND(L1046/M1046,4),0)</f>
        <v>0</v>
      </c>
      <c r="O1046" s="38"/>
      <c r="P1046" s="39"/>
      <c r="Q1046" s="37">
        <f>ROUND(ROUND(N1046,4)*(1-O1046),4)</f>
        <v>0</v>
      </c>
      <c r="R1046" s="37">
        <f>ROUND(ROUND(Q1046,4)*(1+P1046),4)</f>
        <v>0</v>
      </c>
      <c r="S1046" s="37">
        <f>ROUND($I1046*Q1046,4)</f>
        <v>0</v>
      </c>
      <c r="T1046" s="37">
        <f>ROUND($I1046*R1046,4)</f>
        <v>0</v>
      </c>
      <c r="U1046" s="40"/>
      <c r="V1046" s="40"/>
      <c r="W1046" s="40"/>
      <c r="X1046" s="40"/>
      <c r="Y1046" s="41"/>
    </row>
    <row r="1047" spans="1:25" ht="25.5" x14ac:dyDescent="0.25">
      <c r="A1047" s="55" t="s">
        <v>85</v>
      </c>
      <c r="B1047" s="11">
        <v>1035</v>
      </c>
      <c r="C1047" s="32" t="s">
        <v>2047</v>
      </c>
      <c r="D1047" s="32" t="s">
        <v>2048</v>
      </c>
      <c r="E1047" s="32" t="s">
        <v>241</v>
      </c>
      <c r="F1047" s="32" t="s">
        <v>631</v>
      </c>
      <c r="G1047" s="32" t="s">
        <v>85</v>
      </c>
      <c r="H1047" s="33" t="s">
        <v>90</v>
      </c>
      <c r="I1047" s="34">
        <v>1</v>
      </c>
      <c r="J1047" s="59"/>
      <c r="K1047" s="11">
        <v>1</v>
      </c>
      <c r="L1047" s="35"/>
      <c r="M1047" s="36"/>
      <c r="N1047" s="37">
        <f>IF(M1047&gt;0,ROUND(L1047/M1047,4),0)</f>
        <v>0</v>
      </c>
      <c r="O1047" s="38"/>
      <c r="P1047" s="39"/>
      <c r="Q1047" s="37">
        <f>ROUND(ROUND(N1047,4)*(1-O1047),4)</f>
        <v>0</v>
      </c>
      <c r="R1047" s="37">
        <f>ROUND(ROUND(Q1047,4)*(1+P1047),4)</f>
        <v>0</v>
      </c>
      <c r="S1047" s="37">
        <f>ROUND($I1047*Q1047,4)</f>
        <v>0</v>
      </c>
      <c r="T1047" s="37">
        <f>ROUND($I1047*R1047,4)</f>
        <v>0</v>
      </c>
      <c r="U1047" s="40"/>
      <c r="V1047" s="40"/>
      <c r="W1047" s="40"/>
      <c r="X1047" s="40"/>
      <c r="Y1047" s="41"/>
    </row>
    <row r="1048" spans="1:25" ht="25.5" x14ac:dyDescent="0.25">
      <c r="A1048" s="55" t="s">
        <v>85</v>
      </c>
      <c r="B1048" s="11">
        <v>1036</v>
      </c>
      <c r="C1048" s="32" t="s">
        <v>2049</v>
      </c>
      <c r="D1048" s="32" t="s">
        <v>2050</v>
      </c>
      <c r="E1048" s="32" t="s">
        <v>241</v>
      </c>
      <c r="F1048" s="32" t="s">
        <v>631</v>
      </c>
      <c r="G1048" s="32" t="s">
        <v>85</v>
      </c>
      <c r="H1048" s="33" t="s">
        <v>90</v>
      </c>
      <c r="I1048" s="34">
        <v>1</v>
      </c>
      <c r="J1048" s="59"/>
      <c r="K1048" s="11">
        <v>1</v>
      </c>
      <c r="L1048" s="35"/>
      <c r="M1048" s="36"/>
      <c r="N1048" s="37">
        <f>IF(M1048&gt;0,ROUND(L1048/M1048,4),0)</f>
        <v>0</v>
      </c>
      <c r="O1048" s="38"/>
      <c r="P1048" s="39"/>
      <c r="Q1048" s="37">
        <f>ROUND(ROUND(N1048,4)*(1-O1048),4)</f>
        <v>0</v>
      </c>
      <c r="R1048" s="37">
        <f>ROUND(ROUND(Q1048,4)*(1+P1048),4)</f>
        <v>0</v>
      </c>
      <c r="S1048" s="37">
        <f>ROUND($I1048*Q1048,4)</f>
        <v>0</v>
      </c>
      <c r="T1048" s="37">
        <f>ROUND($I1048*R1048,4)</f>
        <v>0</v>
      </c>
      <c r="U1048" s="40"/>
      <c r="V1048" s="40"/>
      <c r="W1048" s="40"/>
      <c r="X1048" s="40"/>
      <c r="Y1048" s="41"/>
    </row>
    <row r="1049" spans="1:25" ht="38.25" x14ac:dyDescent="0.25">
      <c r="A1049" s="55" t="s">
        <v>85</v>
      </c>
      <c r="B1049" s="11">
        <v>1037</v>
      </c>
      <c r="C1049" s="32" t="s">
        <v>2051</v>
      </c>
      <c r="D1049" s="32" t="s">
        <v>2052</v>
      </c>
      <c r="E1049" s="32" t="s">
        <v>241</v>
      </c>
      <c r="F1049" s="32" t="s">
        <v>631</v>
      </c>
      <c r="G1049" s="32" t="s">
        <v>85</v>
      </c>
      <c r="H1049" s="33" t="s">
        <v>90</v>
      </c>
      <c r="I1049" s="34">
        <v>12</v>
      </c>
      <c r="J1049" s="59"/>
      <c r="K1049" s="11">
        <v>1</v>
      </c>
      <c r="L1049" s="35"/>
      <c r="M1049" s="36"/>
      <c r="N1049" s="37">
        <f>IF(M1049&gt;0,ROUND(L1049/M1049,4),0)</f>
        <v>0</v>
      </c>
      <c r="O1049" s="38"/>
      <c r="P1049" s="39"/>
      <c r="Q1049" s="37">
        <f>ROUND(ROUND(N1049,4)*(1-O1049),4)</f>
        <v>0</v>
      </c>
      <c r="R1049" s="37">
        <f>ROUND(ROUND(Q1049,4)*(1+P1049),4)</f>
        <v>0</v>
      </c>
      <c r="S1049" s="37">
        <f>ROUND($I1049*Q1049,4)</f>
        <v>0</v>
      </c>
      <c r="T1049" s="37">
        <f>ROUND($I1049*R1049,4)</f>
        <v>0</v>
      </c>
      <c r="U1049" s="40"/>
      <c r="V1049" s="40"/>
      <c r="W1049" s="40"/>
      <c r="X1049" s="40"/>
      <c r="Y1049" s="41"/>
    </row>
    <row r="1050" spans="1:25" ht="25.5" x14ac:dyDescent="0.25">
      <c r="A1050" s="55" t="s">
        <v>85</v>
      </c>
      <c r="B1050" s="11">
        <v>1038</v>
      </c>
      <c r="C1050" s="32" t="s">
        <v>2053</v>
      </c>
      <c r="D1050" s="32" t="s">
        <v>2054</v>
      </c>
      <c r="E1050" s="32" t="s">
        <v>536</v>
      </c>
      <c r="F1050" s="32" t="s">
        <v>2055</v>
      </c>
      <c r="G1050" s="32" t="s">
        <v>85</v>
      </c>
      <c r="H1050" s="33" t="s">
        <v>90</v>
      </c>
      <c r="I1050" s="34">
        <v>70</v>
      </c>
      <c r="J1050" s="59"/>
      <c r="K1050" s="11">
        <v>1</v>
      </c>
      <c r="L1050" s="35"/>
      <c r="M1050" s="36"/>
      <c r="N1050" s="37">
        <f>IF(M1050&gt;0,ROUND(L1050/M1050,4),0)</f>
        <v>0</v>
      </c>
      <c r="O1050" s="38"/>
      <c r="P1050" s="39"/>
      <c r="Q1050" s="37">
        <f>ROUND(ROUND(N1050,4)*(1-O1050),4)</f>
        <v>0</v>
      </c>
      <c r="R1050" s="37">
        <f>ROUND(ROUND(Q1050,4)*(1+P1050),4)</f>
        <v>0</v>
      </c>
      <c r="S1050" s="37">
        <f>ROUND($I1050*Q1050,4)</f>
        <v>0</v>
      </c>
      <c r="T1050" s="37">
        <f>ROUND($I1050*R1050,4)</f>
        <v>0</v>
      </c>
      <c r="U1050" s="40"/>
      <c r="V1050" s="40"/>
      <c r="W1050" s="40"/>
      <c r="X1050" s="40"/>
      <c r="Y1050" s="41"/>
    </row>
    <row r="1051" spans="1:25" ht="25.5" x14ac:dyDescent="0.25">
      <c r="A1051" s="55" t="s">
        <v>85</v>
      </c>
      <c r="B1051" s="11">
        <v>1039</v>
      </c>
      <c r="C1051" s="32" t="s">
        <v>2056</v>
      </c>
      <c r="D1051" s="32" t="s">
        <v>2057</v>
      </c>
      <c r="E1051" s="32" t="s">
        <v>2058</v>
      </c>
      <c r="F1051" s="32" t="s">
        <v>2059</v>
      </c>
      <c r="G1051" s="32" t="s">
        <v>85</v>
      </c>
      <c r="H1051" s="33" t="s">
        <v>90</v>
      </c>
      <c r="I1051" s="34">
        <v>10</v>
      </c>
      <c r="J1051" s="59"/>
      <c r="K1051" s="11">
        <v>1</v>
      </c>
      <c r="L1051" s="35"/>
      <c r="M1051" s="36"/>
      <c r="N1051" s="37">
        <f>IF(M1051&gt;0,ROUND(L1051/M1051,4),0)</f>
        <v>0</v>
      </c>
      <c r="O1051" s="38"/>
      <c r="P1051" s="39"/>
      <c r="Q1051" s="37">
        <f>ROUND(ROUND(N1051,4)*(1-O1051),4)</f>
        <v>0</v>
      </c>
      <c r="R1051" s="37">
        <f>ROUND(ROUND(Q1051,4)*(1+P1051),4)</f>
        <v>0</v>
      </c>
      <c r="S1051" s="37">
        <f>ROUND($I1051*Q1051,4)</f>
        <v>0</v>
      </c>
      <c r="T1051" s="37">
        <f>ROUND($I1051*R1051,4)</f>
        <v>0</v>
      </c>
      <c r="U1051" s="40"/>
      <c r="V1051" s="40"/>
      <c r="W1051" s="40"/>
      <c r="X1051" s="40"/>
      <c r="Y1051" s="41"/>
    </row>
    <row r="1052" spans="1:25" ht="38.25" x14ac:dyDescent="0.25">
      <c r="A1052" s="55" t="s">
        <v>85</v>
      </c>
      <c r="B1052" s="11">
        <v>1040</v>
      </c>
      <c r="C1052" s="32" t="s">
        <v>2056</v>
      </c>
      <c r="D1052" s="32" t="s">
        <v>2060</v>
      </c>
      <c r="E1052" s="32" t="s">
        <v>2058</v>
      </c>
      <c r="F1052" s="32" t="s">
        <v>2059</v>
      </c>
      <c r="G1052" s="32" t="s">
        <v>85</v>
      </c>
      <c r="H1052" s="33" t="s">
        <v>90</v>
      </c>
      <c r="I1052" s="34">
        <v>10</v>
      </c>
      <c r="J1052" s="59"/>
      <c r="K1052" s="11">
        <v>1</v>
      </c>
      <c r="L1052" s="35"/>
      <c r="M1052" s="36"/>
      <c r="N1052" s="37">
        <f>IF(M1052&gt;0,ROUND(L1052/M1052,4),0)</f>
        <v>0</v>
      </c>
      <c r="O1052" s="38"/>
      <c r="P1052" s="39"/>
      <c r="Q1052" s="37">
        <f>ROUND(ROUND(N1052,4)*(1-O1052),4)</f>
        <v>0</v>
      </c>
      <c r="R1052" s="37">
        <f>ROUND(ROUND(Q1052,4)*(1+P1052),4)</f>
        <v>0</v>
      </c>
      <c r="S1052" s="37">
        <f>ROUND($I1052*Q1052,4)</f>
        <v>0</v>
      </c>
      <c r="T1052" s="37">
        <f>ROUND($I1052*R1052,4)</f>
        <v>0</v>
      </c>
      <c r="U1052" s="40"/>
      <c r="V1052" s="40"/>
      <c r="W1052" s="40"/>
      <c r="X1052" s="40"/>
      <c r="Y1052" s="41"/>
    </row>
    <row r="1053" spans="1:25" x14ac:dyDescent="0.25">
      <c r="A1053" s="55" t="s">
        <v>85</v>
      </c>
      <c r="B1053" s="11">
        <v>1041</v>
      </c>
      <c r="C1053" s="32" t="s">
        <v>2061</v>
      </c>
      <c r="D1053" s="32" t="s">
        <v>612</v>
      </c>
      <c r="E1053" s="32" t="s">
        <v>88</v>
      </c>
      <c r="F1053" s="32" t="s">
        <v>2062</v>
      </c>
      <c r="G1053" s="32" t="s">
        <v>85</v>
      </c>
      <c r="H1053" s="33" t="s">
        <v>90</v>
      </c>
      <c r="I1053" s="34">
        <v>60</v>
      </c>
      <c r="J1053" s="59"/>
      <c r="K1053" s="11">
        <v>1</v>
      </c>
      <c r="L1053" s="35"/>
      <c r="M1053" s="36"/>
      <c r="N1053" s="37">
        <f>IF(M1053&gt;0,ROUND(L1053/M1053,4),0)</f>
        <v>0</v>
      </c>
      <c r="O1053" s="38"/>
      <c r="P1053" s="39"/>
      <c r="Q1053" s="37">
        <f>ROUND(ROUND(N1053,4)*(1-O1053),4)</f>
        <v>0</v>
      </c>
      <c r="R1053" s="37">
        <f>ROUND(ROUND(Q1053,4)*(1+P1053),4)</f>
        <v>0</v>
      </c>
      <c r="S1053" s="37">
        <f>ROUND($I1053*Q1053,4)</f>
        <v>0</v>
      </c>
      <c r="T1053" s="37">
        <f>ROUND($I1053*R1053,4)</f>
        <v>0</v>
      </c>
      <c r="U1053" s="40"/>
      <c r="V1053" s="40"/>
      <c r="W1053" s="40"/>
      <c r="X1053" s="40"/>
      <c r="Y1053" s="41"/>
    </row>
    <row r="1054" spans="1:25" x14ac:dyDescent="0.25">
      <c r="A1054" s="55" t="s">
        <v>85</v>
      </c>
      <c r="B1054" s="11">
        <v>1042</v>
      </c>
      <c r="C1054" s="32" t="s">
        <v>2061</v>
      </c>
      <c r="D1054" s="32" t="s">
        <v>87</v>
      </c>
      <c r="E1054" s="32" t="s">
        <v>88</v>
      </c>
      <c r="F1054" s="32" t="s">
        <v>2062</v>
      </c>
      <c r="G1054" s="32" t="s">
        <v>85</v>
      </c>
      <c r="H1054" s="33" t="s">
        <v>90</v>
      </c>
      <c r="I1054" s="34">
        <v>300</v>
      </c>
      <c r="J1054" s="59"/>
      <c r="K1054" s="11">
        <v>1</v>
      </c>
      <c r="L1054" s="35"/>
      <c r="M1054" s="36"/>
      <c r="N1054" s="37">
        <f>IF(M1054&gt;0,ROUND(L1054/M1054,4),0)</f>
        <v>0</v>
      </c>
      <c r="O1054" s="38"/>
      <c r="P1054" s="39"/>
      <c r="Q1054" s="37">
        <f>ROUND(ROUND(N1054,4)*(1-O1054),4)</f>
        <v>0</v>
      </c>
      <c r="R1054" s="37">
        <f>ROUND(ROUND(Q1054,4)*(1+P1054),4)</f>
        <v>0</v>
      </c>
      <c r="S1054" s="37">
        <f>ROUND($I1054*Q1054,4)</f>
        <v>0</v>
      </c>
      <c r="T1054" s="37">
        <f>ROUND($I1054*R1054,4)</f>
        <v>0</v>
      </c>
      <c r="U1054" s="40"/>
      <c r="V1054" s="40"/>
      <c r="W1054" s="40"/>
      <c r="X1054" s="40"/>
      <c r="Y1054" s="41"/>
    </row>
    <row r="1055" spans="1:25" ht="25.5" x14ac:dyDescent="0.25">
      <c r="A1055" s="55" t="s">
        <v>85</v>
      </c>
      <c r="B1055" s="11">
        <v>1043</v>
      </c>
      <c r="C1055" s="32" t="s">
        <v>2063</v>
      </c>
      <c r="D1055" s="32" t="s">
        <v>2064</v>
      </c>
      <c r="E1055" s="32" t="s">
        <v>241</v>
      </c>
      <c r="F1055" s="32" t="s">
        <v>2065</v>
      </c>
      <c r="G1055" s="32" t="s">
        <v>85</v>
      </c>
      <c r="H1055" s="33" t="s">
        <v>90</v>
      </c>
      <c r="I1055" s="34">
        <v>60</v>
      </c>
      <c r="J1055" s="59"/>
      <c r="K1055" s="11">
        <v>1</v>
      </c>
      <c r="L1055" s="35"/>
      <c r="M1055" s="36"/>
      <c r="N1055" s="37">
        <f>IF(M1055&gt;0,ROUND(L1055/M1055,4),0)</f>
        <v>0</v>
      </c>
      <c r="O1055" s="38"/>
      <c r="P1055" s="39"/>
      <c r="Q1055" s="37">
        <f>ROUND(ROUND(N1055,4)*(1-O1055),4)</f>
        <v>0</v>
      </c>
      <c r="R1055" s="37">
        <f>ROUND(ROUND(Q1055,4)*(1+P1055),4)</f>
        <v>0</v>
      </c>
      <c r="S1055" s="37">
        <f>ROUND($I1055*Q1055,4)</f>
        <v>0</v>
      </c>
      <c r="T1055" s="37">
        <f>ROUND($I1055*R1055,4)</f>
        <v>0</v>
      </c>
      <c r="U1055" s="40"/>
      <c r="V1055" s="40"/>
      <c r="W1055" s="40"/>
      <c r="X1055" s="40"/>
      <c r="Y1055" s="41"/>
    </row>
    <row r="1056" spans="1:25" x14ac:dyDescent="0.25">
      <c r="A1056" s="55" t="s">
        <v>85</v>
      </c>
      <c r="B1056" s="11">
        <v>1044</v>
      </c>
      <c r="C1056" s="32" t="s">
        <v>2063</v>
      </c>
      <c r="D1056" s="32" t="s">
        <v>2066</v>
      </c>
      <c r="E1056" s="32" t="s">
        <v>120</v>
      </c>
      <c r="F1056" s="32" t="s">
        <v>2065</v>
      </c>
      <c r="G1056" s="32" t="s">
        <v>85</v>
      </c>
      <c r="H1056" s="33" t="s">
        <v>90</v>
      </c>
      <c r="I1056" s="34">
        <v>70</v>
      </c>
      <c r="J1056" s="59"/>
      <c r="K1056" s="11">
        <v>1</v>
      </c>
      <c r="L1056" s="35"/>
      <c r="M1056" s="36"/>
      <c r="N1056" s="37">
        <f>IF(M1056&gt;0,ROUND(L1056/M1056,4),0)</f>
        <v>0</v>
      </c>
      <c r="O1056" s="38"/>
      <c r="P1056" s="39"/>
      <c r="Q1056" s="37">
        <f>ROUND(ROUND(N1056,4)*(1-O1056),4)</f>
        <v>0</v>
      </c>
      <c r="R1056" s="37">
        <f>ROUND(ROUND(Q1056,4)*(1+P1056),4)</f>
        <v>0</v>
      </c>
      <c r="S1056" s="37">
        <f>ROUND($I1056*Q1056,4)</f>
        <v>0</v>
      </c>
      <c r="T1056" s="37">
        <f>ROUND($I1056*R1056,4)</f>
        <v>0</v>
      </c>
      <c r="U1056" s="40"/>
      <c r="V1056" s="40"/>
      <c r="W1056" s="40"/>
      <c r="X1056" s="40"/>
      <c r="Y1056" s="41"/>
    </row>
    <row r="1057" spans="1:25" x14ac:dyDescent="0.25">
      <c r="A1057" s="55" t="s">
        <v>85</v>
      </c>
      <c r="B1057" s="11">
        <v>1045</v>
      </c>
      <c r="C1057" s="32" t="s">
        <v>2067</v>
      </c>
      <c r="D1057" s="32" t="s">
        <v>1205</v>
      </c>
      <c r="E1057" s="32" t="s">
        <v>527</v>
      </c>
      <c r="F1057" s="32" t="s">
        <v>2068</v>
      </c>
      <c r="G1057" s="32" t="s">
        <v>85</v>
      </c>
      <c r="H1057" s="33" t="s">
        <v>90</v>
      </c>
      <c r="I1057" s="34">
        <v>30</v>
      </c>
      <c r="J1057" s="59"/>
      <c r="K1057" s="11">
        <v>1</v>
      </c>
      <c r="L1057" s="35"/>
      <c r="M1057" s="36"/>
      <c r="N1057" s="37">
        <f>IF(M1057&gt;0,ROUND(L1057/M1057,4),0)</f>
        <v>0</v>
      </c>
      <c r="O1057" s="38"/>
      <c r="P1057" s="39"/>
      <c r="Q1057" s="37">
        <f>ROUND(ROUND(N1057,4)*(1-O1057),4)</f>
        <v>0</v>
      </c>
      <c r="R1057" s="37">
        <f>ROUND(ROUND(Q1057,4)*(1+P1057),4)</f>
        <v>0</v>
      </c>
      <c r="S1057" s="37">
        <f>ROUND($I1057*Q1057,4)</f>
        <v>0</v>
      </c>
      <c r="T1057" s="37">
        <f>ROUND($I1057*R1057,4)</f>
        <v>0</v>
      </c>
      <c r="U1057" s="40"/>
      <c r="V1057" s="40"/>
      <c r="W1057" s="40"/>
      <c r="X1057" s="40"/>
      <c r="Y1057" s="41"/>
    </row>
    <row r="1058" spans="1:25" x14ac:dyDescent="0.25">
      <c r="A1058" s="55" t="s">
        <v>85</v>
      </c>
      <c r="B1058" s="11">
        <v>1046</v>
      </c>
      <c r="C1058" s="32" t="s">
        <v>2067</v>
      </c>
      <c r="D1058" s="32" t="s">
        <v>1378</v>
      </c>
      <c r="E1058" s="32" t="s">
        <v>527</v>
      </c>
      <c r="F1058" s="32" t="s">
        <v>2068</v>
      </c>
      <c r="G1058" s="32" t="s">
        <v>85</v>
      </c>
      <c r="H1058" s="33" t="s">
        <v>90</v>
      </c>
      <c r="I1058" s="34">
        <v>30</v>
      </c>
      <c r="J1058" s="59"/>
      <c r="K1058" s="11">
        <v>1</v>
      </c>
      <c r="L1058" s="35"/>
      <c r="M1058" s="36"/>
      <c r="N1058" s="37">
        <f>IF(M1058&gt;0,ROUND(L1058/M1058,4),0)</f>
        <v>0</v>
      </c>
      <c r="O1058" s="38"/>
      <c r="P1058" s="39"/>
      <c r="Q1058" s="37">
        <f>ROUND(ROUND(N1058,4)*(1-O1058),4)</f>
        <v>0</v>
      </c>
      <c r="R1058" s="37">
        <f>ROUND(ROUND(Q1058,4)*(1+P1058),4)</f>
        <v>0</v>
      </c>
      <c r="S1058" s="37">
        <f>ROUND($I1058*Q1058,4)</f>
        <v>0</v>
      </c>
      <c r="T1058" s="37">
        <f>ROUND($I1058*R1058,4)</f>
        <v>0</v>
      </c>
      <c r="U1058" s="40"/>
      <c r="V1058" s="40"/>
      <c r="W1058" s="40"/>
      <c r="X1058" s="40"/>
      <c r="Y1058" s="41"/>
    </row>
    <row r="1059" spans="1:25" x14ac:dyDescent="0.25">
      <c r="A1059" s="55" t="s">
        <v>85</v>
      </c>
      <c r="B1059" s="11">
        <v>1047</v>
      </c>
      <c r="C1059" s="32" t="s">
        <v>2069</v>
      </c>
      <c r="D1059" s="32" t="s">
        <v>188</v>
      </c>
      <c r="E1059" s="32" t="s">
        <v>88</v>
      </c>
      <c r="F1059" s="32" t="s">
        <v>2070</v>
      </c>
      <c r="G1059" s="32" t="s">
        <v>85</v>
      </c>
      <c r="H1059" s="33" t="s">
        <v>90</v>
      </c>
      <c r="I1059" s="34">
        <v>20</v>
      </c>
      <c r="J1059" s="59"/>
      <c r="K1059" s="11">
        <v>1</v>
      </c>
      <c r="L1059" s="35"/>
      <c r="M1059" s="36"/>
      <c r="N1059" s="37">
        <f>IF(M1059&gt;0,ROUND(L1059/M1059,4),0)</f>
        <v>0</v>
      </c>
      <c r="O1059" s="38"/>
      <c r="P1059" s="39"/>
      <c r="Q1059" s="37">
        <f>ROUND(ROUND(N1059,4)*(1-O1059),4)</f>
        <v>0</v>
      </c>
      <c r="R1059" s="37">
        <f>ROUND(ROUND(Q1059,4)*(1+P1059),4)</f>
        <v>0</v>
      </c>
      <c r="S1059" s="37">
        <f>ROUND($I1059*Q1059,4)</f>
        <v>0</v>
      </c>
      <c r="T1059" s="37">
        <f>ROUND($I1059*R1059,4)</f>
        <v>0</v>
      </c>
      <c r="U1059" s="40"/>
      <c r="V1059" s="40"/>
      <c r="W1059" s="40"/>
      <c r="X1059" s="40"/>
      <c r="Y1059" s="41"/>
    </row>
    <row r="1060" spans="1:25" x14ac:dyDescent="0.25">
      <c r="A1060" s="55" t="s">
        <v>85</v>
      </c>
      <c r="B1060" s="11">
        <v>1048</v>
      </c>
      <c r="C1060" s="32" t="s">
        <v>2069</v>
      </c>
      <c r="D1060" s="32" t="s">
        <v>206</v>
      </c>
      <c r="E1060" s="32" t="s">
        <v>88</v>
      </c>
      <c r="F1060" s="32" t="s">
        <v>2070</v>
      </c>
      <c r="G1060" s="32" t="s">
        <v>85</v>
      </c>
      <c r="H1060" s="33" t="s">
        <v>90</v>
      </c>
      <c r="I1060" s="34">
        <v>20</v>
      </c>
      <c r="J1060" s="59"/>
      <c r="K1060" s="11">
        <v>1</v>
      </c>
      <c r="L1060" s="35"/>
      <c r="M1060" s="36"/>
      <c r="N1060" s="37">
        <f>IF(M1060&gt;0,ROUND(L1060/M1060,4),0)</f>
        <v>0</v>
      </c>
      <c r="O1060" s="38"/>
      <c r="P1060" s="39"/>
      <c r="Q1060" s="37">
        <f>ROUND(ROUND(N1060,4)*(1-O1060),4)</f>
        <v>0</v>
      </c>
      <c r="R1060" s="37">
        <f>ROUND(ROUND(Q1060,4)*(1+P1060),4)</f>
        <v>0</v>
      </c>
      <c r="S1060" s="37">
        <f>ROUND($I1060*Q1060,4)</f>
        <v>0</v>
      </c>
      <c r="T1060" s="37">
        <f>ROUND($I1060*R1060,4)</f>
        <v>0</v>
      </c>
      <c r="U1060" s="40"/>
      <c r="V1060" s="40"/>
      <c r="W1060" s="40"/>
      <c r="X1060" s="40"/>
      <c r="Y1060" s="41"/>
    </row>
    <row r="1061" spans="1:25" ht="25.5" x14ac:dyDescent="0.25">
      <c r="A1061" s="55" t="s">
        <v>85</v>
      </c>
      <c r="B1061" s="11">
        <v>1049</v>
      </c>
      <c r="C1061" s="32" t="s">
        <v>2071</v>
      </c>
      <c r="D1061" s="32" t="s">
        <v>2072</v>
      </c>
      <c r="E1061" s="32" t="s">
        <v>163</v>
      </c>
      <c r="F1061" s="32" t="s">
        <v>2073</v>
      </c>
      <c r="G1061" s="32" t="s">
        <v>85</v>
      </c>
      <c r="H1061" s="33" t="s">
        <v>90</v>
      </c>
      <c r="I1061" s="34">
        <v>900</v>
      </c>
      <c r="J1061" s="59"/>
      <c r="K1061" s="11">
        <v>1</v>
      </c>
      <c r="L1061" s="35"/>
      <c r="M1061" s="36"/>
      <c r="N1061" s="37">
        <f>IF(M1061&gt;0,ROUND(L1061/M1061,4),0)</f>
        <v>0</v>
      </c>
      <c r="O1061" s="38"/>
      <c r="P1061" s="39"/>
      <c r="Q1061" s="37">
        <f>ROUND(ROUND(N1061,4)*(1-O1061),4)</f>
        <v>0</v>
      </c>
      <c r="R1061" s="37">
        <f>ROUND(ROUND(Q1061,4)*(1+P1061),4)</f>
        <v>0</v>
      </c>
      <c r="S1061" s="37">
        <f>ROUND($I1061*Q1061,4)</f>
        <v>0</v>
      </c>
      <c r="T1061" s="37">
        <f>ROUND($I1061*R1061,4)</f>
        <v>0</v>
      </c>
      <c r="U1061" s="40"/>
      <c r="V1061" s="40"/>
      <c r="W1061" s="40"/>
      <c r="X1061" s="40"/>
      <c r="Y1061" s="41"/>
    </row>
    <row r="1062" spans="1:25" ht="25.5" x14ac:dyDescent="0.25">
      <c r="A1062" s="55" t="s">
        <v>85</v>
      </c>
      <c r="B1062" s="11">
        <v>1050</v>
      </c>
      <c r="C1062" s="32" t="s">
        <v>2071</v>
      </c>
      <c r="D1062" s="32" t="s">
        <v>2074</v>
      </c>
      <c r="E1062" s="32" t="s">
        <v>163</v>
      </c>
      <c r="F1062" s="32" t="s">
        <v>2073</v>
      </c>
      <c r="G1062" s="32" t="s">
        <v>85</v>
      </c>
      <c r="H1062" s="33" t="s">
        <v>90</v>
      </c>
      <c r="I1062" s="34">
        <v>500</v>
      </c>
      <c r="J1062" s="59"/>
      <c r="K1062" s="11">
        <v>1</v>
      </c>
      <c r="L1062" s="35"/>
      <c r="M1062" s="36"/>
      <c r="N1062" s="37">
        <f>IF(M1062&gt;0,ROUND(L1062/M1062,4),0)</f>
        <v>0</v>
      </c>
      <c r="O1062" s="38"/>
      <c r="P1062" s="39"/>
      <c r="Q1062" s="37">
        <f>ROUND(ROUND(N1062,4)*(1-O1062),4)</f>
        <v>0</v>
      </c>
      <c r="R1062" s="37">
        <f>ROUND(ROUND(Q1062,4)*(1+P1062),4)</f>
        <v>0</v>
      </c>
      <c r="S1062" s="37">
        <f>ROUND($I1062*Q1062,4)</f>
        <v>0</v>
      </c>
      <c r="T1062" s="37">
        <f>ROUND($I1062*R1062,4)</f>
        <v>0</v>
      </c>
      <c r="U1062" s="40"/>
      <c r="V1062" s="40"/>
      <c r="W1062" s="40"/>
      <c r="X1062" s="40"/>
      <c r="Y1062" s="41"/>
    </row>
    <row r="1063" spans="1:25" x14ac:dyDescent="0.25">
      <c r="A1063" s="55" t="s">
        <v>85</v>
      </c>
      <c r="B1063" s="11">
        <v>1051</v>
      </c>
      <c r="C1063" s="32" t="s">
        <v>2071</v>
      </c>
      <c r="D1063" s="32" t="s">
        <v>1963</v>
      </c>
      <c r="E1063" s="32" t="s">
        <v>819</v>
      </c>
      <c r="F1063" s="32" t="s">
        <v>2073</v>
      </c>
      <c r="G1063" s="32" t="s">
        <v>85</v>
      </c>
      <c r="H1063" s="33" t="s">
        <v>90</v>
      </c>
      <c r="I1063" s="34">
        <v>300</v>
      </c>
      <c r="J1063" s="59"/>
      <c r="K1063" s="11">
        <v>1</v>
      </c>
      <c r="L1063" s="35"/>
      <c r="M1063" s="36"/>
      <c r="N1063" s="37">
        <f>IF(M1063&gt;0,ROUND(L1063/M1063,4),0)</f>
        <v>0</v>
      </c>
      <c r="O1063" s="38"/>
      <c r="P1063" s="39"/>
      <c r="Q1063" s="37">
        <f>ROUND(ROUND(N1063,4)*(1-O1063),4)</f>
        <v>0</v>
      </c>
      <c r="R1063" s="37">
        <f>ROUND(ROUND(Q1063,4)*(1+P1063),4)</f>
        <v>0</v>
      </c>
      <c r="S1063" s="37">
        <f>ROUND($I1063*Q1063,4)</f>
        <v>0</v>
      </c>
      <c r="T1063" s="37">
        <f>ROUND($I1063*R1063,4)</f>
        <v>0</v>
      </c>
      <c r="U1063" s="40"/>
      <c r="V1063" s="40"/>
      <c r="W1063" s="40"/>
      <c r="X1063" s="40"/>
      <c r="Y1063" s="41"/>
    </row>
    <row r="1064" spans="1:25" ht="38.25" x14ac:dyDescent="0.25">
      <c r="A1064" s="55" t="s">
        <v>85</v>
      </c>
      <c r="B1064" s="11">
        <v>1052</v>
      </c>
      <c r="C1064" s="32" t="s">
        <v>2071</v>
      </c>
      <c r="D1064" s="32" t="s">
        <v>2075</v>
      </c>
      <c r="E1064" s="32" t="s">
        <v>2076</v>
      </c>
      <c r="F1064" s="32" t="s">
        <v>2073</v>
      </c>
      <c r="G1064" s="32" t="s">
        <v>85</v>
      </c>
      <c r="H1064" s="33" t="s">
        <v>90</v>
      </c>
      <c r="I1064" s="34">
        <v>1</v>
      </c>
      <c r="J1064" s="59"/>
      <c r="K1064" s="11">
        <v>1</v>
      </c>
      <c r="L1064" s="35"/>
      <c r="M1064" s="36"/>
      <c r="N1064" s="37">
        <f>IF(M1064&gt;0,ROUND(L1064/M1064,4),0)</f>
        <v>0</v>
      </c>
      <c r="O1064" s="38"/>
      <c r="P1064" s="39"/>
      <c r="Q1064" s="37">
        <f>ROUND(ROUND(N1064,4)*(1-O1064),4)</f>
        <v>0</v>
      </c>
      <c r="R1064" s="37">
        <f>ROUND(ROUND(Q1064,4)*(1+P1064),4)</f>
        <v>0</v>
      </c>
      <c r="S1064" s="37">
        <f>ROUND($I1064*Q1064,4)</f>
        <v>0</v>
      </c>
      <c r="T1064" s="37">
        <f>ROUND($I1064*R1064,4)</f>
        <v>0</v>
      </c>
      <c r="U1064" s="40"/>
      <c r="V1064" s="40"/>
      <c r="W1064" s="40"/>
      <c r="X1064" s="40"/>
      <c r="Y1064" s="41"/>
    </row>
    <row r="1065" spans="1:25" ht="25.5" x14ac:dyDescent="0.25">
      <c r="A1065" s="55" t="s">
        <v>85</v>
      </c>
      <c r="B1065" s="11">
        <v>1053</v>
      </c>
      <c r="C1065" s="32" t="s">
        <v>2071</v>
      </c>
      <c r="D1065" s="32" t="s">
        <v>2077</v>
      </c>
      <c r="E1065" s="32" t="s">
        <v>88</v>
      </c>
      <c r="F1065" s="32" t="s">
        <v>2073</v>
      </c>
      <c r="G1065" s="32" t="s">
        <v>85</v>
      </c>
      <c r="H1065" s="33" t="s">
        <v>90</v>
      </c>
      <c r="I1065" s="34">
        <v>600</v>
      </c>
      <c r="J1065" s="59"/>
      <c r="K1065" s="11">
        <v>1</v>
      </c>
      <c r="L1065" s="35"/>
      <c r="M1065" s="36"/>
      <c r="N1065" s="37">
        <f>IF(M1065&gt;0,ROUND(L1065/M1065,4),0)</f>
        <v>0</v>
      </c>
      <c r="O1065" s="38"/>
      <c r="P1065" s="39"/>
      <c r="Q1065" s="37">
        <f>ROUND(ROUND(N1065,4)*(1-O1065),4)</f>
        <v>0</v>
      </c>
      <c r="R1065" s="37">
        <f>ROUND(ROUND(Q1065,4)*(1+P1065),4)</f>
        <v>0</v>
      </c>
      <c r="S1065" s="37">
        <f>ROUND($I1065*Q1065,4)</f>
        <v>0</v>
      </c>
      <c r="T1065" s="37">
        <f>ROUND($I1065*R1065,4)</f>
        <v>0</v>
      </c>
      <c r="U1065" s="40"/>
      <c r="V1065" s="40"/>
      <c r="W1065" s="40"/>
      <c r="X1065" s="40"/>
      <c r="Y1065" s="41"/>
    </row>
    <row r="1066" spans="1:25" ht="25.5" x14ac:dyDescent="0.25">
      <c r="A1066" s="55" t="s">
        <v>85</v>
      </c>
      <c r="B1066" s="11">
        <v>1054</v>
      </c>
      <c r="C1066" s="32" t="s">
        <v>2071</v>
      </c>
      <c r="D1066" s="32" t="s">
        <v>2078</v>
      </c>
      <c r="E1066" s="32" t="s">
        <v>88</v>
      </c>
      <c r="F1066" s="32" t="s">
        <v>2073</v>
      </c>
      <c r="G1066" s="32" t="s">
        <v>85</v>
      </c>
      <c r="H1066" s="33" t="s">
        <v>90</v>
      </c>
      <c r="I1066" s="34">
        <v>30</v>
      </c>
      <c r="J1066" s="59"/>
      <c r="K1066" s="11">
        <v>1</v>
      </c>
      <c r="L1066" s="35"/>
      <c r="M1066" s="36"/>
      <c r="N1066" s="37">
        <f>IF(M1066&gt;0,ROUND(L1066/M1066,4),0)</f>
        <v>0</v>
      </c>
      <c r="O1066" s="38"/>
      <c r="P1066" s="39"/>
      <c r="Q1066" s="37">
        <f>ROUND(ROUND(N1066,4)*(1-O1066),4)</f>
        <v>0</v>
      </c>
      <c r="R1066" s="37">
        <f>ROUND(ROUND(Q1066,4)*(1+P1066),4)</f>
        <v>0</v>
      </c>
      <c r="S1066" s="37">
        <f>ROUND($I1066*Q1066,4)</f>
        <v>0</v>
      </c>
      <c r="T1066" s="37">
        <f>ROUND($I1066*R1066,4)</f>
        <v>0</v>
      </c>
      <c r="U1066" s="40"/>
      <c r="V1066" s="40"/>
      <c r="W1066" s="40"/>
      <c r="X1066" s="40"/>
      <c r="Y1066" s="41"/>
    </row>
    <row r="1067" spans="1:25" ht="25.5" x14ac:dyDescent="0.25">
      <c r="A1067" s="55" t="s">
        <v>85</v>
      </c>
      <c r="B1067" s="11">
        <v>1055</v>
      </c>
      <c r="C1067" s="32" t="s">
        <v>2071</v>
      </c>
      <c r="D1067" s="32" t="s">
        <v>2079</v>
      </c>
      <c r="E1067" s="32" t="s">
        <v>536</v>
      </c>
      <c r="F1067" s="32" t="s">
        <v>2073</v>
      </c>
      <c r="G1067" s="32" t="s">
        <v>85</v>
      </c>
      <c r="H1067" s="33" t="s">
        <v>90</v>
      </c>
      <c r="I1067" s="34">
        <v>1</v>
      </c>
      <c r="J1067" s="59"/>
      <c r="K1067" s="11">
        <v>1</v>
      </c>
      <c r="L1067" s="35"/>
      <c r="M1067" s="36"/>
      <c r="N1067" s="37">
        <f>IF(M1067&gt;0,ROUND(L1067/M1067,4),0)</f>
        <v>0</v>
      </c>
      <c r="O1067" s="38"/>
      <c r="P1067" s="39"/>
      <c r="Q1067" s="37">
        <f>ROUND(ROUND(N1067,4)*(1-O1067),4)</f>
        <v>0</v>
      </c>
      <c r="R1067" s="37">
        <f>ROUND(ROUND(Q1067,4)*(1+P1067),4)</f>
        <v>0</v>
      </c>
      <c r="S1067" s="37">
        <f>ROUND($I1067*Q1067,4)</f>
        <v>0</v>
      </c>
      <c r="T1067" s="37">
        <f>ROUND($I1067*R1067,4)</f>
        <v>0</v>
      </c>
      <c r="U1067" s="40"/>
      <c r="V1067" s="40"/>
      <c r="W1067" s="40"/>
      <c r="X1067" s="40"/>
      <c r="Y1067" s="41"/>
    </row>
    <row r="1068" spans="1:25" ht="25.5" x14ac:dyDescent="0.25">
      <c r="A1068" s="55" t="s">
        <v>85</v>
      </c>
      <c r="B1068" s="11">
        <v>1056</v>
      </c>
      <c r="C1068" s="32" t="s">
        <v>2071</v>
      </c>
      <c r="D1068" s="32" t="s">
        <v>2080</v>
      </c>
      <c r="E1068" s="32" t="s">
        <v>88</v>
      </c>
      <c r="F1068" s="32" t="s">
        <v>2073</v>
      </c>
      <c r="G1068" s="32" t="s">
        <v>85</v>
      </c>
      <c r="H1068" s="33" t="s">
        <v>90</v>
      </c>
      <c r="I1068" s="34">
        <v>30</v>
      </c>
      <c r="J1068" s="59"/>
      <c r="K1068" s="11">
        <v>1</v>
      </c>
      <c r="L1068" s="35"/>
      <c r="M1068" s="36"/>
      <c r="N1068" s="37">
        <f>IF(M1068&gt;0,ROUND(L1068/M1068,4),0)</f>
        <v>0</v>
      </c>
      <c r="O1068" s="38"/>
      <c r="P1068" s="39"/>
      <c r="Q1068" s="37">
        <f>ROUND(ROUND(N1068,4)*(1-O1068),4)</f>
        <v>0</v>
      </c>
      <c r="R1068" s="37">
        <f>ROUND(ROUND(Q1068,4)*(1+P1068),4)</f>
        <v>0</v>
      </c>
      <c r="S1068" s="37">
        <f>ROUND($I1068*Q1068,4)</f>
        <v>0</v>
      </c>
      <c r="T1068" s="37">
        <f>ROUND($I1068*R1068,4)</f>
        <v>0</v>
      </c>
      <c r="U1068" s="40"/>
      <c r="V1068" s="40"/>
      <c r="W1068" s="40"/>
      <c r="X1068" s="40"/>
      <c r="Y1068" s="41"/>
    </row>
    <row r="1069" spans="1:25" x14ac:dyDescent="0.25">
      <c r="A1069" s="55" t="s">
        <v>85</v>
      </c>
      <c r="B1069" s="11">
        <v>1057</v>
      </c>
      <c r="C1069" s="32" t="s">
        <v>2071</v>
      </c>
      <c r="D1069" s="32" t="s">
        <v>2081</v>
      </c>
      <c r="E1069" s="32" t="s">
        <v>1689</v>
      </c>
      <c r="F1069" s="32" t="s">
        <v>2073</v>
      </c>
      <c r="G1069" s="32" t="s">
        <v>85</v>
      </c>
      <c r="H1069" s="33" t="s">
        <v>90</v>
      </c>
      <c r="I1069" s="34">
        <v>10</v>
      </c>
      <c r="J1069" s="59"/>
      <c r="K1069" s="11">
        <v>1</v>
      </c>
      <c r="L1069" s="35"/>
      <c r="M1069" s="36"/>
      <c r="N1069" s="37">
        <f>IF(M1069&gt;0,ROUND(L1069/M1069,4),0)</f>
        <v>0</v>
      </c>
      <c r="O1069" s="38"/>
      <c r="P1069" s="39"/>
      <c r="Q1069" s="37">
        <f>ROUND(ROUND(N1069,4)*(1-O1069),4)</f>
        <v>0</v>
      </c>
      <c r="R1069" s="37">
        <f>ROUND(ROUND(Q1069,4)*(1+P1069),4)</f>
        <v>0</v>
      </c>
      <c r="S1069" s="37">
        <f>ROUND($I1069*Q1069,4)</f>
        <v>0</v>
      </c>
      <c r="T1069" s="37">
        <f>ROUND($I1069*R1069,4)</f>
        <v>0</v>
      </c>
      <c r="U1069" s="40"/>
      <c r="V1069" s="40"/>
      <c r="W1069" s="40"/>
      <c r="X1069" s="40"/>
      <c r="Y1069" s="41"/>
    </row>
    <row r="1070" spans="1:25" ht="25.5" x14ac:dyDescent="0.25">
      <c r="A1070" s="55" t="s">
        <v>85</v>
      </c>
      <c r="B1070" s="11">
        <v>1058</v>
      </c>
      <c r="C1070" s="32" t="s">
        <v>2082</v>
      </c>
      <c r="D1070" s="32" t="s">
        <v>2083</v>
      </c>
      <c r="E1070" s="32" t="s">
        <v>88</v>
      </c>
      <c r="F1070" s="32" t="s">
        <v>2073</v>
      </c>
      <c r="G1070" s="32" t="s">
        <v>85</v>
      </c>
      <c r="H1070" s="33" t="s">
        <v>90</v>
      </c>
      <c r="I1070" s="34">
        <v>13400</v>
      </c>
      <c r="J1070" s="59"/>
      <c r="K1070" s="11">
        <v>1</v>
      </c>
      <c r="L1070" s="35"/>
      <c r="M1070" s="36"/>
      <c r="N1070" s="37">
        <f>IF(M1070&gt;0,ROUND(L1070/M1070,4),0)</f>
        <v>0</v>
      </c>
      <c r="O1070" s="38"/>
      <c r="P1070" s="39"/>
      <c r="Q1070" s="37">
        <f>ROUND(ROUND(N1070,4)*(1-O1070),4)</f>
        <v>0</v>
      </c>
      <c r="R1070" s="37">
        <f>ROUND(ROUND(Q1070,4)*(1+P1070),4)</f>
        <v>0</v>
      </c>
      <c r="S1070" s="37">
        <f>ROUND($I1070*Q1070,4)</f>
        <v>0</v>
      </c>
      <c r="T1070" s="37">
        <f>ROUND($I1070*R1070,4)</f>
        <v>0</v>
      </c>
      <c r="U1070" s="40"/>
      <c r="V1070" s="40"/>
      <c r="W1070" s="40"/>
      <c r="X1070" s="40"/>
      <c r="Y1070" s="41"/>
    </row>
    <row r="1071" spans="1:25" ht="25.5" x14ac:dyDescent="0.25">
      <c r="A1071" s="55" t="s">
        <v>85</v>
      </c>
      <c r="B1071" s="11">
        <v>1059</v>
      </c>
      <c r="C1071" s="32" t="s">
        <v>2082</v>
      </c>
      <c r="D1071" s="32" t="s">
        <v>2084</v>
      </c>
      <c r="E1071" s="32" t="s">
        <v>88</v>
      </c>
      <c r="F1071" s="32" t="s">
        <v>2085</v>
      </c>
      <c r="G1071" s="32" t="s">
        <v>85</v>
      </c>
      <c r="H1071" s="33" t="s">
        <v>90</v>
      </c>
      <c r="I1071" s="34">
        <v>300</v>
      </c>
      <c r="J1071" s="59"/>
      <c r="K1071" s="11">
        <v>1</v>
      </c>
      <c r="L1071" s="35"/>
      <c r="M1071" s="36"/>
      <c r="N1071" s="37">
        <f>IF(M1071&gt;0,ROUND(L1071/M1071,4),0)</f>
        <v>0</v>
      </c>
      <c r="O1071" s="38"/>
      <c r="P1071" s="39"/>
      <c r="Q1071" s="37">
        <f>ROUND(ROUND(N1071,4)*(1-O1071),4)</f>
        <v>0</v>
      </c>
      <c r="R1071" s="37">
        <f>ROUND(ROUND(Q1071,4)*(1+P1071),4)</f>
        <v>0</v>
      </c>
      <c r="S1071" s="37">
        <f>ROUND($I1071*Q1071,4)</f>
        <v>0</v>
      </c>
      <c r="T1071" s="37">
        <f>ROUND($I1071*R1071,4)</f>
        <v>0</v>
      </c>
      <c r="U1071" s="40"/>
      <c r="V1071" s="40"/>
      <c r="W1071" s="40"/>
      <c r="X1071" s="40"/>
      <c r="Y1071" s="41"/>
    </row>
    <row r="1072" spans="1:25" ht="25.5" x14ac:dyDescent="0.25">
      <c r="A1072" s="55" t="s">
        <v>85</v>
      </c>
      <c r="B1072" s="11">
        <v>1060</v>
      </c>
      <c r="C1072" s="32" t="s">
        <v>2082</v>
      </c>
      <c r="D1072" s="32" t="s">
        <v>2086</v>
      </c>
      <c r="E1072" s="32" t="s">
        <v>88</v>
      </c>
      <c r="F1072" s="32" t="s">
        <v>2085</v>
      </c>
      <c r="G1072" s="32" t="s">
        <v>85</v>
      </c>
      <c r="H1072" s="33" t="s">
        <v>90</v>
      </c>
      <c r="I1072" s="34">
        <v>50</v>
      </c>
      <c r="J1072" s="59"/>
      <c r="K1072" s="11">
        <v>1</v>
      </c>
      <c r="L1072" s="35"/>
      <c r="M1072" s="36"/>
      <c r="N1072" s="37">
        <f>IF(M1072&gt;0,ROUND(L1072/M1072,4),0)</f>
        <v>0</v>
      </c>
      <c r="O1072" s="38"/>
      <c r="P1072" s="39"/>
      <c r="Q1072" s="37">
        <f>ROUND(ROUND(N1072,4)*(1-O1072),4)</f>
        <v>0</v>
      </c>
      <c r="R1072" s="37">
        <f>ROUND(ROUND(Q1072,4)*(1+P1072),4)</f>
        <v>0</v>
      </c>
      <c r="S1072" s="37">
        <f>ROUND($I1072*Q1072,4)</f>
        <v>0</v>
      </c>
      <c r="T1072" s="37">
        <f>ROUND($I1072*R1072,4)</f>
        <v>0</v>
      </c>
      <c r="U1072" s="40"/>
      <c r="V1072" s="40"/>
      <c r="W1072" s="40"/>
      <c r="X1072" s="40"/>
      <c r="Y1072" s="41"/>
    </row>
    <row r="1073" spans="1:25" ht="25.5" x14ac:dyDescent="0.25">
      <c r="A1073" s="55" t="s">
        <v>85</v>
      </c>
      <c r="B1073" s="11">
        <v>1061</v>
      </c>
      <c r="C1073" s="32" t="s">
        <v>2087</v>
      </c>
      <c r="D1073" s="32" t="s">
        <v>2088</v>
      </c>
      <c r="E1073" s="32" t="s">
        <v>88</v>
      </c>
      <c r="F1073" s="32" t="s">
        <v>2085</v>
      </c>
      <c r="G1073" s="32" t="s">
        <v>85</v>
      </c>
      <c r="H1073" s="33" t="s">
        <v>90</v>
      </c>
      <c r="I1073" s="34">
        <v>160</v>
      </c>
      <c r="J1073" s="59"/>
      <c r="K1073" s="11">
        <v>1</v>
      </c>
      <c r="L1073" s="35"/>
      <c r="M1073" s="36"/>
      <c r="N1073" s="37">
        <f>IF(M1073&gt;0,ROUND(L1073/M1073,4),0)</f>
        <v>0</v>
      </c>
      <c r="O1073" s="38"/>
      <c r="P1073" s="39"/>
      <c r="Q1073" s="37">
        <f>ROUND(ROUND(N1073,4)*(1-O1073),4)</f>
        <v>0</v>
      </c>
      <c r="R1073" s="37">
        <f>ROUND(ROUND(Q1073,4)*(1+P1073),4)</f>
        <v>0</v>
      </c>
      <c r="S1073" s="37">
        <f>ROUND($I1073*Q1073,4)</f>
        <v>0</v>
      </c>
      <c r="T1073" s="37">
        <f>ROUND($I1073*R1073,4)</f>
        <v>0</v>
      </c>
      <c r="U1073" s="40"/>
      <c r="V1073" s="40"/>
      <c r="W1073" s="40"/>
      <c r="X1073" s="40"/>
      <c r="Y1073" s="41"/>
    </row>
    <row r="1074" spans="1:25" x14ac:dyDescent="0.25">
      <c r="A1074" s="55" t="s">
        <v>85</v>
      </c>
      <c r="B1074" s="11">
        <v>1062</v>
      </c>
      <c r="C1074" s="32" t="s">
        <v>2089</v>
      </c>
      <c r="D1074" s="32" t="s">
        <v>2090</v>
      </c>
      <c r="E1074" s="32" t="s">
        <v>116</v>
      </c>
      <c r="F1074" s="32" t="s">
        <v>2091</v>
      </c>
      <c r="G1074" s="32" t="s">
        <v>85</v>
      </c>
      <c r="H1074" s="33" t="s">
        <v>90</v>
      </c>
      <c r="I1074" s="34">
        <v>20</v>
      </c>
      <c r="J1074" s="59"/>
      <c r="K1074" s="11">
        <v>1</v>
      </c>
      <c r="L1074" s="35"/>
      <c r="M1074" s="36"/>
      <c r="N1074" s="37">
        <f>IF(M1074&gt;0,ROUND(L1074/M1074,4),0)</f>
        <v>0</v>
      </c>
      <c r="O1074" s="38"/>
      <c r="P1074" s="39"/>
      <c r="Q1074" s="37">
        <f>ROUND(ROUND(N1074,4)*(1-O1074),4)</f>
        <v>0</v>
      </c>
      <c r="R1074" s="37">
        <f>ROUND(ROUND(Q1074,4)*(1+P1074),4)</f>
        <v>0</v>
      </c>
      <c r="S1074" s="37">
        <f>ROUND($I1074*Q1074,4)</f>
        <v>0</v>
      </c>
      <c r="T1074" s="37">
        <f>ROUND($I1074*R1074,4)</f>
        <v>0</v>
      </c>
      <c r="U1074" s="40"/>
      <c r="V1074" s="40"/>
      <c r="W1074" s="40"/>
      <c r="X1074" s="40"/>
      <c r="Y1074" s="41"/>
    </row>
    <row r="1075" spans="1:25" x14ac:dyDescent="0.25">
      <c r="A1075" s="55" t="s">
        <v>85</v>
      </c>
      <c r="B1075" s="11">
        <v>1063</v>
      </c>
      <c r="C1075" s="32" t="s">
        <v>2089</v>
      </c>
      <c r="D1075" s="32" t="s">
        <v>1353</v>
      </c>
      <c r="E1075" s="32" t="s">
        <v>116</v>
      </c>
      <c r="F1075" s="32" t="s">
        <v>2091</v>
      </c>
      <c r="G1075" s="32" t="s">
        <v>85</v>
      </c>
      <c r="H1075" s="33" t="s">
        <v>90</v>
      </c>
      <c r="I1075" s="34">
        <v>20</v>
      </c>
      <c r="J1075" s="59"/>
      <c r="K1075" s="11">
        <v>1</v>
      </c>
      <c r="L1075" s="35"/>
      <c r="M1075" s="36"/>
      <c r="N1075" s="37">
        <f>IF(M1075&gt;0,ROUND(L1075/M1075,4),0)</f>
        <v>0</v>
      </c>
      <c r="O1075" s="38"/>
      <c r="P1075" s="39"/>
      <c r="Q1075" s="37">
        <f>ROUND(ROUND(N1075,4)*(1-O1075),4)</f>
        <v>0</v>
      </c>
      <c r="R1075" s="37">
        <f>ROUND(ROUND(Q1075,4)*(1+P1075),4)</f>
        <v>0</v>
      </c>
      <c r="S1075" s="37">
        <f>ROUND($I1075*Q1075,4)</f>
        <v>0</v>
      </c>
      <c r="T1075" s="37">
        <f>ROUND($I1075*R1075,4)</f>
        <v>0</v>
      </c>
      <c r="U1075" s="40"/>
      <c r="V1075" s="40"/>
      <c r="W1075" s="40"/>
      <c r="X1075" s="40"/>
      <c r="Y1075" s="41"/>
    </row>
    <row r="1076" spans="1:25" ht="25.5" x14ac:dyDescent="0.25">
      <c r="A1076" s="55" t="s">
        <v>85</v>
      </c>
      <c r="B1076" s="11">
        <v>1064</v>
      </c>
      <c r="C1076" s="32" t="s">
        <v>2092</v>
      </c>
      <c r="D1076" s="32" t="s">
        <v>2093</v>
      </c>
      <c r="E1076" s="32" t="s">
        <v>88</v>
      </c>
      <c r="F1076" s="32" t="s">
        <v>2094</v>
      </c>
      <c r="G1076" s="32" t="s">
        <v>85</v>
      </c>
      <c r="H1076" s="33" t="s">
        <v>90</v>
      </c>
      <c r="I1076" s="34">
        <v>14</v>
      </c>
      <c r="J1076" s="59"/>
      <c r="K1076" s="11">
        <v>1</v>
      </c>
      <c r="L1076" s="35"/>
      <c r="M1076" s="36"/>
      <c r="N1076" s="37">
        <f>IF(M1076&gt;0,ROUND(L1076/M1076,4),0)</f>
        <v>0</v>
      </c>
      <c r="O1076" s="38"/>
      <c r="P1076" s="39"/>
      <c r="Q1076" s="37">
        <f>ROUND(ROUND(N1076,4)*(1-O1076),4)</f>
        <v>0</v>
      </c>
      <c r="R1076" s="37">
        <f>ROUND(ROUND(Q1076,4)*(1+P1076),4)</f>
        <v>0</v>
      </c>
      <c r="S1076" s="37">
        <f>ROUND($I1076*Q1076,4)</f>
        <v>0</v>
      </c>
      <c r="T1076" s="37">
        <f>ROUND($I1076*R1076,4)</f>
        <v>0</v>
      </c>
      <c r="U1076" s="40"/>
      <c r="V1076" s="40"/>
      <c r="W1076" s="40"/>
      <c r="X1076" s="40"/>
      <c r="Y1076" s="41"/>
    </row>
    <row r="1077" spans="1:25" ht="25.5" x14ac:dyDescent="0.25">
      <c r="A1077" s="55" t="s">
        <v>85</v>
      </c>
      <c r="B1077" s="11">
        <v>1065</v>
      </c>
      <c r="C1077" s="32" t="s">
        <v>2092</v>
      </c>
      <c r="D1077" s="32" t="s">
        <v>2095</v>
      </c>
      <c r="E1077" s="32" t="s">
        <v>88</v>
      </c>
      <c r="F1077" s="32" t="s">
        <v>2094</v>
      </c>
      <c r="G1077" s="32" t="s">
        <v>85</v>
      </c>
      <c r="H1077" s="33" t="s">
        <v>90</v>
      </c>
      <c r="I1077" s="34">
        <v>14</v>
      </c>
      <c r="J1077" s="59"/>
      <c r="K1077" s="11">
        <v>1</v>
      </c>
      <c r="L1077" s="35"/>
      <c r="M1077" s="36"/>
      <c r="N1077" s="37">
        <f>IF(M1077&gt;0,ROUND(L1077/M1077,4),0)</f>
        <v>0</v>
      </c>
      <c r="O1077" s="38"/>
      <c r="P1077" s="39"/>
      <c r="Q1077" s="37">
        <f>ROUND(ROUND(N1077,4)*(1-O1077),4)</f>
        <v>0</v>
      </c>
      <c r="R1077" s="37">
        <f>ROUND(ROUND(Q1077,4)*(1+P1077),4)</f>
        <v>0</v>
      </c>
      <c r="S1077" s="37">
        <f>ROUND($I1077*Q1077,4)</f>
        <v>0</v>
      </c>
      <c r="T1077" s="37">
        <f>ROUND($I1077*R1077,4)</f>
        <v>0</v>
      </c>
      <c r="U1077" s="40"/>
      <c r="V1077" s="40"/>
      <c r="W1077" s="40"/>
      <c r="X1077" s="40"/>
      <c r="Y1077" s="41"/>
    </row>
    <row r="1078" spans="1:25" ht="25.5" x14ac:dyDescent="0.25">
      <c r="A1078" s="55" t="s">
        <v>85</v>
      </c>
      <c r="B1078" s="11">
        <v>1066</v>
      </c>
      <c r="C1078" s="32" t="s">
        <v>2096</v>
      </c>
      <c r="D1078" s="32" t="s">
        <v>2097</v>
      </c>
      <c r="E1078" s="32" t="s">
        <v>163</v>
      </c>
      <c r="F1078" s="32" t="s">
        <v>2098</v>
      </c>
      <c r="G1078" s="32" t="s">
        <v>85</v>
      </c>
      <c r="H1078" s="33" t="s">
        <v>90</v>
      </c>
      <c r="I1078" s="34">
        <v>1400</v>
      </c>
      <c r="J1078" s="59"/>
      <c r="K1078" s="11">
        <v>1</v>
      </c>
      <c r="L1078" s="35"/>
      <c r="M1078" s="36"/>
      <c r="N1078" s="37">
        <f>IF(M1078&gt;0,ROUND(L1078/M1078,4),0)</f>
        <v>0</v>
      </c>
      <c r="O1078" s="38"/>
      <c r="P1078" s="39"/>
      <c r="Q1078" s="37">
        <f>ROUND(ROUND(N1078,4)*(1-O1078),4)</f>
        <v>0</v>
      </c>
      <c r="R1078" s="37">
        <f>ROUND(ROUND(Q1078,4)*(1+P1078),4)</f>
        <v>0</v>
      </c>
      <c r="S1078" s="37">
        <f>ROUND($I1078*Q1078,4)</f>
        <v>0</v>
      </c>
      <c r="T1078" s="37">
        <f>ROUND($I1078*R1078,4)</f>
        <v>0</v>
      </c>
      <c r="U1078" s="40"/>
      <c r="V1078" s="40"/>
      <c r="W1078" s="40"/>
      <c r="X1078" s="40"/>
      <c r="Y1078" s="41"/>
    </row>
    <row r="1079" spans="1:25" ht="25.5" x14ac:dyDescent="0.25">
      <c r="A1079" s="55" t="s">
        <v>85</v>
      </c>
      <c r="B1079" s="11">
        <v>1067</v>
      </c>
      <c r="C1079" s="32" t="s">
        <v>2096</v>
      </c>
      <c r="D1079" s="32" t="s">
        <v>253</v>
      </c>
      <c r="E1079" s="32" t="s">
        <v>88</v>
      </c>
      <c r="F1079" s="32" t="s">
        <v>2098</v>
      </c>
      <c r="G1079" s="32" t="s">
        <v>85</v>
      </c>
      <c r="H1079" s="33" t="s">
        <v>90</v>
      </c>
      <c r="I1079" s="34">
        <v>300</v>
      </c>
      <c r="J1079" s="59"/>
      <c r="K1079" s="11">
        <v>1</v>
      </c>
      <c r="L1079" s="35"/>
      <c r="M1079" s="36"/>
      <c r="N1079" s="37">
        <f>IF(M1079&gt;0,ROUND(L1079/M1079,4),0)</f>
        <v>0</v>
      </c>
      <c r="O1079" s="38"/>
      <c r="P1079" s="39"/>
      <c r="Q1079" s="37">
        <f>ROUND(ROUND(N1079,4)*(1-O1079),4)</f>
        <v>0</v>
      </c>
      <c r="R1079" s="37">
        <f>ROUND(ROUND(Q1079,4)*(1+P1079),4)</f>
        <v>0</v>
      </c>
      <c r="S1079" s="37">
        <f>ROUND($I1079*Q1079,4)</f>
        <v>0</v>
      </c>
      <c r="T1079" s="37">
        <f>ROUND($I1079*R1079,4)</f>
        <v>0</v>
      </c>
      <c r="U1079" s="40"/>
      <c r="V1079" s="40"/>
      <c r="W1079" s="40"/>
      <c r="X1079" s="40"/>
      <c r="Y1079" s="41"/>
    </row>
    <row r="1080" spans="1:25" ht="25.5" x14ac:dyDescent="0.25">
      <c r="A1080" s="55" t="s">
        <v>85</v>
      </c>
      <c r="B1080" s="11">
        <v>1068</v>
      </c>
      <c r="C1080" s="32" t="s">
        <v>2099</v>
      </c>
      <c r="D1080" s="32" t="s">
        <v>2100</v>
      </c>
      <c r="E1080" s="32" t="s">
        <v>241</v>
      </c>
      <c r="F1080" s="32" t="s">
        <v>2101</v>
      </c>
      <c r="G1080" s="32" t="s">
        <v>85</v>
      </c>
      <c r="H1080" s="33" t="s">
        <v>90</v>
      </c>
      <c r="I1080" s="34">
        <v>1</v>
      </c>
      <c r="J1080" s="59"/>
      <c r="K1080" s="11">
        <v>1</v>
      </c>
      <c r="L1080" s="35"/>
      <c r="M1080" s="36"/>
      <c r="N1080" s="37">
        <f>IF(M1080&gt;0,ROUND(L1080/M1080,4),0)</f>
        <v>0</v>
      </c>
      <c r="O1080" s="38"/>
      <c r="P1080" s="39"/>
      <c r="Q1080" s="37">
        <f>ROUND(ROUND(N1080,4)*(1-O1080),4)</f>
        <v>0</v>
      </c>
      <c r="R1080" s="37">
        <f>ROUND(ROUND(Q1080,4)*(1+P1080),4)</f>
        <v>0</v>
      </c>
      <c r="S1080" s="37">
        <f>ROUND($I1080*Q1080,4)</f>
        <v>0</v>
      </c>
      <c r="T1080" s="37">
        <f>ROUND($I1080*R1080,4)</f>
        <v>0</v>
      </c>
      <c r="U1080" s="40"/>
      <c r="V1080" s="40"/>
      <c r="W1080" s="40"/>
      <c r="X1080" s="40"/>
      <c r="Y1080" s="41"/>
    </row>
    <row r="1081" spans="1:25" ht="25.5" x14ac:dyDescent="0.25">
      <c r="A1081" s="55" t="s">
        <v>85</v>
      </c>
      <c r="B1081" s="11">
        <v>1069</v>
      </c>
      <c r="C1081" s="32" t="s">
        <v>2102</v>
      </c>
      <c r="D1081" s="32" t="s">
        <v>2103</v>
      </c>
      <c r="E1081" s="32" t="s">
        <v>241</v>
      </c>
      <c r="F1081" s="32" t="s">
        <v>2101</v>
      </c>
      <c r="G1081" s="32" t="s">
        <v>85</v>
      </c>
      <c r="H1081" s="33" t="s">
        <v>90</v>
      </c>
      <c r="I1081" s="34">
        <v>1</v>
      </c>
      <c r="J1081" s="59"/>
      <c r="K1081" s="11">
        <v>1</v>
      </c>
      <c r="L1081" s="35"/>
      <c r="M1081" s="36"/>
      <c r="N1081" s="37">
        <f>IF(M1081&gt;0,ROUND(L1081/M1081,4),0)</f>
        <v>0</v>
      </c>
      <c r="O1081" s="38"/>
      <c r="P1081" s="39"/>
      <c r="Q1081" s="37">
        <f>ROUND(ROUND(N1081,4)*(1-O1081),4)</f>
        <v>0</v>
      </c>
      <c r="R1081" s="37">
        <f>ROUND(ROUND(Q1081,4)*(1+P1081),4)</f>
        <v>0</v>
      </c>
      <c r="S1081" s="37">
        <f>ROUND($I1081*Q1081,4)</f>
        <v>0</v>
      </c>
      <c r="T1081" s="37">
        <f>ROUND($I1081*R1081,4)</f>
        <v>0</v>
      </c>
      <c r="U1081" s="40"/>
      <c r="V1081" s="40"/>
      <c r="W1081" s="40"/>
      <c r="X1081" s="40"/>
      <c r="Y1081" s="41"/>
    </row>
    <row r="1082" spans="1:25" ht="25.5" x14ac:dyDescent="0.25">
      <c r="A1082" s="55" t="s">
        <v>85</v>
      </c>
      <c r="B1082" s="11">
        <v>1070</v>
      </c>
      <c r="C1082" s="32" t="s">
        <v>2104</v>
      </c>
      <c r="D1082" s="32" t="s">
        <v>2105</v>
      </c>
      <c r="E1082" s="32" t="s">
        <v>88</v>
      </c>
      <c r="F1082" s="32" t="s">
        <v>2106</v>
      </c>
      <c r="G1082" s="32" t="s">
        <v>85</v>
      </c>
      <c r="H1082" s="33" t="s">
        <v>90</v>
      </c>
      <c r="I1082" s="34">
        <v>20</v>
      </c>
      <c r="J1082" s="59"/>
      <c r="K1082" s="11">
        <v>1</v>
      </c>
      <c r="L1082" s="35"/>
      <c r="M1082" s="36"/>
      <c r="N1082" s="37">
        <f>IF(M1082&gt;0,ROUND(L1082/M1082,4),0)</f>
        <v>0</v>
      </c>
      <c r="O1082" s="38"/>
      <c r="P1082" s="39"/>
      <c r="Q1082" s="37">
        <f>ROUND(ROUND(N1082,4)*(1-O1082),4)</f>
        <v>0</v>
      </c>
      <c r="R1082" s="37">
        <f>ROUND(ROUND(Q1082,4)*(1+P1082),4)</f>
        <v>0</v>
      </c>
      <c r="S1082" s="37">
        <f>ROUND($I1082*Q1082,4)</f>
        <v>0</v>
      </c>
      <c r="T1082" s="37">
        <f>ROUND($I1082*R1082,4)</f>
        <v>0</v>
      </c>
      <c r="U1082" s="40"/>
      <c r="V1082" s="40"/>
      <c r="W1082" s="40"/>
      <c r="X1082" s="40"/>
      <c r="Y1082" s="41"/>
    </row>
    <row r="1083" spans="1:25" x14ac:dyDescent="0.25">
      <c r="A1083" s="55" t="s">
        <v>85</v>
      </c>
      <c r="B1083" s="11">
        <v>1071</v>
      </c>
      <c r="C1083" s="32" t="s">
        <v>2107</v>
      </c>
      <c r="D1083" s="32" t="s">
        <v>1447</v>
      </c>
      <c r="E1083" s="32" t="s">
        <v>103</v>
      </c>
      <c r="F1083" s="32" t="s">
        <v>2108</v>
      </c>
      <c r="G1083" s="32" t="s">
        <v>85</v>
      </c>
      <c r="H1083" s="33" t="s">
        <v>90</v>
      </c>
      <c r="I1083" s="34">
        <v>1000</v>
      </c>
      <c r="J1083" s="59"/>
      <c r="K1083" s="11">
        <v>1</v>
      </c>
      <c r="L1083" s="35"/>
      <c r="M1083" s="36"/>
      <c r="N1083" s="37">
        <f>IF(M1083&gt;0,ROUND(L1083/M1083,4),0)</f>
        <v>0</v>
      </c>
      <c r="O1083" s="38"/>
      <c r="P1083" s="39"/>
      <c r="Q1083" s="37">
        <f>ROUND(ROUND(N1083,4)*(1-O1083),4)</f>
        <v>0</v>
      </c>
      <c r="R1083" s="37">
        <f>ROUND(ROUND(Q1083,4)*(1+P1083),4)</f>
        <v>0</v>
      </c>
      <c r="S1083" s="37">
        <f>ROUND($I1083*Q1083,4)</f>
        <v>0</v>
      </c>
      <c r="T1083" s="37">
        <f>ROUND($I1083*R1083,4)</f>
        <v>0</v>
      </c>
      <c r="U1083" s="40"/>
      <c r="V1083" s="40"/>
      <c r="W1083" s="40"/>
      <c r="X1083" s="40"/>
      <c r="Y1083" s="41"/>
    </row>
    <row r="1084" spans="1:25" ht="25.5" x14ac:dyDescent="0.25">
      <c r="A1084" s="55" t="s">
        <v>85</v>
      </c>
      <c r="B1084" s="11">
        <v>1072</v>
      </c>
      <c r="C1084" s="32" t="s">
        <v>2107</v>
      </c>
      <c r="D1084" s="32" t="s">
        <v>2109</v>
      </c>
      <c r="E1084" s="32" t="s">
        <v>163</v>
      </c>
      <c r="F1084" s="32" t="s">
        <v>2110</v>
      </c>
      <c r="G1084" s="32" t="s">
        <v>85</v>
      </c>
      <c r="H1084" s="33" t="s">
        <v>90</v>
      </c>
      <c r="I1084" s="34">
        <v>20</v>
      </c>
      <c r="J1084" s="59"/>
      <c r="K1084" s="11">
        <v>1</v>
      </c>
      <c r="L1084" s="35"/>
      <c r="M1084" s="36"/>
      <c r="N1084" s="37">
        <f>IF(M1084&gt;0,ROUND(L1084/M1084,4),0)</f>
        <v>0</v>
      </c>
      <c r="O1084" s="38"/>
      <c r="P1084" s="39"/>
      <c r="Q1084" s="37">
        <f>ROUND(ROUND(N1084,4)*(1-O1084),4)</f>
        <v>0</v>
      </c>
      <c r="R1084" s="37">
        <f>ROUND(ROUND(Q1084,4)*(1+P1084),4)</f>
        <v>0</v>
      </c>
      <c r="S1084" s="37">
        <f>ROUND($I1084*Q1084,4)</f>
        <v>0</v>
      </c>
      <c r="T1084" s="37">
        <f>ROUND($I1084*R1084,4)</f>
        <v>0</v>
      </c>
      <c r="U1084" s="40"/>
      <c r="V1084" s="40"/>
      <c r="W1084" s="40"/>
      <c r="X1084" s="40"/>
      <c r="Y1084" s="41"/>
    </row>
    <row r="1085" spans="1:25" ht="25.5" x14ac:dyDescent="0.25">
      <c r="A1085" s="55" t="s">
        <v>85</v>
      </c>
      <c r="B1085" s="11">
        <v>1073</v>
      </c>
      <c r="C1085" s="32" t="s">
        <v>2111</v>
      </c>
      <c r="D1085" s="32" t="s">
        <v>2112</v>
      </c>
      <c r="E1085" s="32" t="s">
        <v>103</v>
      </c>
      <c r="F1085" s="32" t="s">
        <v>2113</v>
      </c>
      <c r="G1085" s="32" t="s">
        <v>85</v>
      </c>
      <c r="H1085" s="33" t="s">
        <v>90</v>
      </c>
      <c r="I1085" s="34">
        <v>8</v>
      </c>
      <c r="J1085" s="59"/>
      <c r="K1085" s="11">
        <v>1</v>
      </c>
      <c r="L1085" s="35"/>
      <c r="M1085" s="36"/>
      <c r="N1085" s="37">
        <f>IF(M1085&gt;0,ROUND(L1085/M1085,4),0)</f>
        <v>0</v>
      </c>
      <c r="O1085" s="38"/>
      <c r="P1085" s="39"/>
      <c r="Q1085" s="37">
        <f>ROUND(ROUND(N1085,4)*(1-O1085),4)</f>
        <v>0</v>
      </c>
      <c r="R1085" s="37">
        <f>ROUND(ROUND(Q1085,4)*(1+P1085),4)</f>
        <v>0</v>
      </c>
      <c r="S1085" s="37">
        <f>ROUND($I1085*Q1085,4)</f>
        <v>0</v>
      </c>
      <c r="T1085" s="37">
        <f>ROUND($I1085*R1085,4)</f>
        <v>0</v>
      </c>
      <c r="U1085" s="40"/>
      <c r="V1085" s="40"/>
      <c r="W1085" s="40"/>
      <c r="X1085" s="40"/>
      <c r="Y1085" s="41"/>
    </row>
    <row r="1086" spans="1:25" x14ac:dyDescent="0.25">
      <c r="A1086" s="55" t="s">
        <v>85</v>
      </c>
      <c r="B1086" s="11">
        <v>1074</v>
      </c>
      <c r="C1086" s="32" t="s">
        <v>2114</v>
      </c>
      <c r="D1086" s="32" t="s">
        <v>2115</v>
      </c>
      <c r="E1086" s="32" t="s">
        <v>88</v>
      </c>
      <c r="F1086" s="32" t="s">
        <v>2116</v>
      </c>
      <c r="G1086" s="32" t="s">
        <v>85</v>
      </c>
      <c r="H1086" s="33" t="s">
        <v>90</v>
      </c>
      <c r="I1086" s="34">
        <v>800</v>
      </c>
      <c r="J1086" s="59"/>
      <c r="K1086" s="11">
        <v>1</v>
      </c>
      <c r="L1086" s="35"/>
      <c r="M1086" s="36"/>
      <c r="N1086" s="37">
        <f>IF(M1086&gt;0,ROUND(L1086/M1086,4),0)</f>
        <v>0</v>
      </c>
      <c r="O1086" s="38"/>
      <c r="P1086" s="39"/>
      <c r="Q1086" s="37">
        <f>ROUND(ROUND(N1086,4)*(1-O1086),4)</f>
        <v>0</v>
      </c>
      <c r="R1086" s="37">
        <f>ROUND(ROUND(Q1086,4)*(1+P1086),4)</f>
        <v>0</v>
      </c>
      <c r="S1086" s="37">
        <f>ROUND($I1086*Q1086,4)</f>
        <v>0</v>
      </c>
      <c r="T1086" s="37">
        <f>ROUND($I1086*R1086,4)</f>
        <v>0</v>
      </c>
      <c r="U1086" s="40"/>
      <c r="V1086" s="40"/>
      <c r="W1086" s="40"/>
      <c r="X1086" s="40"/>
      <c r="Y1086" s="41"/>
    </row>
    <row r="1087" spans="1:25" ht="25.5" x14ac:dyDescent="0.25">
      <c r="A1087" s="55" t="s">
        <v>85</v>
      </c>
      <c r="B1087" s="11">
        <v>1075</v>
      </c>
      <c r="C1087" s="32" t="s">
        <v>2117</v>
      </c>
      <c r="D1087" s="32" t="s">
        <v>2118</v>
      </c>
      <c r="E1087" s="32" t="s">
        <v>96</v>
      </c>
      <c r="F1087" s="32" t="s">
        <v>2119</v>
      </c>
      <c r="G1087" s="32" t="s">
        <v>85</v>
      </c>
      <c r="H1087" s="33" t="s">
        <v>90</v>
      </c>
      <c r="I1087" s="34">
        <v>16</v>
      </c>
      <c r="J1087" s="59"/>
      <c r="K1087" s="11">
        <v>1</v>
      </c>
      <c r="L1087" s="35"/>
      <c r="M1087" s="36"/>
      <c r="N1087" s="37">
        <f>IF(M1087&gt;0,ROUND(L1087/M1087,4),0)</f>
        <v>0</v>
      </c>
      <c r="O1087" s="38"/>
      <c r="P1087" s="39"/>
      <c r="Q1087" s="37">
        <f>ROUND(ROUND(N1087,4)*(1-O1087),4)</f>
        <v>0</v>
      </c>
      <c r="R1087" s="37">
        <f>ROUND(ROUND(Q1087,4)*(1+P1087),4)</f>
        <v>0</v>
      </c>
      <c r="S1087" s="37">
        <f>ROUND($I1087*Q1087,4)</f>
        <v>0</v>
      </c>
      <c r="T1087" s="37">
        <f>ROUND($I1087*R1087,4)</f>
        <v>0</v>
      </c>
      <c r="U1087" s="40"/>
      <c r="V1087" s="40"/>
      <c r="W1087" s="40"/>
      <c r="X1087" s="40"/>
      <c r="Y1087" s="41"/>
    </row>
    <row r="1088" spans="1:25" ht="25.5" x14ac:dyDescent="0.25">
      <c r="A1088" s="55" t="s">
        <v>85</v>
      </c>
      <c r="B1088" s="11">
        <v>1076</v>
      </c>
      <c r="C1088" s="32" t="s">
        <v>2117</v>
      </c>
      <c r="D1088" s="32" t="s">
        <v>2120</v>
      </c>
      <c r="E1088" s="32" t="s">
        <v>96</v>
      </c>
      <c r="F1088" s="32" t="s">
        <v>2119</v>
      </c>
      <c r="G1088" s="32" t="s">
        <v>85</v>
      </c>
      <c r="H1088" s="33" t="s">
        <v>90</v>
      </c>
      <c r="I1088" s="34">
        <v>16</v>
      </c>
      <c r="J1088" s="59"/>
      <c r="K1088" s="11">
        <v>1</v>
      </c>
      <c r="L1088" s="35"/>
      <c r="M1088" s="36"/>
      <c r="N1088" s="37">
        <f>IF(M1088&gt;0,ROUND(L1088/M1088,4),0)</f>
        <v>0</v>
      </c>
      <c r="O1088" s="38"/>
      <c r="P1088" s="39"/>
      <c r="Q1088" s="37">
        <f>ROUND(ROUND(N1088,4)*(1-O1088),4)</f>
        <v>0</v>
      </c>
      <c r="R1088" s="37">
        <f>ROUND(ROUND(Q1088,4)*(1+P1088),4)</f>
        <v>0</v>
      </c>
      <c r="S1088" s="37">
        <f>ROUND($I1088*Q1088,4)</f>
        <v>0</v>
      </c>
      <c r="T1088" s="37">
        <f>ROUND($I1088*R1088,4)</f>
        <v>0</v>
      </c>
      <c r="U1088" s="40"/>
      <c r="V1088" s="40"/>
      <c r="W1088" s="40"/>
      <c r="X1088" s="40"/>
      <c r="Y1088" s="41"/>
    </row>
    <row r="1089" spans="1:25" ht="25.5" x14ac:dyDescent="0.25">
      <c r="A1089" s="55" t="s">
        <v>85</v>
      </c>
      <c r="B1089" s="11">
        <v>1077</v>
      </c>
      <c r="C1089" s="32" t="s">
        <v>2117</v>
      </c>
      <c r="D1089" s="32" t="s">
        <v>2121</v>
      </c>
      <c r="E1089" s="32" t="s">
        <v>96</v>
      </c>
      <c r="F1089" s="32" t="s">
        <v>2119</v>
      </c>
      <c r="G1089" s="32" t="s">
        <v>85</v>
      </c>
      <c r="H1089" s="33" t="s">
        <v>90</v>
      </c>
      <c r="I1089" s="34">
        <v>45</v>
      </c>
      <c r="J1089" s="59"/>
      <c r="K1089" s="11">
        <v>1</v>
      </c>
      <c r="L1089" s="35"/>
      <c r="M1089" s="36"/>
      <c r="N1089" s="37">
        <f>IF(M1089&gt;0,ROUND(L1089/M1089,4),0)</f>
        <v>0</v>
      </c>
      <c r="O1089" s="38"/>
      <c r="P1089" s="39"/>
      <c r="Q1089" s="37">
        <f>ROUND(ROUND(N1089,4)*(1-O1089),4)</f>
        <v>0</v>
      </c>
      <c r="R1089" s="37">
        <f>ROUND(ROUND(Q1089,4)*(1+P1089),4)</f>
        <v>0</v>
      </c>
      <c r="S1089" s="37">
        <f>ROUND($I1089*Q1089,4)</f>
        <v>0</v>
      </c>
      <c r="T1089" s="37">
        <f>ROUND($I1089*R1089,4)</f>
        <v>0</v>
      </c>
      <c r="U1089" s="40"/>
      <c r="V1089" s="40"/>
      <c r="W1089" s="40"/>
      <c r="X1089" s="40"/>
      <c r="Y1089" s="41"/>
    </row>
    <row r="1090" spans="1:25" ht="25.5" x14ac:dyDescent="0.25">
      <c r="A1090" s="55" t="s">
        <v>85</v>
      </c>
      <c r="B1090" s="11">
        <v>1078</v>
      </c>
      <c r="C1090" s="32" t="s">
        <v>2122</v>
      </c>
      <c r="D1090" s="32" t="s">
        <v>2123</v>
      </c>
      <c r="E1090" s="32" t="s">
        <v>241</v>
      </c>
      <c r="F1090" s="32" t="s">
        <v>2124</v>
      </c>
      <c r="G1090" s="32" t="s">
        <v>85</v>
      </c>
      <c r="H1090" s="33" t="s">
        <v>90</v>
      </c>
      <c r="I1090" s="34">
        <v>65</v>
      </c>
      <c r="J1090" s="59"/>
      <c r="K1090" s="11">
        <v>1</v>
      </c>
      <c r="L1090" s="35"/>
      <c r="M1090" s="36"/>
      <c r="N1090" s="37">
        <f>IF(M1090&gt;0,ROUND(L1090/M1090,4),0)</f>
        <v>0</v>
      </c>
      <c r="O1090" s="38"/>
      <c r="P1090" s="39"/>
      <c r="Q1090" s="37">
        <f>ROUND(ROUND(N1090,4)*(1-O1090),4)</f>
        <v>0</v>
      </c>
      <c r="R1090" s="37">
        <f>ROUND(ROUND(Q1090,4)*(1+P1090),4)</f>
        <v>0</v>
      </c>
      <c r="S1090" s="37">
        <f>ROUND($I1090*Q1090,4)</f>
        <v>0</v>
      </c>
      <c r="T1090" s="37">
        <f>ROUND($I1090*R1090,4)</f>
        <v>0</v>
      </c>
      <c r="U1090" s="40"/>
      <c r="V1090" s="40"/>
      <c r="W1090" s="40"/>
      <c r="X1090" s="40"/>
      <c r="Y1090" s="41"/>
    </row>
    <row r="1091" spans="1:25" x14ac:dyDescent="0.25">
      <c r="A1091" s="55" t="s">
        <v>85</v>
      </c>
      <c r="B1091" s="11">
        <v>1079</v>
      </c>
      <c r="C1091" s="32" t="s">
        <v>2125</v>
      </c>
      <c r="D1091" s="32" t="s">
        <v>2126</v>
      </c>
      <c r="E1091" s="32" t="s">
        <v>103</v>
      </c>
      <c r="F1091" s="32" t="s">
        <v>2127</v>
      </c>
      <c r="G1091" s="32" t="s">
        <v>85</v>
      </c>
      <c r="H1091" s="33" t="s">
        <v>90</v>
      </c>
      <c r="I1091" s="34">
        <v>850</v>
      </c>
      <c r="J1091" s="59"/>
      <c r="K1091" s="11">
        <v>1</v>
      </c>
      <c r="L1091" s="35"/>
      <c r="M1091" s="36"/>
      <c r="N1091" s="37">
        <f>IF(M1091&gt;0,ROUND(L1091/M1091,4),0)</f>
        <v>0</v>
      </c>
      <c r="O1091" s="38"/>
      <c r="P1091" s="39"/>
      <c r="Q1091" s="37">
        <f>ROUND(ROUND(N1091,4)*(1-O1091),4)</f>
        <v>0</v>
      </c>
      <c r="R1091" s="37">
        <f>ROUND(ROUND(Q1091,4)*(1+P1091),4)</f>
        <v>0</v>
      </c>
      <c r="S1091" s="37">
        <f>ROUND($I1091*Q1091,4)</f>
        <v>0</v>
      </c>
      <c r="T1091" s="37">
        <f>ROUND($I1091*R1091,4)</f>
        <v>0</v>
      </c>
      <c r="U1091" s="40"/>
      <c r="V1091" s="40"/>
      <c r="W1091" s="40"/>
      <c r="X1091" s="40"/>
      <c r="Y1091" s="41"/>
    </row>
    <row r="1092" spans="1:25" x14ac:dyDescent="0.25">
      <c r="A1092" s="55" t="s">
        <v>85</v>
      </c>
      <c r="B1092" s="11">
        <v>1080</v>
      </c>
      <c r="C1092" s="32" t="s">
        <v>2125</v>
      </c>
      <c r="D1092" s="32" t="s">
        <v>206</v>
      </c>
      <c r="E1092" s="32" t="s">
        <v>88</v>
      </c>
      <c r="F1092" s="32" t="s">
        <v>2127</v>
      </c>
      <c r="G1092" s="32" t="s">
        <v>85</v>
      </c>
      <c r="H1092" s="33" t="s">
        <v>90</v>
      </c>
      <c r="I1092" s="34">
        <v>1000</v>
      </c>
      <c r="J1092" s="59"/>
      <c r="K1092" s="11">
        <v>1</v>
      </c>
      <c r="L1092" s="35"/>
      <c r="M1092" s="36"/>
      <c r="N1092" s="37">
        <f>IF(M1092&gt;0,ROUND(L1092/M1092,4),0)</f>
        <v>0</v>
      </c>
      <c r="O1092" s="38"/>
      <c r="P1092" s="39"/>
      <c r="Q1092" s="37">
        <f>ROUND(ROUND(N1092,4)*(1-O1092),4)</f>
        <v>0</v>
      </c>
      <c r="R1092" s="37">
        <f>ROUND(ROUND(Q1092,4)*(1+P1092),4)</f>
        <v>0</v>
      </c>
      <c r="S1092" s="37">
        <f>ROUND($I1092*Q1092,4)</f>
        <v>0</v>
      </c>
      <c r="T1092" s="37">
        <f>ROUND($I1092*R1092,4)</f>
        <v>0</v>
      </c>
      <c r="U1092" s="40"/>
      <c r="V1092" s="40"/>
      <c r="W1092" s="40"/>
      <c r="X1092" s="40"/>
      <c r="Y1092" s="41"/>
    </row>
    <row r="1093" spans="1:25" x14ac:dyDescent="0.25">
      <c r="A1093" s="55" t="s">
        <v>85</v>
      </c>
      <c r="B1093" s="11">
        <v>1081</v>
      </c>
      <c r="C1093" s="32" t="s">
        <v>2128</v>
      </c>
      <c r="D1093" s="32" t="s">
        <v>2129</v>
      </c>
      <c r="E1093" s="32" t="s">
        <v>103</v>
      </c>
      <c r="F1093" s="32" t="s">
        <v>2130</v>
      </c>
      <c r="G1093" s="32" t="s">
        <v>85</v>
      </c>
      <c r="H1093" s="33" t="s">
        <v>90</v>
      </c>
      <c r="I1093" s="34">
        <v>550</v>
      </c>
      <c r="J1093" s="59"/>
      <c r="K1093" s="11">
        <v>1</v>
      </c>
      <c r="L1093" s="35"/>
      <c r="M1093" s="36"/>
      <c r="N1093" s="37">
        <f>IF(M1093&gt;0,ROUND(L1093/M1093,4),0)</f>
        <v>0</v>
      </c>
      <c r="O1093" s="38"/>
      <c r="P1093" s="39"/>
      <c r="Q1093" s="37">
        <f>ROUND(ROUND(N1093,4)*(1-O1093),4)</f>
        <v>0</v>
      </c>
      <c r="R1093" s="37">
        <f>ROUND(ROUND(Q1093,4)*(1+P1093),4)</f>
        <v>0</v>
      </c>
      <c r="S1093" s="37">
        <f>ROUND($I1093*Q1093,4)</f>
        <v>0</v>
      </c>
      <c r="T1093" s="37">
        <f>ROUND($I1093*R1093,4)</f>
        <v>0</v>
      </c>
      <c r="U1093" s="40"/>
      <c r="V1093" s="40"/>
      <c r="W1093" s="40"/>
      <c r="X1093" s="40"/>
      <c r="Y1093" s="41"/>
    </row>
    <row r="1094" spans="1:25" ht="25.5" x14ac:dyDescent="0.25">
      <c r="A1094" s="55" t="s">
        <v>85</v>
      </c>
      <c r="B1094" s="11">
        <v>1082</v>
      </c>
      <c r="C1094" s="32" t="s">
        <v>2131</v>
      </c>
      <c r="D1094" s="32" t="s">
        <v>753</v>
      </c>
      <c r="E1094" s="32" t="s">
        <v>116</v>
      </c>
      <c r="F1094" s="32" t="s">
        <v>2132</v>
      </c>
      <c r="G1094" s="32" t="s">
        <v>85</v>
      </c>
      <c r="H1094" s="33" t="s">
        <v>90</v>
      </c>
      <c r="I1094" s="34">
        <v>50</v>
      </c>
      <c r="J1094" s="59"/>
      <c r="K1094" s="11">
        <v>1</v>
      </c>
      <c r="L1094" s="35"/>
      <c r="M1094" s="36"/>
      <c r="N1094" s="37">
        <f>IF(M1094&gt;0,ROUND(L1094/M1094,4),0)</f>
        <v>0</v>
      </c>
      <c r="O1094" s="38"/>
      <c r="P1094" s="39"/>
      <c r="Q1094" s="37">
        <f>ROUND(ROUND(N1094,4)*(1-O1094),4)</f>
        <v>0</v>
      </c>
      <c r="R1094" s="37">
        <f>ROUND(ROUND(Q1094,4)*(1+P1094),4)</f>
        <v>0</v>
      </c>
      <c r="S1094" s="37">
        <f>ROUND($I1094*Q1094,4)</f>
        <v>0</v>
      </c>
      <c r="T1094" s="37">
        <f>ROUND($I1094*R1094,4)</f>
        <v>0</v>
      </c>
      <c r="U1094" s="40"/>
      <c r="V1094" s="40"/>
      <c r="W1094" s="40"/>
      <c r="X1094" s="40"/>
      <c r="Y1094" s="41"/>
    </row>
    <row r="1095" spans="1:25" x14ac:dyDescent="0.25">
      <c r="A1095" s="55" t="s">
        <v>85</v>
      </c>
      <c r="B1095" s="11">
        <v>1083</v>
      </c>
      <c r="C1095" s="32" t="s">
        <v>2133</v>
      </c>
      <c r="D1095" s="32" t="s">
        <v>1427</v>
      </c>
      <c r="E1095" s="32" t="s">
        <v>88</v>
      </c>
      <c r="F1095" s="32" t="s">
        <v>2134</v>
      </c>
      <c r="G1095" s="32" t="s">
        <v>85</v>
      </c>
      <c r="H1095" s="33" t="s">
        <v>90</v>
      </c>
      <c r="I1095" s="34">
        <v>200</v>
      </c>
      <c r="J1095" s="59"/>
      <c r="K1095" s="11">
        <v>1</v>
      </c>
      <c r="L1095" s="35"/>
      <c r="M1095" s="36"/>
      <c r="N1095" s="37">
        <f>IF(M1095&gt;0,ROUND(L1095/M1095,4),0)</f>
        <v>0</v>
      </c>
      <c r="O1095" s="38"/>
      <c r="P1095" s="39"/>
      <c r="Q1095" s="37">
        <f>ROUND(ROUND(N1095,4)*(1-O1095),4)</f>
        <v>0</v>
      </c>
      <c r="R1095" s="37">
        <f>ROUND(ROUND(Q1095,4)*(1+P1095),4)</f>
        <v>0</v>
      </c>
      <c r="S1095" s="37">
        <f>ROUND($I1095*Q1095,4)</f>
        <v>0</v>
      </c>
      <c r="T1095" s="37">
        <f>ROUND($I1095*R1095,4)</f>
        <v>0</v>
      </c>
      <c r="U1095" s="40"/>
      <c r="V1095" s="40"/>
      <c r="W1095" s="40"/>
      <c r="X1095" s="40"/>
      <c r="Y1095" s="41"/>
    </row>
    <row r="1096" spans="1:25" ht="25.5" x14ac:dyDescent="0.25">
      <c r="A1096" s="55" t="s">
        <v>85</v>
      </c>
      <c r="B1096" s="11">
        <v>1084</v>
      </c>
      <c r="C1096" s="32" t="s">
        <v>2135</v>
      </c>
      <c r="D1096" s="32" t="s">
        <v>2136</v>
      </c>
      <c r="E1096" s="32" t="s">
        <v>88</v>
      </c>
      <c r="F1096" s="32" t="s">
        <v>2137</v>
      </c>
      <c r="G1096" s="32" t="s">
        <v>85</v>
      </c>
      <c r="H1096" s="33" t="s">
        <v>90</v>
      </c>
      <c r="I1096" s="34">
        <v>50</v>
      </c>
      <c r="J1096" s="59"/>
      <c r="K1096" s="11">
        <v>1</v>
      </c>
      <c r="L1096" s="35"/>
      <c r="M1096" s="36"/>
      <c r="N1096" s="37">
        <f>IF(M1096&gt;0,ROUND(L1096/M1096,4),0)</f>
        <v>0</v>
      </c>
      <c r="O1096" s="38"/>
      <c r="P1096" s="39"/>
      <c r="Q1096" s="37">
        <f>ROUND(ROUND(N1096,4)*(1-O1096),4)</f>
        <v>0</v>
      </c>
      <c r="R1096" s="37">
        <f>ROUND(ROUND(Q1096,4)*(1+P1096),4)</f>
        <v>0</v>
      </c>
      <c r="S1096" s="37">
        <f>ROUND($I1096*Q1096,4)</f>
        <v>0</v>
      </c>
      <c r="T1096" s="37">
        <f>ROUND($I1096*R1096,4)</f>
        <v>0</v>
      </c>
      <c r="U1096" s="40"/>
      <c r="V1096" s="40"/>
      <c r="W1096" s="40"/>
      <c r="X1096" s="40"/>
      <c r="Y1096" s="41"/>
    </row>
    <row r="1097" spans="1:25" ht="25.5" x14ac:dyDescent="0.25">
      <c r="A1097" s="55" t="s">
        <v>85</v>
      </c>
      <c r="B1097" s="11">
        <v>1085</v>
      </c>
      <c r="C1097" s="32" t="s">
        <v>2135</v>
      </c>
      <c r="D1097" s="32" t="s">
        <v>2138</v>
      </c>
      <c r="E1097" s="32" t="s">
        <v>88</v>
      </c>
      <c r="F1097" s="32" t="s">
        <v>2139</v>
      </c>
      <c r="G1097" s="32" t="s">
        <v>85</v>
      </c>
      <c r="H1097" s="33" t="s">
        <v>90</v>
      </c>
      <c r="I1097" s="34">
        <v>240</v>
      </c>
      <c r="J1097" s="59"/>
      <c r="K1097" s="11">
        <v>1</v>
      </c>
      <c r="L1097" s="35"/>
      <c r="M1097" s="36"/>
      <c r="N1097" s="37">
        <f>IF(M1097&gt;0,ROUND(L1097/M1097,4),0)</f>
        <v>0</v>
      </c>
      <c r="O1097" s="38"/>
      <c r="P1097" s="39"/>
      <c r="Q1097" s="37">
        <f>ROUND(ROUND(N1097,4)*(1-O1097),4)</f>
        <v>0</v>
      </c>
      <c r="R1097" s="37">
        <f>ROUND(ROUND(Q1097,4)*(1+P1097),4)</f>
        <v>0</v>
      </c>
      <c r="S1097" s="37">
        <f>ROUND($I1097*Q1097,4)</f>
        <v>0</v>
      </c>
      <c r="T1097" s="37">
        <f>ROUND($I1097*R1097,4)</f>
        <v>0</v>
      </c>
      <c r="U1097" s="40"/>
      <c r="V1097" s="40"/>
      <c r="W1097" s="40"/>
      <c r="X1097" s="40"/>
      <c r="Y1097" s="41"/>
    </row>
    <row r="1098" spans="1:25" x14ac:dyDescent="0.25">
      <c r="A1098" s="55" t="s">
        <v>85</v>
      </c>
      <c r="B1098" s="11">
        <v>1086</v>
      </c>
      <c r="C1098" s="32" t="s">
        <v>2135</v>
      </c>
      <c r="D1098" s="32" t="s">
        <v>2140</v>
      </c>
      <c r="E1098" s="32" t="s">
        <v>149</v>
      </c>
      <c r="F1098" s="32" t="s">
        <v>2139</v>
      </c>
      <c r="G1098" s="32" t="s">
        <v>85</v>
      </c>
      <c r="H1098" s="33" t="s">
        <v>90</v>
      </c>
      <c r="I1098" s="34">
        <v>2</v>
      </c>
      <c r="J1098" s="59"/>
      <c r="K1098" s="11">
        <v>1</v>
      </c>
      <c r="L1098" s="35"/>
      <c r="M1098" s="36"/>
      <c r="N1098" s="37">
        <f>IF(M1098&gt;0,ROUND(L1098/M1098,4),0)</f>
        <v>0</v>
      </c>
      <c r="O1098" s="38"/>
      <c r="P1098" s="39"/>
      <c r="Q1098" s="37">
        <f>ROUND(ROUND(N1098,4)*(1-O1098),4)</f>
        <v>0</v>
      </c>
      <c r="R1098" s="37">
        <f>ROUND(ROUND(Q1098,4)*(1+P1098),4)</f>
        <v>0</v>
      </c>
      <c r="S1098" s="37">
        <f>ROUND($I1098*Q1098,4)</f>
        <v>0</v>
      </c>
      <c r="T1098" s="37">
        <f>ROUND($I1098*R1098,4)</f>
        <v>0</v>
      </c>
      <c r="U1098" s="40"/>
      <c r="V1098" s="40"/>
      <c r="W1098" s="40"/>
      <c r="X1098" s="40"/>
      <c r="Y1098" s="41"/>
    </row>
    <row r="1099" spans="1:25" x14ac:dyDescent="0.25">
      <c r="A1099" s="55" t="s">
        <v>85</v>
      </c>
      <c r="B1099" s="11">
        <v>1087</v>
      </c>
      <c r="C1099" s="32" t="s">
        <v>2141</v>
      </c>
      <c r="D1099" s="32" t="s">
        <v>2142</v>
      </c>
      <c r="E1099" s="32" t="s">
        <v>88</v>
      </c>
      <c r="F1099" s="32" t="s">
        <v>2143</v>
      </c>
      <c r="G1099" s="32" t="s">
        <v>85</v>
      </c>
      <c r="H1099" s="33" t="s">
        <v>90</v>
      </c>
      <c r="I1099" s="34">
        <v>80</v>
      </c>
      <c r="J1099" s="59"/>
      <c r="K1099" s="11">
        <v>1</v>
      </c>
      <c r="L1099" s="35"/>
      <c r="M1099" s="36"/>
      <c r="N1099" s="37">
        <f>IF(M1099&gt;0,ROUND(L1099/M1099,4),0)</f>
        <v>0</v>
      </c>
      <c r="O1099" s="38"/>
      <c r="P1099" s="39"/>
      <c r="Q1099" s="37">
        <f>ROUND(ROUND(N1099,4)*(1-O1099),4)</f>
        <v>0</v>
      </c>
      <c r="R1099" s="37">
        <f>ROUND(ROUND(Q1099,4)*(1+P1099),4)</f>
        <v>0</v>
      </c>
      <c r="S1099" s="37">
        <f>ROUND($I1099*Q1099,4)</f>
        <v>0</v>
      </c>
      <c r="T1099" s="37">
        <f>ROUND($I1099*R1099,4)</f>
        <v>0</v>
      </c>
      <c r="U1099" s="40"/>
      <c r="V1099" s="40"/>
      <c r="W1099" s="40"/>
      <c r="X1099" s="40"/>
      <c r="Y1099" s="41"/>
    </row>
    <row r="1100" spans="1:25" x14ac:dyDescent="0.25">
      <c r="A1100" s="55" t="s">
        <v>85</v>
      </c>
      <c r="B1100" s="11">
        <v>1088</v>
      </c>
      <c r="C1100" s="32" t="s">
        <v>2141</v>
      </c>
      <c r="D1100" s="32" t="s">
        <v>2144</v>
      </c>
      <c r="E1100" s="32" t="s">
        <v>88</v>
      </c>
      <c r="F1100" s="32" t="s">
        <v>2143</v>
      </c>
      <c r="G1100" s="32" t="s">
        <v>85</v>
      </c>
      <c r="H1100" s="33" t="s">
        <v>90</v>
      </c>
      <c r="I1100" s="34">
        <v>400</v>
      </c>
      <c r="J1100" s="59"/>
      <c r="K1100" s="11">
        <v>1</v>
      </c>
      <c r="L1100" s="35"/>
      <c r="M1100" s="36"/>
      <c r="N1100" s="37">
        <f>IF(M1100&gt;0,ROUND(L1100/M1100,4),0)</f>
        <v>0</v>
      </c>
      <c r="O1100" s="38"/>
      <c r="P1100" s="39"/>
      <c r="Q1100" s="37">
        <f>ROUND(ROUND(N1100,4)*(1-O1100),4)</f>
        <v>0</v>
      </c>
      <c r="R1100" s="37">
        <f>ROUND(ROUND(Q1100,4)*(1+P1100),4)</f>
        <v>0</v>
      </c>
      <c r="S1100" s="37">
        <f>ROUND($I1100*Q1100,4)</f>
        <v>0</v>
      </c>
      <c r="T1100" s="37">
        <f>ROUND($I1100*R1100,4)</f>
        <v>0</v>
      </c>
      <c r="U1100" s="40"/>
      <c r="V1100" s="40"/>
      <c r="W1100" s="40"/>
      <c r="X1100" s="40"/>
      <c r="Y1100" s="41"/>
    </row>
    <row r="1101" spans="1:25" x14ac:dyDescent="0.25">
      <c r="A1101" s="55" t="s">
        <v>85</v>
      </c>
      <c r="B1101" s="11">
        <v>1089</v>
      </c>
      <c r="C1101" s="32" t="s">
        <v>2145</v>
      </c>
      <c r="D1101" s="32" t="s">
        <v>2146</v>
      </c>
      <c r="E1101" s="32" t="s">
        <v>88</v>
      </c>
      <c r="F1101" s="32" t="s">
        <v>2147</v>
      </c>
      <c r="G1101" s="32" t="s">
        <v>85</v>
      </c>
      <c r="H1101" s="33" t="s">
        <v>90</v>
      </c>
      <c r="I1101" s="34">
        <v>15</v>
      </c>
      <c r="J1101" s="59"/>
      <c r="K1101" s="11">
        <v>1</v>
      </c>
      <c r="L1101" s="35"/>
      <c r="M1101" s="36"/>
      <c r="N1101" s="37">
        <f>IF(M1101&gt;0,ROUND(L1101/M1101,4),0)</f>
        <v>0</v>
      </c>
      <c r="O1101" s="38"/>
      <c r="P1101" s="39"/>
      <c r="Q1101" s="37">
        <f>ROUND(ROUND(N1101,4)*(1-O1101),4)</f>
        <v>0</v>
      </c>
      <c r="R1101" s="37">
        <f>ROUND(ROUND(Q1101,4)*(1+P1101),4)</f>
        <v>0</v>
      </c>
      <c r="S1101" s="37">
        <f>ROUND($I1101*Q1101,4)</f>
        <v>0</v>
      </c>
      <c r="T1101" s="37">
        <f>ROUND($I1101*R1101,4)</f>
        <v>0</v>
      </c>
      <c r="U1101" s="40"/>
      <c r="V1101" s="40"/>
      <c r="W1101" s="40"/>
      <c r="X1101" s="40"/>
      <c r="Y1101" s="41"/>
    </row>
    <row r="1102" spans="1:25" x14ac:dyDescent="0.25">
      <c r="A1102" s="55" t="s">
        <v>85</v>
      </c>
      <c r="B1102" s="11">
        <v>1090</v>
      </c>
      <c r="C1102" s="32" t="s">
        <v>2145</v>
      </c>
      <c r="D1102" s="32" t="s">
        <v>2148</v>
      </c>
      <c r="E1102" s="32" t="s">
        <v>88</v>
      </c>
      <c r="F1102" s="32" t="s">
        <v>2147</v>
      </c>
      <c r="G1102" s="32" t="s">
        <v>85</v>
      </c>
      <c r="H1102" s="33" t="s">
        <v>90</v>
      </c>
      <c r="I1102" s="34">
        <v>15</v>
      </c>
      <c r="J1102" s="59"/>
      <c r="K1102" s="11">
        <v>1</v>
      </c>
      <c r="L1102" s="35"/>
      <c r="M1102" s="36"/>
      <c r="N1102" s="37">
        <f>IF(M1102&gt;0,ROUND(L1102/M1102,4),0)</f>
        <v>0</v>
      </c>
      <c r="O1102" s="38"/>
      <c r="P1102" s="39"/>
      <c r="Q1102" s="37">
        <f>ROUND(ROUND(N1102,4)*(1-O1102),4)</f>
        <v>0</v>
      </c>
      <c r="R1102" s="37">
        <f>ROUND(ROUND(Q1102,4)*(1+P1102),4)</f>
        <v>0</v>
      </c>
      <c r="S1102" s="37">
        <f>ROUND($I1102*Q1102,4)</f>
        <v>0</v>
      </c>
      <c r="T1102" s="37">
        <f>ROUND($I1102*R1102,4)</f>
        <v>0</v>
      </c>
      <c r="U1102" s="40"/>
      <c r="V1102" s="40"/>
      <c r="W1102" s="40"/>
      <c r="X1102" s="40"/>
      <c r="Y1102" s="41"/>
    </row>
    <row r="1103" spans="1:25" x14ac:dyDescent="0.25">
      <c r="A1103" s="55" t="s">
        <v>85</v>
      </c>
      <c r="B1103" s="11">
        <v>1091</v>
      </c>
      <c r="C1103" s="32" t="s">
        <v>2149</v>
      </c>
      <c r="D1103" s="32" t="s">
        <v>2150</v>
      </c>
      <c r="E1103" s="32" t="s">
        <v>88</v>
      </c>
      <c r="F1103" s="32" t="s">
        <v>2151</v>
      </c>
      <c r="G1103" s="32" t="s">
        <v>85</v>
      </c>
      <c r="H1103" s="33" t="s">
        <v>90</v>
      </c>
      <c r="I1103" s="34">
        <v>500</v>
      </c>
      <c r="J1103" s="59"/>
      <c r="K1103" s="11">
        <v>1</v>
      </c>
      <c r="L1103" s="35"/>
      <c r="M1103" s="36"/>
      <c r="N1103" s="37">
        <f>IF(M1103&gt;0,ROUND(L1103/M1103,4),0)</f>
        <v>0</v>
      </c>
      <c r="O1103" s="38"/>
      <c r="P1103" s="39"/>
      <c r="Q1103" s="37">
        <f>ROUND(ROUND(N1103,4)*(1-O1103),4)</f>
        <v>0</v>
      </c>
      <c r="R1103" s="37">
        <f>ROUND(ROUND(Q1103,4)*(1+P1103),4)</f>
        <v>0</v>
      </c>
      <c r="S1103" s="37">
        <f>ROUND($I1103*Q1103,4)</f>
        <v>0</v>
      </c>
      <c r="T1103" s="37">
        <f>ROUND($I1103*R1103,4)</f>
        <v>0</v>
      </c>
      <c r="U1103" s="40"/>
      <c r="V1103" s="40"/>
      <c r="W1103" s="40"/>
      <c r="X1103" s="40"/>
      <c r="Y1103" s="41"/>
    </row>
    <row r="1104" spans="1:25" x14ac:dyDescent="0.25">
      <c r="A1104" s="55" t="s">
        <v>85</v>
      </c>
      <c r="B1104" s="11">
        <v>1092</v>
      </c>
      <c r="C1104" s="32" t="s">
        <v>2149</v>
      </c>
      <c r="D1104" s="32" t="s">
        <v>2152</v>
      </c>
      <c r="E1104" s="32" t="s">
        <v>88</v>
      </c>
      <c r="F1104" s="32" t="s">
        <v>2151</v>
      </c>
      <c r="G1104" s="32" t="s">
        <v>85</v>
      </c>
      <c r="H1104" s="33" t="s">
        <v>90</v>
      </c>
      <c r="I1104" s="34">
        <v>200</v>
      </c>
      <c r="J1104" s="59"/>
      <c r="K1104" s="11">
        <v>1</v>
      </c>
      <c r="L1104" s="35"/>
      <c r="M1104" s="36"/>
      <c r="N1104" s="37">
        <f>IF(M1104&gt;0,ROUND(L1104/M1104,4),0)</f>
        <v>0</v>
      </c>
      <c r="O1104" s="38"/>
      <c r="P1104" s="39"/>
      <c r="Q1104" s="37">
        <f>ROUND(ROUND(N1104,4)*(1-O1104),4)</f>
        <v>0</v>
      </c>
      <c r="R1104" s="37">
        <f>ROUND(ROUND(Q1104,4)*(1+P1104),4)</f>
        <v>0</v>
      </c>
      <c r="S1104" s="37">
        <f>ROUND($I1104*Q1104,4)</f>
        <v>0</v>
      </c>
      <c r="T1104" s="37">
        <f>ROUND($I1104*R1104,4)</f>
        <v>0</v>
      </c>
      <c r="U1104" s="40"/>
      <c r="V1104" s="40"/>
      <c r="W1104" s="40"/>
      <c r="X1104" s="40"/>
      <c r="Y1104" s="41"/>
    </row>
    <row r="1105" spans="1:25" x14ac:dyDescent="0.25">
      <c r="A1105" s="55" t="s">
        <v>85</v>
      </c>
      <c r="B1105" s="11">
        <v>1093</v>
      </c>
      <c r="C1105" s="32" t="s">
        <v>2149</v>
      </c>
      <c r="D1105" s="32" t="s">
        <v>2153</v>
      </c>
      <c r="E1105" s="32" t="s">
        <v>88</v>
      </c>
      <c r="F1105" s="32" t="s">
        <v>2151</v>
      </c>
      <c r="G1105" s="32" t="s">
        <v>85</v>
      </c>
      <c r="H1105" s="33" t="s">
        <v>90</v>
      </c>
      <c r="I1105" s="34">
        <v>56</v>
      </c>
      <c r="J1105" s="59"/>
      <c r="K1105" s="11">
        <v>1</v>
      </c>
      <c r="L1105" s="35"/>
      <c r="M1105" s="36"/>
      <c r="N1105" s="37">
        <f>IF(M1105&gt;0,ROUND(L1105/M1105,4),0)</f>
        <v>0</v>
      </c>
      <c r="O1105" s="38"/>
      <c r="P1105" s="39"/>
      <c r="Q1105" s="37">
        <f>ROUND(ROUND(N1105,4)*(1-O1105),4)</f>
        <v>0</v>
      </c>
      <c r="R1105" s="37">
        <f>ROUND(ROUND(Q1105,4)*(1+P1105),4)</f>
        <v>0</v>
      </c>
      <c r="S1105" s="37">
        <f>ROUND($I1105*Q1105,4)</f>
        <v>0</v>
      </c>
      <c r="T1105" s="37">
        <f>ROUND($I1105*R1105,4)</f>
        <v>0</v>
      </c>
      <c r="U1105" s="40"/>
      <c r="V1105" s="40"/>
      <c r="W1105" s="40"/>
      <c r="X1105" s="40"/>
      <c r="Y1105" s="41"/>
    </row>
    <row r="1106" spans="1:25" ht="25.5" x14ac:dyDescent="0.25">
      <c r="A1106" s="55" t="s">
        <v>85</v>
      </c>
      <c r="B1106" s="11">
        <v>1094</v>
      </c>
      <c r="C1106" s="32" t="s">
        <v>2154</v>
      </c>
      <c r="D1106" s="32" t="s">
        <v>2155</v>
      </c>
      <c r="E1106" s="32" t="s">
        <v>88</v>
      </c>
      <c r="F1106" s="32" t="s">
        <v>2156</v>
      </c>
      <c r="G1106" s="32" t="s">
        <v>85</v>
      </c>
      <c r="H1106" s="33" t="s">
        <v>90</v>
      </c>
      <c r="I1106" s="34">
        <v>28</v>
      </c>
      <c r="J1106" s="59"/>
      <c r="K1106" s="11">
        <v>1</v>
      </c>
      <c r="L1106" s="35"/>
      <c r="M1106" s="36"/>
      <c r="N1106" s="37">
        <f>IF(M1106&gt;0,ROUND(L1106/M1106,4),0)</f>
        <v>0</v>
      </c>
      <c r="O1106" s="38"/>
      <c r="P1106" s="39"/>
      <c r="Q1106" s="37">
        <f>ROUND(ROUND(N1106,4)*(1-O1106),4)</f>
        <v>0</v>
      </c>
      <c r="R1106" s="37">
        <f>ROUND(ROUND(Q1106,4)*(1+P1106),4)</f>
        <v>0</v>
      </c>
      <c r="S1106" s="37">
        <f>ROUND($I1106*Q1106,4)</f>
        <v>0</v>
      </c>
      <c r="T1106" s="37">
        <f>ROUND($I1106*R1106,4)</f>
        <v>0</v>
      </c>
      <c r="U1106" s="40"/>
      <c r="V1106" s="40"/>
      <c r="W1106" s="40"/>
      <c r="X1106" s="40"/>
      <c r="Y1106" s="41"/>
    </row>
    <row r="1107" spans="1:25" ht="25.5" x14ac:dyDescent="0.25">
      <c r="A1107" s="55" t="s">
        <v>85</v>
      </c>
      <c r="B1107" s="11">
        <v>1095</v>
      </c>
      <c r="C1107" s="32" t="s">
        <v>2157</v>
      </c>
      <c r="D1107" s="32" t="s">
        <v>2158</v>
      </c>
      <c r="E1107" s="32" t="s">
        <v>88</v>
      </c>
      <c r="F1107" s="32" t="s">
        <v>2156</v>
      </c>
      <c r="G1107" s="32" t="s">
        <v>85</v>
      </c>
      <c r="H1107" s="33" t="s">
        <v>90</v>
      </c>
      <c r="I1107" s="34">
        <v>28</v>
      </c>
      <c r="J1107" s="59"/>
      <c r="K1107" s="11">
        <v>1</v>
      </c>
      <c r="L1107" s="35"/>
      <c r="M1107" s="36"/>
      <c r="N1107" s="37">
        <f>IF(M1107&gt;0,ROUND(L1107/M1107,4),0)</f>
        <v>0</v>
      </c>
      <c r="O1107" s="38"/>
      <c r="P1107" s="39"/>
      <c r="Q1107" s="37">
        <f>ROUND(ROUND(N1107,4)*(1-O1107),4)</f>
        <v>0</v>
      </c>
      <c r="R1107" s="37">
        <f>ROUND(ROUND(Q1107,4)*(1+P1107),4)</f>
        <v>0</v>
      </c>
      <c r="S1107" s="37">
        <f>ROUND($I1107*Q1107,4)</f>
        <v>0</v>
      </c>
      <c r="T1107" s="37">
        <f>ROUND($I1107*R1107,4)</f>
        <v>0</v>
      </c>
      <c r="U1107" s="40"/>
      <c r="V1107" s="40"/>
      <c r="W1107" s="40"/>
      <c r="X1107" s="40"/>
      <c r="Y1107" s="41"/>
    </row>
    <row r="1108" spans="1:25" ht="25.5" x14ac:dyDescent="0.25">
      <c r="A1108" s="55" t="s">
        <v>85</v>
      </c>
      <c r="B1108" s="11">
        <v>1096</v>
      </c>
      <c r="C1108" s="32" t="s">
        <v>2157</v>
      </c>
      <c r="D1108" s="32" t="s">
        <v>2159</v>
      </c>
      <c r="E1108" s="32" t="s">
        <v>88</v>
      </c>
      <c r="F1108" s="32" t="s">
        <v>2156</v>
      </c>
      <c r="G1108" s="32" t="s">
        <v>85</v>
      </c>
      <c r="H1108" s="33" t="s">
        <v>90</v>
      </c>
      <c r="I1108" s="34">
        <v>90</v>
      </c>
      <c r="J1108" s="59"/>
      <c r="K1108" s="11">
        <v>1</v>
      </c>
      <c r="L1108" s="35"/>
      <c r="M1108" s="36"/>
      <c r="N1108" s="37">
        <f>IF(M1108&gt;0,ROUND(L1108/M1108,4),0)</f>
        <v>0</v>
      </c>
      <c r="O1108" s="38"/>
      <c r="P1108" s="39"/>
      <c r="Q1108" s="37">
        <f>ROUND(ROUND(N1108,4)*(1-O1108),4)</f>
        <v>0</v>
      </c>
      <c r="R1108" s="37">
        <f>ROUND(ROUND(Q1108,4)*(1+P1108),4)</f>
        <v>0</v>
      </c>
      <c r="S1108" s="37">
        <f>ROUND($I1108*Q1108,4)</f>
        <v>0</v>
      </c>
      <c r="T1108" s="37">
        <f>ROUND($I1108*R1108,4)</f>
        <v>0</v>
      </c>
      <c r="U1108" s="40"/>
      <c r="V1108" s="40"/>
      <c r="W1108" s="40"/>
      <c r="X1108" s="40"/>
      <c r="Y1108" s="41"/>
    </row>
    <row r="1109" spans="1:25" ht="25.5" x14ac:dyDescent="0.25">
      <c r="A1109" s="55" t="s">
        <v>85</v>
      </c>
      <c r="B1109" s="11">
        <v>1097</v>
      </c>
      <c r="C1109" s="32" t="s">
        <v>2157</v>
      </c>
      <c r="D1109" s="32" t="s">
        <v>2160</v>
      </c>
      <c r="E1109" s="32" t="s">
        <v>88</v>
      </c>
      <c r="F1109" s="32" t="s">
        <v>2156</v>
      </c>
      <c r="G1109" s="32" t="s">
        <v>85</v>
      </c>
      <c r="H1109" s="33" t="s">
        <v>90</v>
      </c>
      <c r="I1109" s="34">
        <v>14</v>
      </c>
      <c r="J1109" s="59"/>
      <c r="K1109" s="11">
        <v>1</v>
      </c>
      <c r="L1109" s="35"/>
      <c r="M1109" s="36"/>
      <c r="N1109" s="37">
        <f>IF(M1109&gt;0,ROUND(L1109/M1109,4),0)</f>
        <v>0</v>
      </c>
      <c r="O1109" s="38"/>
      <c r="P1109" s="39"/>
      <c r="Q1109" s="37">
        <f>ROUND(ROUND(N1109,4)*(1-O1109),4)</f>
        <v>0</v>
      </c>
      <c r="R1109" s="37">
        <f>ROUND(ROUND(Q1109,4)*(1+P1109),4)</f>
        <v>0</v>
      </c>
      <c r="S1109" s="37">
        <f>ROUND($I1109*Q1109,4)</f>
        <v>0</v>
      </c>
      <c r="T1109" s="37">
        <f>ROUND($I1109*R1109,4)</f>
        <v>0</v>
      </c>
      <c r="U1109" s="40"/>
      <c r="V1109" s="40"/>
      <c r="W1109" s="40"/>
      <c r="X1109" s="40"/>
      <c r="Y1109" s="41"/>
    </row>
    <row r="1110" spans="1:25" x14ac:dyDescent="0.25">
      <c r="A1110" s="55" t="s">
        <v>85</v>
      </c>
      <c r="B1110" s="11">
        <v>1098</v>
      </c>
      <c r="C1110" s="32" t="s">
        <v>2161</v>
      </c>
      <c r="D1110" s="32" t="s">
        <v>2162</v>
      </c>
      <c r="E1110" s="32" t="s">
        <v>96</v>
      </c>
      <c r="F1110" s="32" t="s">
        <v>2163</v>
      </c>
      <c r="G1110" s="32" t="s">
        <v>85</v>
      </c>
      <c r="H1110" s="33" t="s">
        <v>90</v>
      </c>
      <c r="I1110" s="34">
        <v>1200</v>
      </c>
      <c r="J1110" s="59"/>
      <c r="K1110" s="11">
        <v>1</v>
      </c>
      <c r="L1110" s="35"/>
      <c r="M1110" s="36"/>
      <c r="N1110" s="37">
        <f>IF(M1110&gt;0,ROUND(L1110/M1110,4),0)</f>
        <v>0</v>
      </c>
      <c r="O1110" s="38"/>
      <c r="P1110" s="39"/>
      <c r="Q1110" s="37">
        <f>ROUND(ROUND(N1110,4)*(1-O1110),4)</f>
        <v>0</v>
      </c>
      <c r="R1110" s="37">
        <f>ROUND(ROUND(Q1110,4)*(1+P1110),4)</f>
        <v>0</v>
      </c>
      <c r="S1110" s="37">
        <f>ROUND($I1110*Q1110,4)</f>
        <v>0</v>
      </c>
      <c r="T1110" s="37">
        <f>ROUND($I1110*R1110,4)</f>
        <v>0</v>
      </c>
      <c r="U1110" s="40"/>
      <c r="V1110" s="40"/>
      <c r="W1110" s="40"/>
      <c r="X1110" s="40"/>
      <c r="Y1110" s="41"/>
    </row>
    <row r="1111" spans="1:25" x14ac:dyDescent="0.25">
      <c r="A1111" s="55" t="s">
        <v>85</v>
      </c>
      <c r="B1111" s="11">
        <v>1099</v>
      </c>
      <c r="C1111" s="32" t="s">
        <v>2161</v>
      </c>
      <c r="D1111" s="32" t="s">
        <v>2164</v>
      </c>
      <c r="E1111" s="32" t="s">
        <v>96</v>
      </c>
      <c r="F1111" s="32" t="s">
        <v>2163</v>
      </c>
      <c r="G1111" s="32" t="s">
        <v>85</v>
      </c>
      <c r="H1111" s="33" t="s">
        <v>90</v>
      </c>
      <c r="I1111" s="34">
        <v>530</v>
      </c>
      <c r="J1111" s="59"/>
      <c r="K1111" s="11">
        <v>1</v>
      </c>
      <c r="L1111" s="35"/>
      <c r="M1111" s="36"/>
      <c r="N1111" s="37">
        <f>IF(M1111&gt;0,ROUND(L1111/M1111,4),0)</f>
        <v>0</v>
      </c>
      <c r="O1111" s="38"/>
      <c r="P1111" s="39"/>
      <c r="Q1111" s="37">
        <f>ROUND(ROUND(N1111,4)*(1-O1111),4)</f>
        <v>0</v>
      </c>
      <c r="R1111" s="37">
        <f>ROUND(ROUND(Q1111,4)*(1+P1111),4)</f>
        <v>0</v>
      </c>
      <c r="S1111" s="37">
        <f>ROUND($I1111*Q1111,4)</f>
        <v>0</v>
      </c>
      <c r="T1111" s="37">
        <f>ROUND($I1111*R1111,4)</f>
        <v>0</v>
      </c>
      <c r="U1111" s="40"/>
      <c r="V1111" s="40"/>
      <c r="W1111" s="40"/>
      <c r="X1111" s="40"/>
      <c r="Y1111" s="41"/>
    </row>
    <row r="1112" spans="1:25" x14ac:dyDescent="0.25">
      <c r="A1112" s="55" t="s">
        <v>85</v>
      </c>
      <c r="B1112" s="11">
        <v>1100</v>
      </c>
      <c r="C1112" s="32" t="s">
        <v>2165</v>
      </c>
      <c r="D1112" s="32" t="s">
        <v>943</v>
      </c>
      <c r="E1112" s="32" t="s">
        <v>88</v>
      </c>
      <c r="F1112" s="32" t="s">
        <v>2166</v>
      </c>
      <c r="G1112" s="32" t="s">
        <v>85</v>
      </c>
      <c r="H1112" s="33" t="s">
        <v>90</v>
      </c>
      <c r="I1112" s="34">
        <v>3000</v>
      </c>
      <c r="J1112" s="59"/>
      <c r="K1112" s="11">
        <v>1</v>
      </c>
      <c r="L1112" s="35"/>
      <c r="M1112" s="36"/>
      <c r="N1112" s="37">
        <f>IF(M1112&gt;0,ROUND(L1112/M1112,4),0)</f>
        <v>0</v>
      </c>
      <c r="O1112" s="38"/>
      <c r="P1112" s="39"/>
      <c r="Q1112" s="37">
        <f>ROUND(ROUND(N1112,4)*(1-O1112),4)</f>
        <v>0</v>
      </c>
      <c r="R1112" s="37">
        <f>ROUND(ROUND(Q1112,4)*(1+P1112),4)</f>
        <v>0</v>
      </c>
      <c r="S1112" s="37">
        <f>ROUND($I1112*Q1112,4)</f>
        <v>0</v>
      </c>
      <c r="T1112" s="37">
        <f>ROUND($I1112*R1112,4)</f>
        <v>0</v>
      </c>
      <c r="U1112" s="40"/>
      <c r="V1112" s="40"/>
      <c r="W1112" s="40"/>
      <c r="X1112" s="40"/>
      <c r="Y1112" s="41"/>
    </row>
    <row r="1113" spans="1:25" ht="25.5" x14ac:dyDescent="0.25">
      <c r="A1113" s="55" t="s">
        <v>85</v>
      </c>
      <c r="B1113" s="11">
        <v>1101</v>
      </c>
      <c r="C1113" s="32" t="s">
        <v>2167</v>
      </c>
      <c r="D1113" s="32" t="s">
        <v>2168</v>
      </c>
      <c r="E1113" s="32" t="s">
        <v>96</v>
      </c>
      <c r="F1113" s="32" t="s">
        <v>2169</v>
      </c>
      <c r="G1113" s="32" t="s">
        <v>85</v>
      </c>
      <c r="H1113" s="33" t="s">
        <v>90</v>
      </c>
      <c r="I1113" s="34">
        <v>30</v>
      </c>
      <c r="J1113" s="59"/>
      <c r="K1113" s="11">
        <v>1</v>
      </c>
      <c r="L1113" s="35"/>
      <c r="M1113" s="36"/>
      <c r="N1113" s="37">
        <f>IF(M1113&gt;0,ROUND(L1113/M1113,4),0)</f>
        <v>0</v>
      </c>
      <c r="O1113" s="38"/>
      <c r="P1113" s="39"/>
      <c r="Q1113" s="37">
        <f>ROUND(ROUND(N1113,4)*(1-O1113),4)</f>
        <v>0</v>
      </c>
      <c r="R1113" s="37">
        <f>ROUND(ROUND(Q1113,4)*(1+P1113),4)</f>
        <v>0</v>
      </c>
      <c r="S1113" s="37">
        <f>ROUND($I1113*Q1113,4)</f>
        <v>0</v>
      </c>
      <c r="T1113" s="37">
        <f>ROUND($I1113*R1113,4)</f>
        <v>0</v>
      </c>
      <c r="U1113" s="40"/>
      <c r="V1113" s="40"/>
      <c r="W1113" s="40"/>
      <c r="X1113" s="40"/>
      <c r="Y1113" s="41"/>
    </row>
    <row r="1114" spans="1:25" x14ac:dyDescent="0.25">
      <c r="A1114" s="55" t="s">
        <v>85</v>
      </c>
      <c r="B1114" s="11">
        <v>1102</v>
      </c>
      <c r="C1114" s="32" t="s">
        <v>2170</v>
      </c>
      <c r="D1114" s="32" t="s">
        <v>487</v>
      </c>
      <c r="E1114" s="32" t="s">
        <v>116</v>
      </c>
      <c r="F1114" s="32" t="s">
        <v>2171</v>
      </c>
      <c r="G1114" s="32" t="s">
        <v>85</v>
      </c>
      <c r="H1114" s="33" t="s">
        <v>90</v>
      </c>
      <c r="I1114" s="34">
        <v>50</v>
      </c>
      <c r="J1114" s="59"/>
      <c r="K1114" s="11">
        <v>1</v>
      </c>
      <c r="L1114" s="35"/>
      <c r="M1114" s="36"/>
      <c r="N1114" s="37">
        <f>IF(M1114&gt;0,ROUND(L1114/M1114,4),0)</f>
        <v>0</v>
      </c>
      <c r="O1114" s="38"/>
      <c r="P1114" s="39"/>
      <c r="Q1114" s="37">
        <f>ROUND(ROUND(N1114,4)*(1-O1114),4)</f>
        <v>0</v>
      </c>
      <c r="R1114" s="37">
        <f>ROUND(ROUND(Q1114,4)*(1+P1114),4)</f>
        <v>0</v>
      </c>
      <c r="S1114" s="37">
        <f>ROUND($I1114*Q1114,4)</f>
        <v>0</v>
      </c>
      <c r="T1114" s="37">
        <f>ROUND($I1114*R1114,4)</f>
        <v>0</v>
      </c>
      <c r="U1114" s="40"/>
      <c r="V1114" s="40"/>
      <c r="W1114" s="40"/>
      <c r="X1114" s="40"/>
      <c r="Y1114" s="41"/>
    </row>
    <row r="1115" spans="1:25" ht="25.5" x14ac:dyDescent="0.25">
      <c r="A1115" s="55" t="s">
        <v>85</v>
      </c>
      <c r="B1115" s="11">
        <v>1103</v>
      </c>
      <c r="C1115" s="32" t="s">
        <v>2170</v>
      </c>
      <c r="D1115" s="32" t="s">
        <v>2172</v>
      </c>
      <c r="E1115" s="32" t="s">
        <v>116</v>
      </c>
      <c r="F1115" s="32" t="s">
        <v>2173</v>
      </c>
      <c r="G1115" s="32" t="s">
        <v>85</v>
      </c>
      <c r="H1115" s="33" t="s">
        <v>90</v>
      </c>
      <c r="I1115" s="34">
        <v>100</v>
      </c>
      <c r="J1115" s="59"/>
      <c r="K1115" s="11">
        <v>1</v>
      </c>
      <c r="L1115" s="35"/>
      <c r="M1115" s="36"/>
      <c r="N1115" s="37">
        <f>IF(M1115&gt;0,ROUND(L1115/M1115,4),0)</f>
        <v>0</v>
      </c>
      <c r="O1115" s="38"/>
      <c r="P1115" s="39"/>
      <c r="Q1115" s="37">
        <f>ROUND(ROUND(N1115,4)*(1-O1115),4)</f>
        <v>0</v>
      </c>
      <c r="R1115" s="37">
        <f>ROUND(ROUND(Q1115,4)*(1+P1115),4)</f>
        <v>0</v>
      </c>
      <c r="S1115" s="37">
        <f>ROUND($I1115*Q1115,4)</f>
        <v>0</v>
      </c>
      <c r="T1115" s="37">
        <f>ROUND($I1115*R1115,4)</f>
        <v>0</v>
      </c>
      <c r="U1115" s="40"/>
      <c r="V1115" s="40"/>
      <c r="W1115" s="40"/>
      <c r="X1115" s="40"/>
      <c r="Y1115" s="41"/>
    </row>
    <row r="1116" spans="1:25" x14ac:dyDescent="0.25">
      <c r="A1116" s="55" t="s">
        <v>85</v>
      </c>
      <c r="B1116" s="11">
        <v>1104</v>
      </c>
      <c r="C1116" s="32" t="s">
        <v>2174</v>
      </c>
      <c r="D1116" s="32" t="s">
        <v>2175</v>
      </c>
      <c r="E1116" s="32" t="s">
        <v>103</v>
      </c>
      <c r="F1116" s="32" t="s">
        <v>2176</v>
      </c>
      <c r="G1116" s="32" t="s">
        <v>85</v>
      </c>
      <c r="H1116" s="33" t="s">
        <v>90</v>
      </c>
      <c r="I1116" s="34">
        <v>25</v>
      </c>
      <c r="J1116" s="59"/>
      <c r="K1116" s="11">
        <v>1</v>
      </c>
      <c r="L1116" s="35"/>
      <c r="M1116" s="36"/>
      <c r="N1116" s="37">
        <f>IF(M1116&gt;0,ROUND(L1116/M1116,4),0)</f>
        <v>0</v>
      </c>
      <c r="O1116" s="38"/>
      <c r="P1116" s="39"/>
      <c r="Q1116" s="37">
        <f>ROUND(ROUND(N1116,4)*(1-O1116),4)</f>
        <v>0</v>
      </c>
      <c r="R1116" s="37">
        <f>ROUND(ROUND(Q1116,4)*(1+P1116),4)</f>
        <v>0</v>
      </c>
      <c r="S1116" s="37">
        <f>ROUND($I1116*Q1116,4)</f>
        <v>0</v>
      </c>
      <c r="T1116" s="37">
        <f>ROUND($I1116*R1116,4)</f>
        <v>0</v>
      </c>
      <c r="U1116" s="40"/>
      <c r="V1116" s="40"/>
      <c r="W1116" s="40"/>
      <c r="X1116" s="40"/>
      <c r="Y1116" s="41"/>
    </row>
    <row r="1117" spans="1:25" x14ac:dyDescent="0.25">
      <c r="A1117" s="55" t="s">
        <v>85</v>
      </c>
      <c r="B1117" s="11">
        <v>1105</v>
      </c>
      <c r="C1117" s="32" t="s">
        <v>2174</v>
      </c>
      <c r="D1117" s="32" t="s">
        <v>2177</v>
      </c>
      <c r="E1117" s="32" t="s">
        <v>88</v>
      </c>
      <c r="F1117" s="32" t="s">
        <v>2176</v>
      </c>
      <c r="G1117" s="32" t="s">
        <v>85</v>
      </c>
      <c r="H1117" s="33" t="s">
        <v>90</v>
      </c>
      <c r="I1117" s="34">
        <v>150</v>
      </c>
      <c r="J1117" s="59"/>
      <c r="K1117" s="11">
        <v>1</v>
      </c>
      <c r="L1117" s="35"/>
      <c r="M1117" s="36"/>
      <c r="N1117" s="37">
        <f>IF(M1117&gt;0,ROUND(L1117/M1117,4),0)</f>
        <v>0</v>
      </c>
      <c r="O1117" s="38"/>
      <c r="P1117" s="39"/>
      <c r="Q1117" s="37">
        <f>ROUND(ROUND(N1117,4)*(1-O1117),4)</f>
        <v>0</v>
      </c>
      <c r="R1117" s="37">
        <f>ROUND(ROUND(Q1117,4)*(1+P1117),4)</f>
        <v>0</v>
      </c>
      <c r="S1117" s="37">
        <f>ROUND($I1117*Q1117,4)</f>
        <v>0</v>
      </c>
      <c r="T1117" s="37">
        <f>ROUND($I1117*R1117,4)</f>
        <v>0</v>
      </c>
      <c r="U1117" s="40"/>
      <c r="V1117" s="40"/>
      <c r="W1117" s="40"/>
      <c r="X1117" s="40"/>
      <c r="Y1117" s="41"/>
    </row>
    <row r="1118" spans="1:25" ht="25.5" x14ac:dyDescent="0.25">
      <c r="A1118" s="55" t="s">
        <v>85</v>
      </c>
      <c r="B1118" s="11">
        <v>1106</v>
      </c>
      <c r="C1118" s="32" t="s">
        <v>2174</v>
      </c>
      <c r="D1118" s="32" t="s">
        <v>2178</v>
      </c>
      <c r="E1118" s="32" t="s">
        <v>88</v>
      </c>
      <c r="F1118" s="32" t="s">
        <v>2176</v>
      </c>
      <c r="G1118" s="32" t="s">
        <v>85</v>
      </c>
      <c r="H1118" s="33" t="s">
        <v>90</v>
      </c>
      <c r="I1118" s="34">
        <v>40</v>
      </c>
      <c r="J1118" s="59"/>
      <c r="K1118" s="11">
        <v>1</v>
      </c>
      <c r="L1118" s="35"/>
      <c r="M1118" s="36"/>
      <c r="N1118" s="37">
        <f>IF(M1118&gt;0,ROUND(L1118/M1118,4),0)</f>
        <v>0</v>
      </c>
      <c r="O1118" s="38"/>
      <c r="P1118" s="39"/>
      <c r="Q1118" s="37">
        <f>ROUND(ROUND(N1118,4)*(1-O1118),4)</f>
        <v>0</v>
      </c>
      <c r="R1118" s="37">
        <f>ROUND(ROUND(Q1118,4)*(1+P1118),4)</f>
        <v>0</v>
      </c>
      <c r="S1118" s="37">
        <f>ROUND($I1118*Q1118,4)</f>
        <v>0</v>
      </c>
      <c r="T1118" s="37">
        <f>ROUND($I1118*R1118,4)</f>
        <v>0</v>
      </c>
      <c r="U1118" s="40"/>
      <c r="V1118" s="40"/>
      <c r="W1118" s="40"/>
      <c r="X1118" s="40"/>
      <c r="Y1118" s="41"/>
    </row>
    <row r="1119" spans="1:25" ht="25.5" x14ac:dyDescent="0.25">
      <c r="A1119" s="55" t="s">
        <v>85</v>
      </c>
      <c r="B1119" s="11">
        <v>1107</v>
      </c>
      <c r="C1119" s="32" t="s">
        <v>2179</v>
      </c>
      <c r="D1119" s="32" t="s">
        <v>2180</v>
      </c>
      <c r="E1119" s="32" t="s">
        <v>145</v>
      </c>
      <c r="F1119" s="32" t="s">
        <v>2181</v>
      </c>
      <c r="G1119" s="32" t="s">
        <v>85</v>
      </c>
      <c r="H1119" s="33" t="s">
        <v>90</v>
      </c>
      <c r="I1119" s="34">
        <v>1</v>
      </c>
      <c r="J1119" s="59"/>
      <c r="K1119" s="11">
        <v>1</v>
      </c>
      <c r="L1119" s="35"/>
      <c r="M1119" s="36"/>
      <c r="N1119" s="37">
        <f>IF(M1119&gt;0,ROUND(L1119/M1119,4),0)</f>
        <v>0</v>
      </c>
      <c r="O1119" s="38"/>
      <c r="P1119" s="39"/>
      <c r="Q1119" s="37">
        <f>ROUND(ROUND(N1119,4)*(1-O1119),4)</f>
        <v>0</v>
      </c>
      <c r="R1119" s="37">
        <f>ROUND(ROUND(Q1119,4)*(1+P1119),4)</f>
        <v>0</v>
      </c>
      <c r="S1119" s="37">
        <f>ROUND($I1119*Q1119,4)</f>
        <v>0</v>
      </c>
      <c r="T1119" s="37">
        <f>ROUND($I1119*R1119,4)</f>
        <v>0</v>
      </c>
      <c r="U1119" s="40"/>
      <c r="V1119" s="40"/>
      <c r="W1119" s="40"/>
      <c r="X1119" s="40"/>
      <c r="Y1119" s="41"/>
    </row>
    <row r="1120" spans="1:25" ht="25.5" x14ac:dyDescent="0.25">
      <c r="A1120" s="55" t="s">
        <v>85</v>
      </c>
      <c r="B1120" s="11">
        <v>1108</v>
      </c>
      <c r="C1120" s="32" t="s">
        <v>2179</v>
      </c>
      <c r="D1120" s="32" t="s">
        <v>2182</v>
      </c>
      <c r="E1120" s="32" t="s">
        <v>145</v>
      </c>
      <c r="F1120" s="32" t="s">
        <v>2181</v>
      </c>
      <c r="G1120" s="32" t="s">
        <v>85</v>
      </c>
      <c r="H1120" s="33" t="s">
        <v>90</v>
      </c>
      <c r="I1120" s="34">
        <v>1</v>
      </c>
      <c r="J1120" s="59"/>
      <c r="K1120" s="11">
        <v>1</v>
      </c>
      <c r="L1120" s="35"/>
      <c r="M1120" s="36"/>
      <c r="N1120" s="37">
        <f>IF(M1120&gt;0,ROUND(L1120/M1120,4),0)</f>
        <v>0</v>
      </c>
      <c r="O1120" s="38"/>
      <c r="P1120" s="39"/>
      <c r="Q1120" s="37">
        <f>ROUND(ROUND(N1120,4)*(1-O1120),4)</f>
        <v>0</v>
      </c>
      <c r="R1120" s="37">
        <f>ROUND(ROUND(Q1120,4)*(1+P1120),4)</f>
        <v>0</v>
      </c>
      <c r="S1120" s="37">
        <f>ROUND($I1120*Q1120,4)</f>
        <v>0</v>
      </c>
      <c r="T1120" s="37">
        <f>ROUND($I1120*R1120,4)</f>
        <v>0</v>
      </c>
      <c r="U1120" s="40"/>
      <c r="V1120" s="40"/>
      <c r="W1120" s="40"/>
      <c r="X1120" s="40"/>
      <c r="Y1120" s="41"/>
    </row>
    <row r="1121" spans="1:25" ht="25.5" x14ac:dyDescent="0.25">
      <c r="A1121" s="55" t="s">
        <v>85</v>
      </c>
      <c r="B1121" s="11">
        <v>1109</v>
      </c>
      <c r="C1121" s="32" t="s">
        <v>2183</v>
      </c>
      <c r="D1121" s="32" t="s">
        <v>2184</v>
      </c>
      <c r="E1121" s="32" t="s">
        <v>163</v>
      </c>
      <c r="F1121" s="32" t="s">
        <v>2185</v>
      </c>
      <c r="G1121" s="32" t="s">
        <v>85</v>
      </c>
      <c r="H1121" s="33" t="s">
        <v>90</v>
      </c>
      <c r="I1121" s="34">
        <v>5</v>
      </c>
      <c r="J1121" s="59"/>
      <c r="K1121" s="11">
        <v>1</v>
      </c>
      <c r="L1121" s="35"/>
      <c r="M1121" s="36"/>
      <c r="N1121" s="37">
        <f>IF(M1121&gt;0,ROUND(L1121/M1121,4),0)</f>
        <v>0</v>
      </c>
      <c r="O1121" s="38"/>
      <c r="P1121" s="39"/>
      <c r="Q1121" s="37">
        <f>ROUND(ROUND(N1121,4)*(1-O1121),4)</f>
        <v>0</v>
      </c>
      <c r="R1121" s="37">
        <f>ROUND(ROUND(Q1121,4)*(1+P1121),4)</f>
        <v>0</v>
      </c>
      <c r="S1121" s="37">
        <f>ROUND($I1121*Q1121,4)</f>
        <v>0</v>
      </c>
      <c r="T1121" s="37">
        <f>ROUND($I1121*R1121,4)</f>
        <v>0</v>
      </c>
      <c r="U1121" s="40"/>
      <c r="V1121" s="40"/>
      <c r="W1121" s="40"/>
      <c r="X1121" s="40"/>
      <c r="Y1121" s="41"/>
    </row>
    <row r="1122" spans="1:25" ht="63.75" x14ac:dyDescent="0.25">
      <c r="A1122" s="55" t="s">
        <v>85</v>
      </c>
      <c r="B1122" s="11">
        <v>1110</v>
      </c>
      <c r="C1122" s="32" t="s">
        <v>2186</v>
      </c>
      <c r="D1122" s="32" t="s">
        <v>2187</v>
      </c>
      <c r="E1122" s="32" t="s">
        <v>163</v>
      </c>
      <c r="F1122" s="32" t="s">
        <v>2188</v>
      </c>
      <c r="G1122" s="32" t="s">
        <v>85</v>
      </c>
      <c r="H1122" s="33" t="s">
        <v>90</v>
      </c>
      <c r="I1122" s="34">
        <v>400</v>
      </c>
      <c r="J1122" s="59"/>
      <c r="K1122" s="11">
        <v>1</v>
      </c>
      <c r="L1122" s="35"/>
      <c r="M1122" s="36"/>
      <c r="N1122" s="37">
        <f>IF(M1122&gt;0,ROUND(L1122/M1122,4),0)</f>
        <v>0</v>
      </c>
      <c r="O1122" s="38"/>
      <c r="P1122" s="39"/>
      <c r="Q1122" s="37">
        <f>ROUND(ROUND(N1122,4)*(1-O1122),4)</f>
        <v>0</v>
      </c>
      <c r="R1122" s="37">
        <f>ROUND(ROUND(Q1122,4)*(1+P1122),4)</f>
        <v>0</v>
      </c>
      <c r="S1122" s="37">
        <f>ROUND($I1122*Q1122,4)</f>
        <v>0</v>
      </c>
      <c r="T1122" s="37">
        <f>ROUND($I1122*R1122,4)</f>
        <v>0</v>
      </c>
      <c r="U1122" s="40"/>
      <c r="V1122" s="40"/>
      <c r="W1122" s="40"/>
      <c r="X1122" s="40"/>
      <c r="Y1122" s="41"/>
    </row>
    <row r="1123" spans="1:25" x14ac:dyDescent="0.25">
      <c r="A1123" s="55" t="s">
        <v>85</v>
      </c>
      <c r="B1123" s="11">
        <v>1111</v>
      </c>
      <c r="C1123" s="32" t="s">
        <v>2189</v>
      </c>
      <c r="D1123" s="32" t="s">
        <v>2190</v>
      </c>
      <c r="E1123" s="32" t="s">
        <v>163</v>
      </c>
      <c r="F1123" s="32" t="s">
        <v>1583</v>
      </c>
      <c r="G1123" s="32" t="s">
        <v>85</v>
      </c>
      <c r="H1123" s="33" t="s">
        <v>90</v>
      </c>
      <c r="I1123" s="34">
        <v>4600</v>
      </c>
      <c r="J1123" s="59"/>
      <c r="K1123" s="11">
        <v>1</v>
      </c>
      <c r="L1123" s="35"/>
      <c r="M1123" s="36"/>
      <c r="N1123" s="37">
        <f>IF(M1123&gt;0,ROUND(L1123/M1123,4),0)</f>
        <v>0</v>
      </c>
      <c r="O1123" s="38"/>
      <c r="P1123" s="39"/>
      <c r="Q1123" s="37">
        <f>ROUND(ROUND(N1123,4)*(1-O1123),4)</f>
        <v>0</v>
      </c>
      <c r="R1123" s="37">
        <f>ROUND(ROUND(Q1123,4)*(1+P1123),4)</f>
        <v>0</v>
      </c>
      <c r="S1123" s="37">
        <f>ROUND($I1123*Q1123,4)</f>
        <v>0</v>
      </c>
      <c r="T1123" s="37">
        <f>ROUND($I1123*R1123,4)</f>
        <v>0</v>
      </c>
      <c r="U1123" s="40"/>
      <c r="V1123" s="40"/>
      <c r="W1123" s="40"/>
      <c r="X1123" s="40"/>
      <c r="Y1123" s="41"/>
    </row>
    <row r="1124" spans="1:25" ht="89.25" x14ac:dyDescent="0.25">
      <c r="A1124" s="55" t="s">
        <v>85</v>
      </c>
      <c r="B1124" s="11">
        <v>1112</v>
      </c>
      <c r="C1124" s="32" t="s">
        <v>2191</v>
      </c>
      <c r="D1124" s="32" t="s">
        <v>2192</v>
      </c>
      <c r="E1124" s="32" t="s">
        <v>96</v>
      </c>
      <c r="F1124" s="32" t="s">
        <v>2188</v>
      </c>
      <c r="G1124" s="32" t="s">
        <v>85</v>
      </c>
      <c r="H1124" s="33" t="s">
        <v>90</v>
      </c>
      <c r="I1124" s="34">
        <v>650</v>
      </c>
      <c r="J1124" s="59"/>
      <c r="K1124" s="11">
        <v>1</v>
      </c>
      <c r="L1124" s="35"/>
      <c r="M1124" s="36"/>
      <c r="N1124" s="37">
        <f>IF(M1124&gt;0,ROUND(L1124/M1124,4),0)</f>
        <v>0</v>
      </c>
      <c r="O1124" s="38"/>
      <c r="P1124" s="39"/>
      <c r="Q1124" s="37">
        <f>ROUND(ROUND(N1124,4)*(1-O1124),4)</f>
        <v>0</v>
      </c>
      <c r="R1124" s="37">
        <f>ROUND(ROUND(Q1124,4)*(1+P1124),4)</f>
        <v>0</v>
      </c>
      <c r="S1124" s="37">
        <f>ROUND($I1124*Q1124,4)</f>
        <v>0</v>
      </c>
      <c r="T1124" s="37">
        <f>ROUND($I1124*R1124,4)</f>
        <v>0</v>
      </c>
      <c r="U1124" s="40"/>
      <c r="V1124" s="40"/>
      <c r="W1124" s="40"/>
      <c r="X1124" s="40"/>
      <c r="Y1124" s="41"/>
    </row>
    <row r="1125" spans="1:25" ht="25.5" x14ac:dyDescent="0.25">
      <c r="A1125" s="55" t="s">
        <v>85</v>
      </c>
      <c r="B1125" s="11">
        <v>1113</v>
      </c>
      <c r="C1125" s="32" t="s">
        <v>2193</v>
      </c>
      <c r="D1125" s="32" t="s">
        <v>2194</v>
      </c>
      <c r="E1125" s="32" t="s">
        <v>96</v>
      </c>
      <c r="F1125" s="32" t="s">
        <v>2195</v>
      </c>
      <c r="G1125" s="32" t="s">
        <v>85</v>
      </c>
      <c r="H1125" s="33" t="s">
        <v>90</v>
      </c>
      <c r="I1125" s="34">
        <v>28</v>
      </c>
      <c r="J1125" s="59"/>
      <c r="K1125" s="11">
        <v>1</v>
      </c>
      <c r="L1125" s="35"/>
      <c r="M1125" s="36"/>
      <c r="N1125" s="37">
        <f>IF(M1125&gt;0,ROUND(L1125/M1125,4),0)</f>
        <v>0</v>
      </c>
      <c r="O1125" s="38"/>
      <c r="P1125" s="39"/>
      <c r="Q1125" s="37">
        <f>ROUND(ROUND(N1125,4)*(1-O1125),4)</f>
        <v>0</v>
      </c>
      <c r="R1125" s="37">
        <f>ROUND(ROUND(Q1125,4)*(1+P1125),4)</f>
        <v>0</v>
      </c>
      <c r="S1125" s="37">
        <f>ROUND($I1125*Q1125,4)</f>
        <v>0</v>
      </c>
      <c r="T1125" s="37">
        <f>ROUND($I1125*R1125,4)</f>
        <v>0</v>
      </c>
      <c r="U1125" s="40"/>
      <c r="V1125" s="40"/>
      <c r="W1125" s="40"/>
      <c r="X1125" s="40"/>
      <c r="Y1125" s="41"/>
    </row>
    <row r="1126" spans="1:25" x14ac:dyDescent="0.25">
      <c r="A1126" s="55" t="s">
        <v>85</v>
      </c>
      <c r="B1126" s="11">
        <v>1114</v>
      </c>
      <c r="C1126" s="32" t="s">
        <v>2193</v>
      </c>
      <c r="D1126" s="32" t="s">
        <v>2196</v>
      </c>
      <c r="E1126" s="32" t="s">
        <v>88</v>
      </c>
      <c r="F1126" s="32" t="s">
        <v>2197</v>
      </c>
      <c r="G1126" s="32" t="s">
        <v>85</v>
      </c>
      <c r="H1126" s="33" t="s">
        <v>90</v>
      </c>
      <c r="I1126" s="34">
        <v>28</v>
      </c>
      <c r="J1126" s="59"/>
      <c r="K1126" s="11">
        <v>1</v>
      </c>
      <c r="L1126" s="35"/>
      <c r="M1126" s="36"/>
      <c r="N1126" s="37">
        <f>IF(M1126&gt;0,ROUND(L1126/M1126,4),0)</f>
        <v>0</v>
      </c>
      <c r="O1126" s="38"/>
      <c r="P1126" s="39"/>
      <c r="Q1126" s="37">
        <f>ROUND(ROUND(N1126,4)*(1-O1126),4)</f>
        <v>0</v>
      </c>
      <c r="R1126" s="37">
        <f>ROUND(ROUND(Q1126,4)*(1+P1126),4)</f>
        <v>0</v>
      </c>
      <c r="S1126" s="37">
        <f>ROUND($I1126*Q1126,4)</f>
        <v>0</v>
      </c>
      <c r="T1126" s="37">
        <f>ROUND($I1126*R1126,4)</f>
        <v>0</v>
      </c>
      <c r="U1126" s="40"/>
      <c r="V1126" s="40"/>
      <c r="W1126" s="40"/>
      <c r="X1126" s="40"/>
      <c r="Y1126" s="41"/>
    </row>
    <row r="1127" spans="1:25" x14ac:dyDescent="0.25">
      <c r="A1127" s="55" t="s">
        <v>85</v>
      </c>
      <c r="B1127" s="11">
        <v>1115</v>
      </c>
      <c r="C1127" s="32" t="s">
        <v>2198</v>
      </c>
      <c r="D1127" s="32" t="s">
        <v>1046</v>
      </c>
      <c r="E1127" s="32" t="s">
        <v>88</v>
      </c>
      <c r="F1127" s="32" t="s">
        <v>2199</v>
      </c>
      <c r="G1127" s="32" t="s">
        <v>85</v>
      </c>
      <c r="H1127" s="33" t="s">
        <v>90</v>
      </c>
      <c r="I1127" s="34">
        <v>180</v>
      </c>
      <c r="J1127" s="59"/>
      <c r="K1127" s="11">
        <v>1</v>
      </c>
      <c r="L1127" s="35"/>
      <c r="M1127" s="36"/>
      <c r="N1127" s="37">
        <f>IF(M1127&gt;0,ROUND(L1127/M1127,4),0)</f>
        <v>0</v>
      </c>
      <c r="O1127" s="38"/>
      <c r="P1127" s="39"/>
      <c r="Q1127" s="37">
        <f>ROUND(ROUND(N1127,4)*(1-O1127),4)</f>
        <v>0</v>
      </c>
      <c r="R1127" s="37">
        <f>ROUND(ROUND(Q1127,4)*(1+P1127),4)</f>
        <v>0</v>
      </c>
      <c r="S1127" s="37">
        <f>ROUND($I1127*Q1127,4)</f>
        <v>0</v>
      </c>
      <c r="T1127" s="37">
        <f>ROUND($I1127*R1127,4)</f>
        <v>0</v>
      </c>
      <c r="U1127" s="40"/>
      <c r="V1127" s="40"/>
      <c r="W1127" s="40"/>
      <c r="X1127" s="40"/>
      <c r="Y1127" s="41"/>
    </row>
    <row r="1128" spans="1:25" x14ac:dyDescent="0.25">
      <c r="A1128" s="55" t="s">
        <v>85</v>
      </c>
      <c r="B1128" s="11">
        <v>1116</v>
      </c>
      <c r="C1128" s="32" t="s">
        <v>2198</v>
      </c>
      <c r="D1128" s="32" t="s">
        <v>462</v>
      </c>
      <c r="E1128" s="32" t="s">
        <v>88</v>
      </c>
      <c r="F1128" s="32" t="s">
        <v>2199</v>
      </c>
      <c r="G1128" s="32" t="s">
        <v>85</v>
      </c>
      <c r="H1128" s="33" t="s">
        <v>90</v>
      </c>
      <c r="I1128" s="34">
        <v>28</v>
      </c>
      <c r="J1128" s="59"/>
      <c r="K1128" s="11">
        <v>1</v>
      </c>
      <c r="L1128" s="35"/>
      <c r="M1128" s="36"/>
      <c r="N1128" s="37">
        <f>IF(M1128&gt;0,ROUND(L1128/M1128,4),0)</f>
        <v>0</v>
      </c>
      <c r="O1128" s="38"/>
      <c r="P1128" s="39"/>
      <c r="Q1128" s="37">
        <f>ROUND(ROUND(N1128,4)*(1-O1128),4)</f>
        <v>0</v>
      </c>
      <c r="R1128" s="37">
        <f>ROUND(ROUND(Q1128,4)*(1+P1128),4)</f>
        <v>0</v>
      </c>
      <c r="S1128" s="37">
        <f>ROUND($I1128*Q1128,4)</f>
        <v>0</v>
      </c>
      <c r="T1128" s="37">
        <f>ROUND($I1128*R1128,4)</f>
        <v>0</v>
      </c>
      <c r="U1128" s="40"/>
      <c r="V1128" s="40"/>
      <c r="W1128" s="40"/>
      <c r="X1128" s="40"/>
      <c r="Y1128" s="41"/>
    </row>
    <row r="1129" spans="1:25" x14ac:dyDescent="0.25">
      <c r="A1129" s="55" t="s">
        <v>85</v>
      </c>
      <c r="B1129" s="11">
        <v>1117</v>
      </c>
      <c r="C1129" s="32" t="s">
        <v>2200</v>
      </c>
      <c r="D1129" s="32" t="s">
        <v>2201</v>
      </c>
      <c r="E1129" s="32" t="s">
        <v>241</v>
      </c>
      <c r="F1129" s="32" t="s">
        <v>2202</v>
      </c>
      <c r="G1129" s="32" t="s">
        <v>85</v>
      </c>
      <c r="H1129" s="33" t="s">
        <v>90</v>
      </c>
      <c r="I1129" s="34">
        <v>63</v>
      </c>
      <c r="J1129" s="59"/>
      <c r="K1129" s="11">
        <v>1</v>
      </c>
      <c r="L1129" s="35"/>
      <c r="M1129" s="36"/>
      <c r="N1129" s="37">
        <f>IF(M1129&gt;0,ROUND(L1129/M1129,4),0)</f>
        <v>0</v>
      </c>
      <c r="O1129" s="38"/>
      <c r="P1129" s="39"/>
      <c r="Q1129" s="37">
        <f>ROUND(ROUND(N1129,4)*(1-O1129),4)</f>
        <v>0</v>
      </c>
      <c r="R1129" s="37">
        <f>ROUND(ROUND(Q1129,4)*(1+P1129),4)</f>
        <v>0</v>
      </c>
      <c r="S1129" s="37">
        <f>ROUND($I1129*Q1129,4)</f>
        <v>0</v>
      </c>
      <c r="T1129" s="37">
        <f>ROUND($I1129*R1129,4)</f>
        <v>0</v>
      </c>
      <c r="U1129" s="40"/>
      <c r="V1129" s="40"/>
      <c r="W1129" s="40"/>
      <c r="X1129" s="40"/>
      <c r="Y1129" s="41"/>
    </row>
    <row r="1130" spans="1:25" x14ac:dyDescent="0.25">
      <c r="A1130" s="55" t="s">
        <v>85</v>
      </c>
      <c r="B1130" s="11">
        <v>1118</v>
      </c>
      <c r="C1130" s="32" t="s">
        <v>2203</v>
      </c>
      <c r="D1130" s="32" t="s">
        <v>564</v>
      </c>
      <c r="E1130" s="32" t="s">
        <v>527</v>
      </c>
      <c r="F1130" s="32" t="s">
        <v>2204</v>
      </c>
      <c r="G1130" s="32" t="s">
        <v>85</v>
      </c>
      <c r="H1130" s="33" t="s">
        <v>90</v>
      </c>
      <c r="I1130" s="34">
        <v>400</v>
      </c>
      <c r="J1130" s="59"/>
      <c r="K1130" s="11">
        <v>1</v>
      </c>
      <c r="L1130" s="35"/>
      <c r="M1130" s="36"/>
      <c r="N1130" s="37">
        <f>IF(M1130&gt;0,ROUND(L1130/M1130,4),0)</f>
        <v>0</v>
      </c>
      <c r="O1130" s="38"/>
      <c r="P1130" s="39"/>
      <c r="Q1130" s="37">
        <f>ROUND(ROUND(N1130,4)*(1-O1130),4)</f>
        <v>0</v>
      </c>
      <c r="R1130" s="37">
        <f>ROUND(ROUND(Q1130,4)*(1+P1130),4)</f>
        <v>0</v>
      </c>
      <c r="S1130" s="37">
        <f>ROUND($I1130*Q1130,4)</f>
        <v>0</v>
      </c>
      <c r="T1130" s="37">
        <f>ROUND($I1130*R1130,4)</f>
        <v>0</v>
      </c>
      <c r="U1130" s="40"/>
      <c r="V1130" s="40"/>
      <c r="W1130" s="40"/>
      <c r="X1130" s="40"/>
      <c r="Y1130" s="41"/>
    </row>
    <row r="1131" spans="1:25" x14ac:dyDescent="0.25">
      <c r="A1131" s="55" t="s">
        <v>85</v>
      </c>
      <c r="B1131" s="11">
        <v>1119</v>
      </c>
      <c r="C1131" s="32" t="s">
        <v>2203</v>
      </c>
      <c r="D1131" s="32" t="s">
        <v>2205</v>
      </c>
      <c r="E1131" s="32" t="s">
        <v>527</v>
      </c>
      <c r="F1131" s="32" t="s">
        <v>2204</v>
      </c>
      <c r="G1131" s="32" t="s">
        <v>85</v>
      </c>
      <c r="H1131" s="33" t="s">
        <v>90</v>
      </c>
      <c r="I1131" s="34">
        <v>2500</v>
      </c>
      <c r="J1131" s="59"/>
      <c r="K1131" s="11">
        <v>1</v>
      </c>
      <c r="L1131" s="35"/>
      <c r="M1131" s="36"/>
      <c r="N1131" s="37">
        <f>IF(M1131&gt;0,ROUND(L1131/M1131,4),0)</f>
        <v>0</v>
      </c>
      <c r="O1131" s="38"/>
      <c r="P1131" s="39"/>
      <c r="Q1131" s="37">
        <f>ROUND(ROUND(N1131,4)*(1-O1131),4)</f>
        <v>0</v>
      </c>
      <c r="R1131" s="37">
        <f>ROUND(ROUND(Q1131,4)*(1+P1131),4)</f>
        <v>0</v>
      </c>
      <c r="S1131" s="37">
        <f>ROUND($I1131*Q1131,4)</f>
        <v>0</v>
      </c>
      <c r="T1131" s="37">
        <f>ROUND($I1131*R1131,4)</f>
        <v>0</v>
      </c>
      <c r="U1131" s="40"/>
      <c r="V1131" s="40"/>
      <c r="W1131" s="40"/>
      <c r="X1131" s="40"/>
      <c r="Y1131" s="41"/>
    </row>
    <row r="1132" spans="1:25" ht="25.5" x14ac:dyDescent="0.25">
      <c r="A1132" s="55" t="s">
        <v>85</v>
      </c>
      <c r="B1132" s="11">
        <v>1120</v>
      </c>
      <c r="C1132" s="32" t="s">
        <v>2206</v>
      </c>
      <c r="D1132" s="32" t="s">
        <v>2207</v>
      </c>
      <c r="E1132" s="32" t="s">
        <v>103</v>
      </c>
      <c r="F1132" s="32" t="s">
        <v>2208</v>
      </c>
      <c r="G1132" s="32" t="s">
        <v>85</v>
      </c>
      <c r="H1132" s="33" t="s">
        <v>90</v>
      </c>
      <c r="I1132" s="34">
        <v>100</v>
      </c>
      <c r="J1132" s="59"/>
      <c r="K1132" s="11">
        <v>1</v>
      </c>
      <c r="L1132" s="35"/>
      <c r="M1132" s="36"/>
      <c r="N1132" s="37">
        <f>IF(M1132&gt;0,ROUND(L1132/M1132,4),0)</f>
        <v>0</v>
      </c>
      <c r="O1132" s="38"/>
      <c r="P1132" s="39"/>
      <c r="Q1132" s="37">
        <f>ROUND(ROUND(N1132,4)*(1-O1132),4)</f>
        <v>0</v>
      </c>
      <c r="R1132" s="37">
        <f>ROUND(ROUND(Q1132,4)*(1+P1132),4)</f>
        <v>0</v>
      </c>
      <c r="S1132" s="37">
        <f>ROUND($I1132*Q1132,4)</f>
        <v>0</v>
      </c>
      <c r="T1132" s="37">
        <f>ROUND($I1132*R1132,4)</f>
        <v>0</v>
      </c>
      <c r="U1132" s="40"/>
      <c r="V1132" s="40"/>
      <c r="W1132" s="40"/>
      <c r="X1132" s="40"/>
      <c r="Y1132" s="41"/>
    </row>
    <row r="1133" spans="1:25" ht="38.25" x14ac:dyDescent="0.25">
      <c r="A1133" s="55" t="s">
        <v>85</v>
      </c>
      <c r="B1133" s="11">
        <v>1121</v>
      </c>
      <c r="C1133" s="32" t="s">
        <v>2209</v>
      </c>
      <c r="D1133" s="32" t="s">
        <v>2210</v>
      </c>
      <c r="E1133" s="32" t="s">
        <v>96</v>
      </c>
      <c r="F1133" s="32" t="s">
        <v>2211</v>
      </c>
      <c r="G1133" s="32" t="s">
        <v>85</v>
      </c>
      <c r="H1133" s="33" t="s">
        <v>90</v>
      </c>
      <c r="I1133" s="34">
        <v>290</v>
      </c>
      <c r="J1133" s="59"/>
      <c r="K1133" s="11">
        <v>1</v>
      </c>
      <c r="L1133" s="35"/>
      <c r="M1133" s="36"/>
      <c r="N1133" s="37">
        <f>IF(M1133&gt;0,ROUND(L1133/M1133,4),0)</f>
        <v>0</v>
      </c>
      <c r="O1133" s="38"/>
      <c r="P1133" s="39"/>
      <c r="Q1133" s="37">
        <f>ROUND(ROUND(N1133,4)*(1-O1133),4)</f>
        <v>0</v>
      </c>
      <c r="R1133" s="37">
        <f>ROUND(ROUND(Q1133,4)*(1+P1133),4)</f>
        <v>0</v>
      </c>
      <c r="S1133" s="37">
        <f>ROUND($I1133*Q1133,4)</f>
        <v>0</v>
      </c>
      <c r="T1133" s="37">
        <f>ROUND($I1133*R1133,4)</f>
        <v>0</v>
      </c>
      <c r="U1133" s="40"/>
      <c r="V1133" s="40"/>
      <c r="W1133" s="40"/>
      <c r="X1133" s="40"/>
      <c r="Y1133" s="41"/>
    </row>
    <row r="1134" spans="1:25" ht="38.25" x14ac:dyDescent="0.25">
      <c r="A1134" s="55" t="s">
        <v>85</v>
      </c>
      <c r="B1134" s="11">
        <v>1122</v>
      </c>
      <c r="C1134" s="32" t="s">
        <v>2209</v>
      </c>
      <c r="D1134" s="32" t="s">
        <v>2212</v>
      </c>
      <c r="E1134" s="32" t="s">
        <v>96</v>
      </c>
      <c r="F1134" s="32" t="s">
        <v>2211</v>
      </c>
      <c r="G1134" s="32" t="s">
        <v>85</v>
      </c>
      <c r="H1134" s="33" t="s">
        <v>90</v>
      </c>
      <c r="I1134" s="34">
        <v>10</v>
      </c>
      <c r="J1134" s="59"/>
      <c r="K1134" s="11">
        <v>1</v>
      </c>
      <c r="L1134" s="35"/>
      <c r="M1134" s="36"/>
      <c r="N1134" s="37">
        <f>IF(M1134&gt;0,ROUND(L1134/M1134,4),0)</f>
        <v>0</v>
      </c>
      <c r="O1134" s="38"/>
      <c r="P1134" s="39"/>
      <c r="Q1134" s="37">
        <f>ROUND(ROUND(N1134,4)*(1-O1134),4)</f>
        <v>0</v>
      </c>
      <c r="R1134" s="37">
        <f>ROUND(ROUND(Q1134,4)*(1+P1134),4)</f>
        <v>0</v>
      </c>
      <c r="S1134" s="37">
        <f>ROUND($I1134*Q1134,4)</f>
        <v>0</v>
      </c>
      <c r="T1134" s="37">
        <f>ROUND($I1134*R1134,4)</f>
        <v>0</v>
      </c>
      <c r="U1134" s="40"/>
      <c r="V1134" s="40"/>
      <c r="W1134" s="40"/>
      <c r="X1134" s="40"/>
      <c r="Y1134" s="41"/>
    </row>
    <row r="1135" spans="1:25" x14ac:dyDescent="0.25">
      <c r="A1135" s="55" t="s">
        <v>85</v>
      </c>
      <c r="B1135" s="11">
        <v>1123</v>
      </c>
      <c r="C1135" s="32" t="s">
        <v>2213</v>
      </c>
      <c r="D1135" s="32" t="s">
        <v>739</v>
      </c>
      <c r="E1135" s="32" t="s">
        <v>88</v>
      </c>
      <c r="F1135" s="32" t="s">
        <v>2214</v>
      </c>
      <c r="G1135" s="32" t="s">
        <v>85</v>
      </c>
      <c r="H1135" s="33" t="s">
        <v>90</v>
      </c>
      <c r="I1135" s="34">
        <v>300</v>
      </c>
      <c r="J1135" s="59"/>
      <c r="K1135" s="11">
        <v>1</v>
      </c>
      <c r="L1135" s="35"/>
      <c r="M1135" s="36"/>
      <c r="N1135" s="37">
        <f>IF(M1135&gt;0,ROUND(L1135/M1135,4),0)</f>
        <v>0</v>
      </c>
      <c r="O1135" s="38"/>
      <c r="P1135" s="39"/>
      <c r="Q1135" s="37">
        <f>ROUND(ROUND(N1135,4)*(1-O1135),4)</f>
        <v>0</v>
      </c>
      <c r="R1135" s="37">
        <f>ROUND(ROUND(Q1135,4)*(1+P1135),4)</f>
        <v>0</v>
      </c>
      <c r="S1135" s="37">
        <f>ROUND($I1135*Q1135,4)</f>
        <v>0</v>
      </c>
      <c r="T1135" s="37">
        <f>ROUND($I1135*R1135,4)</f>
        <v>0</v>
      </c>
      <c r="U1135" s="40"/>
      <c r="V1135" s="40"/>
      <c r="W1135" s="40"/>
      <c r="X1135" s="40"/>
      <c r="Y1135" s="41"/>
    </row>
    <row r="1136" spans="1:25" ht="38.25" x14ac:dyDescent="0.25">
      <c r="A1136" s="55" t="s">
        <v>85</v>
      </c>
      <c r="B1136" s="11">
        <v>1124</v>
      </c>
      <c r="C1136" s="32" t="s">
        <v>2215</v>
      </c>
      <c r="D1136" s="32" t="s">
        <v>2216</v>
      </c>
      <c r="E1136" s="32" t="s">
        <v>536</v>
      </c>
      <c r="F1136" s="32" t="s">
        <v>2217</v>
      </c>
      <c r="G1136" s="32" t="s">
        <v>85</v>
      </c>
      <c r="H1136" s="33" t="s">
        <v>90</v>
      </c>
      <c r="I1136" s="34">
        <v>1</v>
      </c>
      <c r="J1136" s="59"/>
      <c r="K1136" s="11">
        <v>1</v>
      </c>
      <c r="L1136" s="35"/>
      <c r="M1136" s="36"/>
      <c r="N1136" s="37">
        <f>IF(M1136&gt;0,ROUND(L1136/M1136,4),0)</f>
        <v>0</v>
      </c>
      <c r="O1136" s="38"/>
      <c r="P1136" s="39"/>
      <c r="Q1136" s="37">
        <f>ROUND(ROUND(N1136,4)*(1-O1136),4)</f>
        <v>0</v>
      </c>
      <c r="R1136" s="37">
        <f>ROUND(ROUND(Q1136,4)*(1+P1136),4)</f>
        <v>0</v>
      </c>
      <c r="S1136" s="37">
        <f>ROUND($I1136*Q1136,4)</f>
        <v>0</v>
      </c>
      <c r="T1136" s="37">
        <f>ROUND($I1136*R1136,4)</f>
        <v>0</v>
      </c>
      <c r="U1136" s="40"/>
      <c r="V1136" s="40"/>
      <c r="W1136" s="40"/>
      <c r="X1136" s="40"/>
      <c r="Y1136" s="41"/>
    </row>
    <row r="1137" spans="1:25" ht="38.25" x14ac:dyDescent="0.25">
      <c r="A1137" s="55" t="s">
        <v>85</v>
      </c>
      <c r="B1137" s="11">
        <v>1125</v>
      </c>
      <c r="C1137" s="32" t="s">
        <v>2215</v>
      </c>
      <c r="D1137" s="32" t="s">
        <v>2218</v>
      </c>
      <c r="E1137" s="32" t="s">
        <v>88</v>
      </c>
      <c r="F1137" s="32" t="s">
        <v>2217</v>
      </c>
      <c r="G1137" s="32" t="s">
        <v>85</v>
      </c>
      <c r="H1137" s="33" t="s">
        <v>90</v>
      </c>
      <c r="I1137" s="34">
        <v>800</v>
      </c>
      <c r="J1137" s="59"/>
      <c r="K1137" s="11">
        <v>1</v>
      </c>
      <c r="L1137" s="35"/>
      <c r="M1137" s="36"/>
      <c r="N1137" s="37">
        <f>IF(M1137&gt;0,ROUND(L1137/M1137,4),0)</f>
        <v>0</v>
      </c>
      <c r="O1137" s="38"/>
      <c r="P1137" s="39"/>
      <c r="Q1137" s="37">
        <f>ROUND(ROUND(N1137,4)*(1-O1137),4)</f>
        <v>0</v>
      </c>
      <c r="R1137" s="37">
        <f>ROUND(ROUND(Q1137,4)*(1+P1137),4)</f>
        <v>0</v>
      </c>
      <c r="S1137" s="37">
        <f>ROUND($I1137*Q1137,4)</f>
        <v>0</v>
      </c>
      <c r="T1137" s="37">
        <f>ROUND($I1137*R1137,4)</f>
        <v>0</v>
      </c>
      <c r="U1137" s="40"/>
      <c r="V1137" s="40"/>
      <c r="W1137" s="40"/>
      <c r="X1137" s="40"/>
      <c r="Y1137" s="41"/>
    </row>
    <row r="1138" spans="1:25" ht="25.5" x14ac:dyDescent="0.25">
      <c r="A1138" s="55" t="s">
        <v>85</v>
      </c>
      <c r="B1138" s="11">
        <v>1126</v>
      </c>
      <c r="C1138" s="32" t="s">
        <v>2219</v>
      </c>
      <c r="D1138" s="32" t="s">
        <v>2220</v>
      </c>
      <c r="E1138" s="32" t="s">
        <v>536</v>
      </c>
      <c r="F1138" s="32" t="s">
        <v>2221</v>
      </c>
      <c r="G1138" s="32" t="s">
        <v>85</v>
      </c>
      <c r="H1138" s="33" t="s">
        <v>90</v>
      </c>
      <c r="I1138" s="34">
        <v>2</v>
      </c>
      <c r="J1138" s="59"/>
      <c r="K1138" s="11">
        <v>1</v>
      </c>
      <c r="L1138" s="35"/>
      <c r="M1138" s="36"/>
      <c r="N1138" s="37">
        <f>IF(M1138&gt;0,ROUND(L1138/M1138,4),0)</f>
        <v>0</v>
      </c>
      <c r="O1138" s="38"/>
      <c r="P1138" s="39"/>
      <c r="Q1138" s="37">
        <f>ROUND(ROUND(N1138,4)*(1-O1138),4)</f>
        <v>0</v>
      </c>
      <c r="R1138" s="37">
        <f>ROUND(ROUND(Q1138,4)*(1+P1138),4)</f>
        <v>0</v>
      </c>
      <c r="S1138" s="37">
        <f>ROUND($I1138*Q1138,4)</f>
        <v>0</v>
      </c>
      <c r="T1138" s="37">
        <f>ROUND($I1138*R1138,4)</f>
        <v>0</v>
      </c>
      <c r="U1138" s="40"/>
      <c r="V1138" s="40"/>
      <c r="W1138" s="40"/>
      <c r="X1138" s="40"/>
      <c r="Y1138" s="41"/>
    </row>
    <row r="1139" spans="1:25" ht="25.5" x14ac:dyDescent="0.25">
      <c r="A1139" s="55" t="s">
        <v>85</v>
      </c>
      <c r="B1139" s="11">
        <v>1127</v>
      </c>
      <c r="C1139" s="32" t="s">
        <v>2222</v>
      </c>
      <c r="D1139" s="32" t="s">
        <v>2223</v>
      </c>
      <c r="E1139" s="32" t="s">
        <v>103</v>
      </c>
      <c r="F1139" s="32" t="s">
        <v>2211</v>
      </c>
      <c r="G1139" s="32" t="s">
        <v>85</v>
      </c>
      <c r="H1139" s="33" t="s">
        <v>90</v>
      </c>
      <c r="I1139" s="34">
        <v>500</v>
      </c>
      <c r="J1139" s="59"/>
      <c r="K1139" s="11">
        <v>1</v>
      </c>
      <c r="L1139" s="35"/>
      <c r="M1139" s="36"/>
      <c r="N1139" s="37">
        <f>IF(M1139&gt;0,ROUND(L1139/M1139,4),0)</f>
        <v>0</v>
      </c>
      <c r="O1139" s="38"/>
      <c r="P1139" s="39"/>
      <c r="Q1139" s="37">
        <f>ROUND(ROUND(N1139,4)*(1-O1139),4)</f>
        <v>0</v>
      </c>
      <c r="R1139" s="37">
        <f>ROUND(ROUND(Q1139,4)*(1+P1139),4)</f>
        <v>0</v>
      </c>
      <c r="S1139" s="37">
        <f>ROUND($I1139*Q1139,4)</f>
        <v>0</v>
      </c>
      <c r="T1139" s="37">
        <f>ROUND($I1139*R1139,4)</f>
        <v>0</v>
      </c>
      <c r="U1139" s="40"/>
      <c r="V1139" s="40"/>
      <c r="W1139" s="40"/>
      <c r="X1139" s="40"/>
      <c r="Y1139" s="41"/>
    </row>
    <row r="1140" spans="1:25" ht="13.5" thickBot="1" x14ac:dyDescent="0.3">
      <c r="A1140" s="56" t="s">
        <v>85</v>
      </c>
      <c r="B1140" s="13">
        <v>1128</v>
      </c>
      <c r="C1140" s="42" t="s">
        <v>2224</v>
      </c>
      <c r="D1140" s="42" t="s">
        <v>2225</v>
      </c>
      <c r="E1140" s="42" t="s">
        <v>2226</v>
      </c>
      <c r="F1140" s="42" t="s">
        <v>2227</v>
      </c>
      <c r="G1140" s="42" t="s">
        <v>85</v>
      </c>
      <c r="H1140" s="43" t="s">
        <v>90</v>
      </c>
      <c r="I1140" s="44">
        <v>3</v>
      </c>
      <c r="J1140" s="60"/>
      <c r="K1140" s="13">
        <v>1</v>
      </c>
      <c r="L1140" s="45"/>
      <c r="M1140" s="46"/>
      <c r="N1140" s="47">
        <f>IF(M1140&gt;0,ROUND(L1140/M1140,4),0)</f>
        <v>0</v>
      </c>
      <c r="O1140" s="48"/>
      <c r="P1140" s="49"/>
      <c r="Q1140" s="47">
        <f>ROUND(ROUND(N1140,4)*(1-O1140),4)</f>
        <v>0</v>
      </c>
      <c r="R1140" s="47">
        <f>ROUND(ROUND(Q1140,4)*(1+P1140),4)</f>
        <v>0</v>
      </c>
      <c r="S1140" s="47">
        <f>ROUND($I1140*Q1140,4)</f>
        <v>0</v>
      </c>
      <c r="T1140" s="47">
        <f>ROUND($I1140*R1140,4)</f>
        <v>0</v>
      </c>
      <c r="U1140" s="50"/>
      <c r="V1140" s="50"/>
      <c r="W1140" s="50"/>
      <c r="X1140" s="50"/>
      <c r="Y1140" s="51"/>
    </row>
    <row r="1141" spans="1:25" ht="13.5" thickBot="1" x14ac:dyDescent="0.3">
      <c r="R1141" s="61" t="s">
        <v>2228</v>
      </c>
      <c r="S1141" s="62">
        <f>SUM(S13:S1140)</f>
        <v>0</v>
      </c>
      <c r="T1141" s="63">
        <f>SUM(T13:T1140)</f>
        <v>0</v>
      </c>
    </row>
  </sheetData>
  <sheetProtection algorithmName="SHA-512" hashValue="S8P66xXbx8cQ6B8BEPRttOt5qKIDxgXIlI1yqAGO7IiRVMibuw5FexW5l/lIP38iKpBQtEr7vKodDY9yb2tg/w==" saltValue="sdEVB6obCzii9KpJhadWJ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8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28515625" style="1" customWidth="1"/>
    <col min="4" max="5" width="17.5703125" style="1" customWidth="1"/>
    <col min="6" max="6" width="11.7109375" style="1" customWidth="1"/>
    <col min="7" max="7" width="10.71093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52</v>
      </c>
    </row>
    <row r="5" spans="1:25" ht="18" x14ac:dyDescent="0.25">
      <c r="B5" s="65" t="s">
        <v>2229</v>
      </c>
      <c r="C5" s="2" t="s">
        <v>2230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2231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2232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64.5" thickBot="1" x14ac:dyDescent="0.3">
      <c r="A12" s="53" t="s">
        <v>60</v>
      </c>
      <c r="B12" s="19" t="s">
        <v>61</v>
      </c>
      <c r="C12" s="20" t="s">
        <v>2233</v>
      </c>
      <c r="D12" s="20" t="s">
        <v>64</v>
      </c>
      <c r="E12" s="20" t="s">
        <v>2234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38.25" x14ac:dyDescent="0.25">
      <c r="A13" s="54" t="s">
        <v>85</v>
      </c>
      <c r="B13" s="9">
        <v>1</v>
      </c>
      <c r="C13" s="22" t="s">
        <v>2235</v>
      </c>
      <c r="D13" s="22" t="s">
        <v>96</v>
      </c>
      <c r="E13" s="22" t="s">
        <v>2236</v>
      </c>
      <c r="F13" s="22" t="s">
        <v>2237</v>
      </c>
      <c r="G13" s="22" t="s">
        <v>2238</v>
      </c>
      <c r="H13" s="23" t="s">
        <v>90</v>
      </c>
      <c r="I13" s="24">
        <v>60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38.25" x14ac:dyDescent="0.25">
      <c r="A14" s="55" t="s">
        <v>85</v>
      </c>
      <c r="B14" s="11">
        <v>2</v>
      </c>
      <c r="C14" s="32" t="s">
        <v>2239</v>
      </c>
      <c r="D14" s="32" t="s">
        <v>1031</v>
      </c>
      <c r="E14" s="32" t="s">
        <v>2240</v>
      </c>
      <c r="F14" s="32" t="s">
        <v>2241</v>
      </c>
      <c r="G14" s="32" t="s">
        <v>2238</v>
      </c>
      <c r="H14" s="33" t="s">
        <v>90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38.25" x14ac:dyDescent="0.25">
      <c r="A15" s="55" t="s">
        <v>85</v>
      </c>
      <c r="B15" s="11">
        <v>3</v>
      </c>
      <c r="C15" s="32" t="s">
        <v>2242</v>
      </c>
      <c r="D15" s="32" t="s">
        <v>493</v>
      </c>
      <c r="E15" s="32" t="s">
        <v>2243</v>
      </c>
      <c r="F15" s="32" t="s">
        <v>2244</v>
      </c>
      <c r="G15" s="32" t="s">
        <v>2238</v>
      </c>
      <c r="H15" s="33" t="s">
        <v>90</v>
      </c>
      <c r="I15" s="34">
        <v>1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85</v>
      </c>
      <c r="B16" s="11">
        <v>4</v>
      </c>
      <c r="C16" s="32" t="s">
        <v>2245</v>
      </c>
      <c r="D16" s="32" t="s">
        <v>493</v>
      </c>
      <c r="E16" s="32" t="s">
        <v>2243</v>
      </c>
      <c r="F16" s="32" t="s">
        <v>2244</v>
      </c>
      <c r="G16" s="32" t="s">
        <v>2238</v>
      </c>
      <c r="H16" s="33" t="s">
        <v>90</v>
      </c>
      <c r="I16" s="34">
        <v>340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85</v>
      </c>
      <c r="B17" s="11">
        <v>5</v>
      </c>
      <c r="C17" s="32" t="s">
        <v>2246</v>
      </c>
      <c r="D17" s="32" t="s">
        <v>493</v>
      </c>
      <c r="E17" s="32" t="s">
        <v>2243</v>
      </c>
      <c r="F17" s="32" t="s">
        <v>2244</v>
      </c>
      <c r="G17" s="32" t="s">
        <v>2238</v>
      </c>
      <c r="H17" s="33" t="s">
        <v>90</v>
      </c>
      <c r="I17" s="34">
        <v>227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38.25" x14ac:dyDescent="0.25">
      <c r="A18" s="55" t="s">
        <v>85</v>
      </c>
      <c r="B18" s="11">
        <v>6</v>
      </c>
      <c r="C18" s="32" t="s">
        <v>2247</v>
      </c>
      <c r="D18" s="32" t="s">
        <v>493</v>
      </c>
      <c r="E18" s="32" t="s">
        <v>2243</v>
      </c>
      <c r="F18" s="32" t="s">
        <v>2244</v>
      </c>
      <c r="G18" s="32" t="s">
        <v>2238</v>
      </c>
      <c r="H18" s="33" t="s">
        <v>90</v>
      </c>
      <c r="I18" s="34">
        <v>147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38.25" x14ac:dyDescent="0.25">
      <c r="A19" s="55" t="s">
        <v>85</v>
      </c>
      <c r="B19" s="11">
        <v>7</v>
      </c>
      <c r="C19" s="32" t="s">
        <v>2248</v>
      </c>
      <c r="D19" s="32" t="s">
        <v>493</v>
      </c>
      <c r="E19" s="32" t="s">
        <v>2243</v>
      </c>
      <c r="F19" s="32" t="s">
        <v>2244</v>
      </c>
      <c r="G19" s="32" t="s">
        <v>2238</v>
      </c>
      <c r="H19" s="33" t="s">
        <v>90</v>
      </c>
      <c r="I19" s="34">
        <v>103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38.25" x14ac:dyDescent="0.25">
      <c r="A20" s="55" t="s">
        <v>85</v>
      </c>
      <c r="B20" s="11">
        <v>8</v>
      </c>
      <c r="C20" s="32" t="s">
        <v>2249</v>
      </c>
      <c r="D20" s="32" t="s">
        <v>493</v>
      </c>
      <c r="E20" s="32" t="s">
        <v>2243</v>
      </c>
      <c r="F20" s="32" t="s">
        <v>2244</v>
      </c>
      <c r="G20" s="32" t="s">
        <v>2238</v>
      </c>
      <c r="H20" s="33" t="s">
        <v>90</v>
      </c>
      <c r="I20" s="34">
        <v>86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38.25" x14ac:dyDescent="0.25">
      <c r="A21" s="55" t="s">
        <v>85</v>
      </c>
      <c r="B21" s="11">
        <v>9</v>
      </c>
      <c r="C21" s="32" t="s">
        <v>2250</v>
      </c>
      <c r="D21" s="32" t="s">
        <v>493</v>
      </c>
      <c r="E21" s="32" t="s">
        <v>2243</v>
      </c>
      <c r="F21" s="32" t="s">
        <v>2251</v>
      </c>
      <c r="G21" s="32" t="s">
        <v>2238</v>
      </c>
      <c r="H21" s="33" t="s">
        <v>90</v>
      </c>
      <c r="I21" s="34">
        <v>38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85</v>
      </c>
      <c r="B22" s="11">
        <v>10</v>
      </c>
      <c r="C22" s="32" t="s">
        <v>2252</v>
      </c>
      <c r="D22" s="32" t="s">
        <v>493</v>
      </c>
      <c r="E22" s="32" t="s">
        <v>2243</v>
      </c>
      <c r="F22" s="32" t="s">
        <v>2251</v>
      </c>
      <c r="G22" s="32" t="s">
        <v>2238</v>
      </c>
      <c r="H22" s="33" t="s">
        <v>90</v>
      </c>
      <c r="I22" s="34">
        <v>8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38.25" x14ac:dyDescent="0.25">
      <c r="A23" s="55" t="s">
        <v>85</v>
      </c>
      <c r="B23" s="11">
        <v>11</v>
      </c>
      <c r="C23" s="32" t="s">
        <v>2253</v>
      </c>
      <c r="D23" s="32" t="s">
        <v>493</v>
      </c>
      <c r="E23" s="32" t="s">
        <v>2254</v>
      </c>
      <c r="F23" s="32" t="s">
        <v>2255</v>
      </c>
      <c r="G23" s="32" t="s">
        <v>2238</v>
      </c>
      <c r="H23" s="33" t="s">
        <v>90</v>
      </c>
      <c r="I23" s="34">
        <v>102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38.25" x14ac:dyDescent="0.25">
      <c r="A24" s="55" t="s">
        <v>85</v>
      </c>
      <c r="B24" s="11">
        <v>12</v>
      </c>
      <c r="C24" s="32" t="s">
        <v>2256</v>
      </c>
      <c r="D24" s="32" t="s">
        <v>493</v>
      </c>
      <c r="E24" s="32" t="s">
        <v>2254</v>
      </c>
      <c r="F24" s="32" t="s">
        <v>2255</v>
      </c>
      <c r="G24" s="32" t="s">
        <v>2238</v>
      </c>
      <c r="H24" s="33" t="s">
        <v>90</v>
      </c>
      <c r="I24" s="34">
        <v>84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38.25" x14ac:dyDescent="0.25">
      <c r="A25" s="55" t="s">
        <v>85</v>
      </c>
      <c r="B25" s="11">
        <v>13</v>
      </c>
      <c r="C25" s="32" t="s">
        <v>2257</v>
      </c>
      <c r="D25" s="32" t="s">
        <v>493</v>
      </c>
      <c r="E25" s="32" t="s">
        <v>2254</v>
      </c>
      <c r="F25" s="32" t="s">
        <v>2255</v>
      </c>
      <c r="G25" s="32" t="s">
        <v>2238</v>
      </c>
      <c r="H25" s="33" t="s">
        <v>90</v>
      </c>
      <c r="I25" s="34">
        <v>90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38.25" x14ac:dyDescent="0.25">
      <c r="A26" s="55" t="s">
        <v>85</v>
      </c>
      <c r="B26" s="11">
        <v>14</v>
      </c>
      <c r="C26" s="32" t="s">
        <v>2258</v>
      </c>
      <c r="D26" s="32" t="s">
        <v>493</v>
      </c>
      <c r="E26" s="32" t="s">
        <v>2259</v>
      </c>
      <c r="F26" s="32" t="s">
        <v>2255</v>
      </c>
      <c r="G26" s="32" t="s">
        <v>2238</v>
      </c>
      <c r="H26" s="33" t="s">
        <v>90</v>
      </c>
      <c r="I26" s="34">
        <v>108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38.25" x14ac:dyDescent="0.25">
      <c r="A27" s="55" t="s">
        <v>85</v>
      </c>
      <c r="B27" s="11">
        <v>15</v>
      </c>
      <c r="C27" s="32" t="s">
        <v>2260</v>
      </c>
      <c r="D27" s="32" t="s">
        <v>493</v>
      </c>
      <c r="E27" s="32" t="s">
        <v>2259</v>
      </c>
      <c r="F27" s="32" t="s">
        <v>2255</v>
      </c>
      <c r="G27" s="32" t="s">
        <v>2238</v>
      </c>
      <c r="H27" s="33" t="s">
        <v>90</v>
      </c>
      <c r="I27" s="34">
        <v>360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38.25" x14ac:dyDescent="0.25">
      <c r="A28" s="55" t="s">
        <v>85</v>
      </c>
      <c r="B28" s="11">
        <v>16</v>
      </c>
      <c r="C28" s="32" t="s">
        <v>2261</v>
      </c>
      <c r="D28" s="32" t="s">
        <v>493</v>
      </c>
      <c r="E28" s="32" t="s">
        <v>2259</v>
      </c>
      <c r="F28" s="32" t="s">
        <v>2255</v>
      </c>
      <c r="G28" s="32" t="s">
        <v>2238</v>
      </c>
      <c r="H28" s="33" t="s">
        <v>90</v>
      </c>
      <c r="I28" s="34">
        <v>312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38.25" x14ac:dyDescent="0.25">
      <c r="A29" s="55" t="s">
        <v>85</v>
      </c>
      <c r="B29" s="11">
        <v>17</v>
      </c>
      <c r="C29" s="32" t="s">
        <v>2262</v>
      </c>
      <c r="D29" s="32" t="s">
        <v>493</v>
      </c>
      <c r="E29" s="32" t="s">
        <v>2259</v>
      </c>
      <c r="F29" s="32" t="s">
        <v>2255</v>
      </c>
      <c r="G29" s="32" t="s">
        <v>2238</v>
      </c>
      <c r="H29" s="33" t="s">
        <v>90</v>
      </c>
      <c r="I29" s="34">
        <v>198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38.25" x14ac:dyDescent="0.25">
      <c r="A30" s="55" t="s">
        <v>85</v>
      </c>
      <c r="B30" s="11">
        <v>18</v>
      </c>
      <c r="C30" s="32" t="s">
        <v>2263</v>
      </c>
      <c r="D30" s="32" t="s">
        <v>493</v>
      </c>
      <c r="E30" s="32" t="s">
        <v>2259</v>
      </c>
      <c r="F30" s="32" t="s">
        <v>2255</v>
      </c>
      <c r="G30" s="32" t="s">
        <v>2238</v>
      </c>
      <c r="H30" s="33" t="s">
        <v>90</v>
      </c>
      <c r="I30" s="34">
        <v>192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38.25" x14ac:dyDescent="0.25">
      <c r="A31" s="55" t="s">
        <v>85</v>
      </c>
      <c r="B31" s="11">
        <v>19</v>
      </c>
      <c r="C31" s="32" t="s">
        <v>2264</v>
      </c>
      <c r="D31" s="32" t="s">
        <v>493</v>
      </c>
      <c r="E31" s="32" t="s">
        <v>2265</v>
      </c>
      <c r="F31" s="32" t="s">
        <v>2255</v>
      </c>
      <c r="G31" s="32" t="s">
        <v>2238</v>
      </c>
      <c r="H31" s="33" t="s">
        <v>90</v>
      </c>
      <c r="I31" s="34">
        <v>6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38.25" x14ac:dyDescent="0.25">
      <c r="A32" s="55" t="s">
        <v>85</v>
      </c>
      <c r="B32" s="11">
        <v>20</v>
      </c>
      <c r="C32" s="32" t="s">
        <v>2266</v>
      </c>
      <c r="D32" s="32" t="s">
        <v>493</v>
      </c>
      <c r="E32" s="32" t="s">
        <v>2265</v>
      </c>
      <c r="F32" s="32" t="s">
        <v>2255</v>
      </c>
      <c r="G32" s="32" t="s">
        <v>2238</v>
      </c>
      <c r="H32" s="33" t="s">
        <v>90</v>
      </c>
      <c r="I32" s="34">
        <v>6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38.25" x14ac:dyDescent="0.25">
      <c r="A33" s="55" t="s">
        <v>85</v>
      </c>
      <c r="B33" s="11">
        <v>21</v>
      </c>
      <c r="C33" s="32" t="s">
        <v>2267</v>
      </c>
      <c r="D33" s="32" t="s">
        <v>493</v>
      </c>
      <c r="E33" s="32" t="s">
        <v>2265</v>
      </c>
      <c r="F33" s="32" t="s">
        <v>2255</v>
      </c>
      <c r="G33" s="32" t="s">
        <v>2238</v>
      </c>
      <c r="H33" s="33" t="s">
        <v>90</v>
      </c>
      <c r="I33" s="34">
        <v>6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38.25" x14ac:dyDescent="0.25">
      <c r="A34" s="55" t="s">
        <v>85</v>
      </c>
      <c r="B34" s="11">
        <v>22</v>
      </c>
      <c r="C34" s="32" t="s">
        <v>2268</v>
      </c>
      <c r="D34" s="32" t="s">
        <v>493</v>
      </c>
      <c r="E34" s="32" t="s">
        <v>2265</v>
      </c>
      <c r="F34" s="32" t="s">
        <v>2255</v>
      </c>
      <c r="G34" s="32" t="s">
        <v>2238</v>
      </c>
      <c r="H34" s="33" t="s">
        <v>90</v>
      </c>
      <c r="I34" s="34">
        <v>6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38.25" x14ac:dyDescent="0.25">
      <c r="A35" s="55" t="s">
        <v>85</v>
      </c>
      <c r="B35" s="11">
        <v>23</v>
      </c>
      <c r="C35" s="32" t="s">
        <v>2269</v>
      </c>
      <c r="D35" s="32" t="s">
        <v>493</v>
      </c>
      <c r="E35" s="32" t="s">
        <v>2265</v>
      </c>
      <c r="F35" s="32" t="s">
        <v>2255</v>
      </c>
      <c r="G35" s="32" t="s">
        <v>2238</v>
      </c>
      <c r="H35" s="33" t="s">
        <v>90</v>
      </c>
      <c r="I35" s="34">
        <v>6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38.25" x14ac:dyDescent="0.25">
      <c r="A36" s="55" t="s">
        <v>85</v>
      </c>
      <c r="B36" s="11">
        <v>24</v>
      </c>
      <c r="C36" s="32" t="s">
        <v>2270</v>
      </c>
      <c r="D36" s="32" t="s">
        <v>493</v>
      </c>
      <c r="E36" s="32" t="s">
        <v>2271</v>
      </c>
      <c r="F36" s="32" t="s">
        <v>2255</v>
      </c>
      <c r="G36" s="32" t="s">
        <v>2238</v>
      </c>
      <c r="H36" s="33" t="s">
        <v>90</v>
      </c>
      <c r="I36" s="34">
        <v>6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38.25" x14ac:dyDescent="0.25">
      <c r="A37" s="55" t="s">
        <v>85</v>
      </c>
      <c r="B37" s="11">
        <v>25</v>
      </c>
      <c r="C37" s="32" t="s">
        <v>2272</v>
      </c>
      <c r="D37" s="32" t="s">
        <v>493</v>
      </c>
      <c r="E37" s="32" t="s">
        <v>2265</v>
      </c>
      <c r="F37" s="32" t="s">
        <v>2255</v>
      </c>
      <c r="G37" s="32" t="s">
        <v>2238</v>
      </c>
      <c r="H37" s="33" t="s">
        <v>90</v>
      </c>
      <c r="I37" s="34">
        <v>1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38.25" x14ac:dyDescent="0.25">
      <c r="A38" s="55" t="s">
        <v>85</v>
      </c>
      <c r="B38" s="11">
        <v>26</v>
      </c>
      <c r="C38" s="32" t="s">
        <v>2273</v>
      </c>
      <c r="D38" s="32" t="s">
        <v>96</v>
      </c>
      <c r="E38" s="32" t="s">
        <v>2274</v>
      </c>
      <c r="F38" s="32" t="s">
        <v>2275</v>
      </c>
      <c r="G38" s="32" t="s">
        <v>2238</v>
      </c>
      <c r="H38" s="33" t="s">
        <v>90</v>
      </c>
      <c r="I38" s="34">
        <v>24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8.25" x14ac:dyDescent="0.25">
      <c r="A39" s="55" t="s">
        <v>85</v>
      </c>
      <c r="B39" s="11">
        <v>27</v>
      </c>
      <c r="C39" s="32" t="s">
        <v>2276</v>
      </c>
      <c r="D39" s="32" t="s">
        <v>96</v>
      </c>
      <c r="E39" s="32" t="s">
        <v>2274</v>
      </c>
      <c r="F39" s="32" t="s">
        <v>2275</v>
      </c>
      <c r="G39" s="32" t="s">
        <v>2238</v>
      </c>
      <c r="H39" s="33" t="s">
        <v>90</v>
      </c>
      <c r="I39" s="34">
        <v>79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38.25" x14ac:dyDescent="0.25">
      <c r="A40" s="55" t="s">
        <v>85</v>
      </c>
      <c r="B40" s="11">
        <v>28</v>
      </c>
      <c r="C40" s="32" t="s">
        <v>2277</v>
      </c>
      <c r="D40" s="32" t="s">
        <v>493</v>
      </c>
      <c r="E40" s="32" t="s">
        <v>2278</v>
      </c>
      <c r="F40" s="32" t="s">
        <v>2279</v>
      </c>
      <c r="G40" s="32" t="s">
        <v>2238</v>
      </c>
      <c r="H40" s="33" t="s">
        <v>90</v>
      </c>
      <c r="I40" s="34">
        <v>2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38.25" x14ac:dyDescent="0.25">
      <c r="A41" s="55" t="s">
        <v>85</v>
      </c>
      <c r="B41" s="11">
        <v>29</v>
      </c>
      <c r="C41" s="32" t="s">
        <v>2280</v>
      </c>
      <c r="D41" s="32" t="s">
        <v>493</v>
      </c>
      <c r="E41" s="32" t="s">
        <v>2278</v>
      </c>
      <c r="F41" s="32" t="s">
        <v>2279</v>
      </c>
      <c r="G41" s="32" t="s">
        <v>2238</v>
      </c>
      <c r="H41" s="33" t="s">
        <v>90</v>
      </c>
      <c r="I41" s="34">
        <v>2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38.25" x14ac:dyDescent="0.25">
      <c r="A42" s="55" t="s">
        <v>85</v>
      </c>
      <c r="B42" s="11">
        <v>30</v>
      </c>
      <c r="C42" s="32" t="s">
        <v>2281</v>
      </c>
      <c r="D42" s="32" t="s">
        <v>1031</v>
      </c>
      <c r="E42" s="32" t="s">
        <v>2282</v>
      </c>
      <c r="F42" s="32" t="s">
        <v>2283</v>
      </c>
      <c r="G42" s="32" t="s">
        <v>2238</v>
      </c>
      <c r="H42" s="33" t="s">
        <v>90</v>
      </c>
      <c r="I42" s="34">
        <v>15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38.25" x14ac:dyDescent="0.25">
      <c r="A43" s="55" t="s">
        <v>85</v>
      </c>
      <c r="B43" s="11">
        <v>31</v>
      </c>
      <c r="C43" s="32" t="s">
        <v>2284</v>
      </c>
      <c r="D43" s="32" t="s">
        <v>1031</v>
      </c>
      <c r="E43" s="32" t="s">
        <v>2285</v>
      </c>
      <c r="F43" s="32" t="s">
        <v>2283</v>
      </c>
      <c r="G43" s="32" t="s">
        <v>2238</v>
      </c>
      <c r="H43" s="33" t="s">
        <v>90</v>
      </c>
      <c r="I43" s="34">
        <v>40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38.25" x14ac:dyDescent="0.25">
      <c r="A44" s="55" t="s">
        <v>85</v>
      </c>
      <c r="B44" s="11">
        <v>32</v>
      </c>
      <c r="C44" s="32" t="s">
        <v>2286</v>
      </c>
      <c r="D44" s="32" t="s">
        <v>1031</v>
      </c>
      <c r="E44" s="32" t="s">
        <v>2282</v>
      </c>
      <c r="F44" s="32" t="s">
        <v>2283</v>
      </c>
      <c r="G44" s="32" t="s">
        <v>2238</v>
      </c>
      <c r="H44" s="33" t="s">
        <v>90</v>
      </c>
      <c r="I44" s="34">
        <v>5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38.25" x14ac:dyDescent="0.25">
      <c r="A45" s="55" t="s">
        <v>85</v>
      </c>
      <c r="B45" s="11">
        <v>33</v>
      </c>
      <c r="C45" s="32" t="s">
        <v>2287</v>
      </c>
      <c r="D45" s="32" t="s">
        <v>1031</v>
      </c>
      <c r="E45" s="32" t="s">
        <v>2288</v>
      </c>
      <c r="F45" s="32" t="s">
        <v>2241</v>
      </c>
      <c r="G45" s="32" t="s">
        <v>2238</v>
      </c>
      <c r="H45" s="33" t="s">
        <v>90</v>
      </c>
      <c r="I45" s="34">
        <v>25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38.25" x14ac:dyDescent="0.25">
      <c r="A46" s="55" t="s">
        <v>85</v>
      </c>
      <c r="B46" s="11">
        <v>34</v>
      </c>
      <c r="C46" s="32" t="s">
        <v>2289</v>
      </c>
      <c r="D46" s="32" t="s">
        <v>1031</v>
      </c>
      <c r="E46" s="32" t="s">
        <v>2290</v>
      </c>
      <c r="F46" s="32" t="s">
        <v>2291</v>
      </c>
      <c r="G46" s="32" t="s">
        <v>2238</v>
      </c>
      <c r="H46" s="33" t="s">
        <v>90</v>
      </c>
      <c r="I46" s="34">
        <v>80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38.25" x14ac:dyDescent="0.25">
      <c r="A47" s="55" t="s">
        <v>85</v>
      </c>
      <c r="B47" s="11">
        <v>35</v>
      </c>
      <c r="C47" s="32" t="s">
        <v>2292</v>
      </c>
      <c r="D47" s="32" t="s">
        <v>493</v>
      </c>
      <c r="E47" s="32" t="s">
        <v>2293</v>
      </c>
      <c r="F47" s="32" t="s">
        <v>2294</v>
      </c>
      <c r="G47" s="32" t="s">
        <v>2238</v>
      </c>
      <c r="H47" s="33" t="s">
        <v>90</v>
      </c>
      <c r="I47" s="34">
        <v>540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85</v>
      </c>
      <c r="B48" s="11">
        <v>36</v>
      </c>
      <c r="C48" s="32" t="s">
        <v>2295</v>
      </c>
      <c r="D48" s="32" t="s">
        <v>96</v>
      </c>
      <c r="E48" s="32" t="s">
        <v>2296</v>
      </c>
      <c r="F48" s="32" t="s">
        <v>2297</v>
      </c>
      <c r="G48" s="32" t="s">
        <v>85</v>
      </c>
      <c r="H48" s="33" t="s">
        <v>90</v>
      </c>
      <c r="I48" s="34">
        <v>54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25.5" x14ac:dyDescent="0.25">
      <c r="A49" s="55" t="s">
        <v>85</v>
      </c>
      <c r="B49" s="11">
        <v>37</v>
      </c>
      <c r="C49" s="32" t="s">
        <v>2298</v>
      </c>
      <c r="D49" s="32" t="s">
        <v>96</v>
      </c>
      <c r="E49" s="32" t="s">
        <v>2296</v>
      </c>
      <c r="F49" s="32" t="s">
        <v>2297</v>
      </c>
      <c r="G49" s="32" t="s">
        <v>85</v>
      </c>
      <c r="H49" s="33" t="s">
        <v>90</v>
      </c>
      <c r="I49" s="34">
        <v>38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38.25" x14ac:dyDescent="0.25">
      <c r="A50" s="55" t="s">
        <v>85</v>
      </c>
      <c r="B50" s="11">
        <v>38</v>
      </c>
      <c r="C50" s="32" t="s">
        <v>2299</v>
      </c>
      <c r="D50" s="32" t="s">
        <v>493</v>
      </c>
      <c r="E50" s="32" t="s">
        <v>2300</v>
      </c>
      <c r="F50" s="32" t="s">
        <v>2301</v>
      </c>
      <c r="G50" s="32" t="s">
        <v>2238</v>
      </c>
      <c r="H50" s="33" t="s">
        <v>90</v>
      </c>
      <c r="I50" s="34">
        <v>1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38.25" x14ac:dyDescent="0.25">
      <c r="A51" s="55" t="s">
        <v>85</v>
      </c>
      <c r="B51" s="11">
        <v>39</v>
      </c>
      <c r="C51" s="32" t="s">
        <v>2302</v>
      </c>
      <c r="D51" s="32" t="s">
        <v>493</v>
      </c>
      <c r="E51" s="32" t="s">
        <v>2300</v>
      </c>
      <c r="F51" s="32" t="s">
        <v>2301</v>
      </c>
      <c r="G51" s="32" t="s">
        <v>2238</v>
      </c>
      <c r="H51" s="33" t="s">
        <v>90</v>
      </c>
      <c r="I51" s="34">
        <v>2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38.25" x14ac:dyDescent="0.25">
      <c r="A52" s="55" t="s">
        <v>85</v>
      </c>
      <c r="B52" s="11">
        <v>40</v>
      </c>
      <c r="C52" s="32" t="s">
        <v>2303</v>
      </c>
      <c r="D52" s="32" t="s">
        <v>493</v>
      </c>
      <c r="E52" s="32" t="s">
        <v>2300</v>
      </c>
      <c r="F52" s="32" t="s">
        <v>2301</v>
      </c>
      <c r="G52" s="32" t="s">
        <v>2238</v>
      </c>
      <c r="H52" s="33" t="s">
        <v>90</v>
      </c>
      <c r="I52" s="34">
        <v>1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38.25" x14ac:dyDescent="0.25">
      <c r="A53" s="55" t="s">
        <v>85</v>
      </c>
      <c r="B53" s="11">
        <v>41</v>
      </c>
      <c r="C53" s="32" t="s">
        <v>2304</v>
      </c>
      <c r="D53" s="32" t="s">
        <v>493</v>
      </c>
      <c r="E53" s="32" t="s">
        <v>2300</v>
      </c>
      <c r="F53" s="32" t="s">
        <v>2301</v>
      </c>
      <c r="G53" s="32" t="s">
        <v>2238</v>
      </c>
      <c r="H53" s="33" t="s">
        <v>90</v>
      </c>
      <c r="I53" s="34">
        <v>1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38.25" x14ac:dyDescent="0.25">
      <c r="A54" s="55" t="s">
        <v>85</v>
      </c>
      <c r="B54" s="11">
        <v>42</v>
      </c>
      <c r="C54" s="32" t="s">
        <v>2305</v>
      </c>
      <c r="D54" s="32" t="s">
        <v>493</v>
      </c>
      <c r="E54" s="32" t="s">
        <v>2300</v>
      </c>
      <c r="F54" s="32" t="s">
        <v>2301</v>
      </c>
      <c r="G54" s="32" t="s">
        <v>2238</v>
      </c>
      <c r="H54" s="33" t="s">
        <v>90</v>
      </c>
      <c r="I54" s="34">
        <v>22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38.25" x14ac:dyDescent="0.25">
      <c r="A55" s="55" t="s">
        <v>85</v>
      </c>
      <c r="B55" s="11">
        <v>43</v>
      </c>
      <c r="C55" s="32" t="s">
        <v>2306</v>
      </c>
      <c r="D55" s="32" t="s">
        <v>493</v>
      </c>
      <c r="E55" s="32" t="s">
        <v>2300</v>
      </c>
      <c r="F55" s="32" t="s">
        <v>2301</v>
      </c>
      <c r="G55" s="32" t="s">
        <v>2238</v>
      </c>
      <c r="H55" s="33" t="s">
        <v>90</v>
      </c>
      <c r="I55" s="34">
        <v>58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38.25" x14ac:dyDescent="0.25">
      <c r="A56" s="55" t="s">
        <v>85</v>
      </c>
      <c r="B56" s="11">
        <v>44</v>
      </c>
      <c r="C56" s="32" t="s">
        <v>2307</v>
      </c>
      <c r="D56" s="32" t="s">
        <v>493</v>
      </c>
      <c r="E56" s="32" t="s">
        <v>2300</v>
      </c>
      <c r="F56" s="32" t="s">
        <v>2301</v>
      </c>
      <c r="G56" s="32" t="s">
        <v>2238</v>
      </c>
      <c r="H56" s="33" t="s">
        <v>90</v>
      </c>
      <c r="I56" s="34">
        <v>27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38.25" x14ac:dyDescent="0.25">
      <c r="A57" s="55" t="s">
        <v>85</v>
      </c>
      <c r="B57" s="11">
        <v>45</v>
      </c>
      <c r="C57" s="32" t="s">
        <v>2308</v>
      </c>
      <c r="D57" s="32" t="s">
        <v>1031</v>
      </c>
      <c r="E57" s="32" t="s">
        <v>2236</v>
      </c>
      <c r="F57" s="32" t="s">
        <v>2309</v>
      </c>
      <c r="G57" s="32" t="s">
        <v>2238</v>
      </c>
      <c r="H57" s="33" t="s">
        <v>90</v>
      </c>
      <c r="I57" s="34">
        <v>1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38.25" x14ac:dyDescent="0.25">
      <c r="A58" s="55" t="s">
        <v>85</v>
      </c>
      <c r="B58" s="11">
        <v>46</v>
      </c>
      <c r="C58" s="32" t="s">
        <v>2310</v>
      </c>
      <c r="D58" s="32" t="s">
        <v>493</v>
      </c>
      <c r="E58" s="32" t="s">
        <v>2311</v>
      </c>
      <c r="F58" s="32" t="s">
        <v>2255</v>
      </c>
      <c r="G58" s="32" t="s">
        <v>2238</v>
      </c>
      <c r="H58" s="33" t="s">
        <v>90</v>
      </c>
      <c r="I58" s="34">
        <v>24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38.25" x14ac:dyDescent="0.25">
      <c r="A59" s="55" t="s">
        <v>85</v>
      </c>
      <c r="B59" s="11">
        <v>47</v>
      </c>
      <c r="C59" s="32" t="s">
        <v>2312</v>
      </c>
      <c r="D59" s="32" t="s">
        <v>493</v>
      </c>
      <c r="E59" s="32" t="s">
        <v>2311</v>
      </c>
      <c r="F59" s="32" t="s">
        <v>2255</v>
      </c>
      <c r="G59" s="32" t="s">
        <v>2238</v>
      </c>
      <c r="H59" s="33" t="s">
        <v>90</v>
      </c>
      <c r="I59" s="34">
        <v>2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38.25" x14ac:dyDescent="0.25">
      <c r="A60" s="55" t="s">
        <v>85</v>
      </c>
      <c r="B60" s="11">
        <v>48</v>
      </c>
      <c r="C60" s="32" t="s">
        <v>2313</v>
      </c>
      <c r="D60" s="32" t="s">
        <v>493</v>
      </c>
      <c r="E60" s="32" t="s">
        <v>2311</v>
      </c>
      <c r="F60" s="32" t="s">
        <v>2255</v>
      </c>
      <c r="G60" s="32" t="s">
        <v>2238</v>
      </c>
      <c r="H60" s="33" t="s">
        <v>90</v>
      </c>
      <c r="I60" s="34">
        <v>6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38.25" x14ac:dyDescent="0.25">
      <c r="A61" s="55" t="s">
        <v>85</v>
      </c>
      <c r="B61" s="11">
        <v>49</v>
      </c>
      <c r="C61" s="32" t="s">
        <v>2314</v>
      </c>
      <c r="D61" s="32" t="s">
        <v>493</v>
      </c>
      <c r="E61" s="32" t="s">
        <v>2311</v>
      </c>
      <c r="F61" s="32" t="s">
        <v>2255</v>
      </c>
      <c r="G61" s="32" t="s">
        <v>2238</v>
      </c>
      <c r="H61" s="33" t="s">
        <v>90</v>
      </c>
      <c r="I61" s="34">
        <v>6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ht="38.25" x14ac:dyDescent="0.25">
      <c r="A62" s="55" t="s">
        <v>85</v>
      </c>
      <c r="B62" s="11">
        <v>50</v>
      </c>
      <c r="C62" s="32" t="s">
        <v>2315</v>
      </c>
      <c r="D62" s="32" t="s">
        <v>493</v>
      </c>
      <c r="E62" s="32" t="s">
        <v>2311</v>
      </c>
      <c r="F62" s="32" t="s">
        <v>2255</v>
      </c>
      <c r="G62" s="32" t="s">
        <v>2238</v>
      </c>
      <c r="H62" s="33" t="s">
        <v>90</v>
      </c>
      <c r="I62" s="34">
        <v>6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38.25" x14ac:dyDescent="0.25">
      <c r="A63" s="55" t="s">
        <v>85</v>
      </c>
      <c r="B63" s="11">
        <v>51</v>
      </c>
      <c r="C63" s="32" t="s">
        <v>2316</v>
      </c>
      <c r="D63" s="32" t="s">
        <v>493</v>
      </c>
      <c r="E63" s="32" t="s">
        <v>2311</v>
      </c>
      <c r="F63" s="32" t="s">
        <v>2255</v>
      </c>
      <c r="G63" s="32" t="s">
        <v>2238</v>
      </c>
      <c r="H63" s="33" t="s">
        <v>90</v>
      </c>
      <c r="I63" s="34">
        <v>6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38.25" x14ac:dyDescent="0.25">
      <c r="A64" s="55" t="s">
        <v>85</v>
      </c>
      <c r="B64" s="11">
        <v>52</v>
      </c>
      <c r="C64" s="32" t="s">
        <v>2317</v>
      </c>
      <c r="D64" s="32" t="s">
        <v>493</v>
      </c>
      <c r="E64" s="32" t="s">
        <v>2311</v>
      </c>
      <c r="F64" s="32" t="s">
        <v>2255</v>
      </c>
      <c r="G64" s="32" t="s">
        <v>2238</v>
      </c>
      <c r="H64" s="33" t="s">
        <v>90</v>
      </c>
      <c r="I64" s="34">
        <v>6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38.25" x14ac:dyDescent="0.25">
      <c r="A65" s="55" t="s">
        <v>85</v>
      </c>
      <c r="B65" s="11">
        <v>53</v>
      </c>
      <c r="C65" s="32" t="s">
        <v>2318</v>
      </c>
      <c r="D65" s="32" t="s">
        <v>493</v>
      </c>
      <c r="E65" s="32" t="s">
        <v>2278</v>
      </c>
      <c r="F65" s="32" t="s">
        <v>2279</v>
      </c>
      <c r="G65" s="32" t="s">
        <v>2238</v>
      </c>
      <c r="H65" s="33" t="s">
        <v>90</v>
      </c>
      <c r="I65" s="34">
        <v>3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38.25" x14ac:dyDescent="0.25">
      <c r="A66" s="55" t="s">
        <v>85</v>
      </c>
      <c r="B66" s="11">
        <v>54</v>
      </c>
      <c r="C66" s="32" t="s">
        <v>2319</v>
      </c>
      <c r="D66" s="32" t="s">
        <v>493</v>
      </c>
      <c r="E66" s="32" t="s">
        <v>2278</v>
      </c>
      <c r="F66" s="32" t="s">
        <v>2279</v>
      </c>
      <c r="G66" s="32" t="s">
        <v>2238</v>
      </c>
      <c r="H66" s="33" t="s">
        <v>90</v>
      </c>
      <c r="I66" s="34">
        <v>29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38.25" x14ac:dyDescent="0.25">
      <c r="A67" s="55" t="s">
        <v>85</v>
      </c>
      <c r="B67" s="11">
        <v>55</v>
      </c>
      <c r="C67" s="32" t="s">
        <v>2320</v>
      </c>
      <c r="D67" s="32" t="s">
        <v>493</v>
      </c>
      <c r="E67" s="32" t="s">
        <v>2321</v>
      </c>
      <c r="F67" s="32" t="s">
        <v>2322</v>
      </c>
      <c r="G67" s="32" t="s">
        <v>2238</v>
      </c>
      <c r="H67" s="33" t="s">
        <v>90</v>
      </c>
      <c r="I67" s="34">
        <v>40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38.25" x14ac:dyDescent="0.25">
      <c r="A68" s="55" t="s">
        <v>85</v>
      </c>
      <c r="B68" s="11">
        <v>56</v>
      </c>
      <c r="C68" s="32" t="s">
        <v>2323</v>
      </c>
      <c r="D68" s="32" t="s">
        <v>493</v>
      </c>
      <c r="E68" s="32" t="s">
        <v>2324</v>
      </c>
      <c r="F68" s="32" t="s">
        <v>2325</v>
      </c>
      <c r="G68" s="32" t="s">
        <v>2238</v>
      </c>
      <c r="H68" s="33" t="s">
        <v>90</v>
      </c>
      <c r="I68" s="34">
        <v>10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38.25" x14ac:dyDescent="0.25">
      <c r="A69" s="55" t="s">
        <v>85</v>
      </c>
      <c r="B69" s="11">
        <v>57</v>
      </c>
      <c r="C69" s="32" t="s">
        <v>2326</v>
      </c>
      <c r="D69" s="32" t="s">
        <v>493</v>
      </c>
      <c r="E69" s="32" t="s">
        <v>2321</v>
      </c>
      <c r="F69" s="32" t="s">
        <v>2322</v>
      </c>
      <c r="G69" s="32" t="s">
        <v>2238</v>
      </c>
      <c r="H69" s="33" t="s">
        <v>90</v>
      </c>
      <c r="I69" s="34">
        <v>385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ht="38.25" x14ac:dyDescent="0.25">
      <c r="A70" s="55" t="s">
        <v>85</v>
      </c>
      <c r="B70" s="11">
        <v>58</v>
      </c>
      <c r="C70" s="32" t="s">
        <v>2327</v>
      </c>
      <c r="D70" s="32" t="s">
        <v>96</v>
      </c>
      <c r="E70" s="32" t="s">
        <v>2328</v>
      </c>
      <c r="F70" s="32" t="s">
        <v>2329</v>
      </c>
      <c r="G70" s="32" t="s">
        <v>2238</v>
      </c>
      <c r="H70" s="33" t="s">
        <v>90</v>
      </c>
      <c r="I70" s="34">
        <v>222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38.25" x14ac:dyDescent="0.25">
      <c r="A71" s="55" t="s">
        <v>85</v>
      </c>
      <c r="B71" s="11">
        <v>59</v>
      </c>
      <c r="C71" s="32" t="s">
        <v>2330</v>
      </c>
      <c r="D71" s="32" t="s">
        <v>96</v>
      </c>
      <c r="E71" s="32" t="s">
        <v>2331</v>
      </c>
      <c r="F71" s="32" t="s">
        <v>2329</v>
      </c>
      <c r="G71" s="32" t="s">
        <v>2238</v>
      </c>
      <c r="H71" s="33" t="s">
        <v>90</v>
      </c>
      <c r="I71" s="34">
        <v>348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38.25" x14ac:dyDescent="0.25">
      <c r="A72" s="55" t="s">
        <v>85</v>
      </c>
      <c r="B72" s="11">
        <v>60</v>
      </c>
      <c r="C72" s="32" t="s">
        <v>2332</v>
      </c>
      <c r="D72" s="32" t="s">
        <v>96</v>
      </c>
      <c r="E72" s="32" t="s">
        <v>2333</v>
      </c>
      <c r="F72" s="32" t="s">
        <v>2334</v>
      </c>
      <c r="G72" s="32" t="s">
        <v>2238</v>
      </c>
      <c r="H72" s="33" t="s">
        <v>90</v>
      </c>
      <c r="I72" s="34">
        <v>2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38.25" x14ac:dyDescent="0.25">
      <c r="A73" s="55" t="s">
        <v>85</v>
      </c>
      <c r="B73" s="11">
        <v>61</v>
      </c>
      <c r="C73" s="32" t="s">
        <v>2335</v>
      </c>
      <c r="D73" s="32" t="s">
        <v>96</v>
      </c>
      <c r="E73" s="32" t="s">
        <v>1025</v>
      </c>
      <c r="F73" s="32" t="s">
        <v>2336</v>
      </c>
      <c r="G73" s="32" t="s">
        <v>2238</v>
      </c>
      <c r="H73" s="33" t="s">
        <v>90</v>
      </c>
      <c r="I73" s="34">
        <v>9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38.25" x14ac:dyDescent="0.25">
      <c r="A74" s="55" t="s">
        <v>85</v>
      </c>
      <c r="B74" s="11">
        <v>62</v>
      </c>
      <c r="C74" s="32" t="s">
        <v>2337</v>
      </c>
      <c r="D74" s="32" t="s">
        <v>96</v>
      </c>
      <c r="E74" s="32" t="s">
        <v>1025</v>
      </c>
      <c r="F74" s="32" t="s">
        <v>1028</v>
      </c>
      <c r="G74" s="32" t="s">
        <v>2238</v>
      </c>
      <c r="H74" s="33" t="s">
        <v>90</v>
      </c>
      <c r="I74" s="34">
        <v>14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ht="38.25" x14ac:dyDescent="0.25">
      <c r="A75" s="55" t="s">
        <v>85</v>
      </c>
      <c r="B75" s="11">
        <v>63</v>
      </c>
      <c r="C75" s="32" t="s">
        <v>2338</v>
      </c>
      <c r="D75" s="32" t="s">
        <v>493</v>
      </c>
      <c r="E75" s="32" t="s">
        <v>2339</v>
      </c>
      <c r="F75" s="32" t="s">
        <v>2340</v>
      </c>
      <c r="G75" s="32" t="s">
        <v>2238</v>
      </c>
      <c r="H75" s="33" t="s">
        <v>90</v>
      </c>
      <c r="I75" s="34">
        <v>22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38.25" x14ac:dyDescent="0.25">
      <c r="A76" s="55" t="s">
        <v>85</v>
      </c>
      <c r="B76" s="11">
        <v>64</v>
      </c>
      <c r="C76" s="32" t="s">
        <v>2341</v>
      </c>
      <c r="D76" s="32" t="s">
        <v>493</v>
      </c>
      <c r="E76" s="32" t="s">
        <v>2339</v>
      </c>
      <c r="F76" s="32" t="s">
        <v>2340</v>
      </c>
      <c r="G76" s="32" t="s">
        <v>2238</v>
      </c>
      <c r="H76" s="33" t="s">
        <v>90</v>
      </c>
      <c r="I76" s="34">
        <v>58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38.25" x14ac:dyDescent="0.25">
      <c r="A77" s="55" t="s">
        <v>85</v>
      </c>
      <c r="B77" s="11">
        <v>65</v>
      </c>
      <c r="C77" s="32" t="s">
        <v>2342</v>
      </c>
      <c r="D77" s="32" t="s">
        <v>493</v>
      </c>
      <c r="E77" s="32" t="s">
        <v>2339</v>
      </c>
      <c r="F77" s="32" t="s">
        <v>2340</v>
      </c>
      <c r="G77" s="32" t="s">
        <v>2238</v>
      </c>
      <c r="H77" s="33" t="s">
        <v>90</v>
      </c>
      <c r="I77" s="34">
        <v>60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38.25" x14ac:dyDescent="0.25">
      <c r="A78" s="55" t="s">
        <v>85</v>
      </c>
      <c r="B78" s="11">
        <v>66</v>
      </c>
      <c r="C78" s="32" t="s">
        <v>2343</v>
      </c>
      <c r="D78" s="32" t="s">
        <v>493</v>
      </c>
      <c r="E78" s="32" t="s">
        <v>2278</v>
      </c>
      <c r="F78" s="32" t="s">
        <v>2279</v>
      </c>
      <c r="G78" s="32" t="s">
        <v>2238</v>
      </c>
      <c r="H78" s="33" t="s">
        <v>90</v>
      </c>
      <c r="I78" s="34">
        <v>1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38.25" x14ac:dyDescent="0.25">
      <c r="A79" s="55" t="s">
        <v>85</v>
      </c>
      <c r="B79" s="11">
        <v>67</v>
      </c>
      <c r="C79" s="32" t="s">
        <v>2344</v>
      </c>
      <c r="D79" s="32" t="s">
        <v>493</v>
      </c>
      <c r="E79" s="32" t="s">
        <v>2278</v>
      </c>
      <c r="F79" s="32" t="s">
        <v>2279</v>
      </c>
      <c r="G79" s="32" t="s">
        <v>2238</v>
      </c>
      <c r="H79" s="33" t="s">
        <v>90</v>
      </c>
      <c r="I79" s="34">
        <v>1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38.25" x14ac:dyDescent="0.25">
      <c r="A80" s="55" t="s">
        <v>85</v>
      </c>
      <c r="B80" s="11">
        <v>68</v>
      </c>
      <c r="C80" s="32" t="s">
        <v>2345</v>
      </c>
      <c r="D80" s="32" t="s">
        <v>1031</v>
      </c>
      <c r="E80" s="32" t="s">
        <v>1029</v>
      </c>
      <c r="F80" s="32" t="s">
        <v>1032</v>
      </c>
      <c r="G80" s="32" t="s">
        <v>2238</v>
      </c>
      <c r="H80" s="33" t="s">
        <v>90</v>
      </c>
      <c r="I80" s="34">
        <v>3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38.25" x14ac:dyDescent="0.25">
      <c r="A81" s="55" t="s">
        <v>85</v>
      </c>
      <c r="B81" s="11">
        <v>69</v>
      </c>
      <c r="C81" s="32" t="s">
        <v>2346</v>
      </c>
      <c r="D81" s="32" t="s">
        <v>96</v>
      </c>
      <c r="E81" s="32" t="s">
        <v>2347</v>
      </c>
      <c r="F81" s="32" t="s">
        <v>2348</v>
      </c>
      <c r="G81" s="32" t="s">
        <v>2238</v>
      </c>
      <c r="H81" s="33" t="s">
        <v>90</v>
      </c>
      <c r="I81" s="34">
        <v>59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ht="38.25" x14ac:dyDescent="0.25">
      <c r="A82" s="55" t="s">
        <v>85</v>
      </c>
      <c r="B82" s="11">
        <v>70</v>
      </c>
      <c r="C82" s="32" t="s">
        <v>2349</v>
      </c>
      <c r="D82" s="32" t="s">
        <v>96</v>
      </c>
      <c r="E82" s="32" t="s">
        <v>364</v>
      </c>
      <c r="F82" s="32" t="s">
        <v>366</v>
      </c>
      <c r="G82" s="32" t="s">
        <v>2238</v>
      </c>
      <c r="H82" s="33" t="s">
        <v>90</v>
      </c>
      <c r="I82" s="34">
        <v>110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38.25" x14ac:dyDescent="0.25">
      <c r="A83" s="55" t="s">
        <v>85</v>
      </c>
      <c r="B83" s="11">
        <v>71</v>
      </c>
      <c r="C83" s="32" t="s">
        <v>2350</v>
      </c>
      <c r="D83" s="32" t="s">
        <v>96</v>
      </c>
      <c r="E83" s="32" t="s">
        <v>2351</v>
      </c>
      <c r="F83" s="32" t="s">
        <v>2352</v>
      </c>
      <c r="G83" s="32" t="s">
        <v>2238</v>
      </c>
      <c r="H83" s="33" t="s">
        <v>90</v>
      </c>
      <c r="I83" s="34">
        <v>25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38.25" x14ac:dyDescent="0.25">
      <c r="A84" s="55" t="s">
        <v>85</v>
      </c>
      <c r="B84" s="11">
        <v>72</v>
      </c>
      <c r="C84" s="32" t="s">
        <v>2353</v>
      </c>
      <c r="D84" s="32" t="s">
        <v>96</v>
      </c>
      <c r="E84" s="32" t="s">
        <v>2278</v>
      </c>
      <c r="F84" s="32" t="s">
        <v>2279</v>
      </c>
      <c r="G84" s="32" t="s">
        <v>2238</v>
      </c>
      <c r="H84" s="33" t="s">
        <v>90</v>
      </c>
      <c r="I84" s="34">
        <v>1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39" thickBot="1" x14ac:dyDescent="0.3">
      <c r="A85" s="56" t="s">
        <v>85</v>
      </c>
      <c r="B85" s="13">
        <v>73</v>
      </c>
      <c r="C85" s="42" t="s">
        <v>2354</v>
      </c>
      <c r="D85" s="42" t="s">
        <v>96</v>
      </c>
      <c r="E85" s="42" t="s">
        <v>2278</v>
      </c>
      <c r="F85" s="42" t="s">
        <v>2279</v>
      </c>
      <c r="G85" s="42" t="s">
        <v>2238</v>
      </c>
      <c r="H85" s="43" t="s">
        <v>90</v>
      </c>
      <c r="I85" s="44">
        <v>1</v>
      </c>
      <c r="J85" s="60"/>
      <c r="K85" s="13">
        <v>1</v>
      </c>
      <c r="L85" s="45"/>
      <c r="M85" s="46"/>
      <c r="N85" s="47">
        <f>IF(M85&gt;0,ROUND(L85/M85,4),0)</f>
        <v>0</v>
      </c>
      <c r="O85" s="48"/>
      <c r="P85" s="49"/>
      <c r="Q85" s="47">
        <f>ROUND(ROUND(N85,4)*(1-O85),4)</f>
        <v>0</v>
      </c>
      <c r="R85" s="47">
        <f>ROUND(ROUND(Q85,4)*(1+P85),4)</f>
        <v>0</v>
      </c>
      <c r="S85" s="47">
        <f>ROUND($I85*Q85,4)</f>
        <v>0</v>
      </c>
      <c r="T85" s="47">
        <f>ROUND($I85*R85,4)</f>
        <v>0</v>
      </c>
      <c r="U85" s="50"/>
      <c r="V85" s="50"/>
      <c r="W85" s="50"/>
      <c r="X85" s="50"/>
      <c r="Y85" s="51"/>
    </row>
    <row r="86" spans="1:25" ht="13.5" thickBot="1" x14ac:dyDescent="0.3">
      <c r="R86" s="61" t="s">
        <v>2228</v>
      </c>
      <c r="S86" s="62">
        <f>SUM(S13:S85)</f>
        <v>0</v>
      </c>
      <c r="T86" s="63">
        <f>SUM(T13:T85)</f>
        <v>0</v>
      </c>
    </row>
  </sheetData>
  <sheetProtection algorithmName="SHA-512" hashValue="7XE/ORbYNJX3bXP/S2uatFFKTMgiOp/aMKkYGWKAlrVAXaHaTYFb/HLQbq3vJZ2eM6aKoEBV57MEENhIaCmpQQ==" saltValue="vDI2gOA7H8Q0MbgMVTdsS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9.140625" style="1" customWidth="1"/>
    <col min="4" max="4" width="27.5703125" style="1" customWidth="1"/>
    <col min="5" max="6" width="13.85546875" style="1" customWidth="1"/>
    <col min="7" max="7" width="10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52</v>
      </c>
    </row>
    <row r="5" spans="1:25" ht="18" x14ac:dyDescent="0.25">
      <c r="B5" s="65" t="s">
        <v>2355</v>
      </c>
      <c r="C5" s="2" t="s">
        <v>2356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2357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2358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64.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51" x14ac:dyDescent="0.25">
      <c r="A13" s="54" t="s">
        <v>85</v>
      </c>
      <c r="B13" s="9">
        <v>1</v>
      </c>
      <c r="C13" s="22" t="s">
        <v>2359</v>
      </c>
      <c r="D13" s="22" t="s">
        <v>2360</v>
      </c>
      <c r="E13" s="22" t="s">
        <v>116</v>
      </c>
      <c r="F13" s="22" t="s">
        <v>85</v>
      </c>
      <c r="G13" s="22" t="s">
        <v>85</v>
      </c>
      <c r="H13" s="23" t="s">
        <v>90</v>
      </c>
      <c r="I13" s="24">
        <v>1500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51" x14ac:dyDescent="0.25">
      <c r="A14" s="55" t="s">
        <v>85</v>
      </c>
      <c r="B14" s="11">
        <v>2</v>
      </c>
      <c r="C14" s="32" t="s">
        <v>2359</v>
      </c>
      <c r="D14" s="32" t="s">
        <v>2361</v>
      </c>
      <c r="E14" s="32" t="s">
        <v>273</v>
      </c>
      <c r="F14" s="32" t="s">
        <v>85</v>
      </c>
      <c r="G14" s="32" t="s">
        <v>85</v>
      </c>
      <c r="H14" s="33" t="s">
        <v>90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38.25" x14ac:dyDescent="0.25">
      <c r="A15" s="55" t="s">
        <v>85</v>
      </c>
      <c r="B15" s="11">
        <v>3</v>
      </c>
      <c r="C15" s="32" t="s">
        <v>2362</v>
      </c>
      <c r="D15" s="32" t="s">
        <v>2363</v>
      </c>
      <c r="E15" s="32" t="s">
        <v>273</v>
      </c>
      <c r="F15" s="32" t="s">
        <v>85</v>
      </c>
      <c r="G15" s="32" t="s">
        <v>85</v>
      </c>
      <c r="H15" s="33" t="s">
        <v>90</v>
      </c>
      <c r="I15" s="34">
        <v>3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85</v>
      </c>
      <c r="B16" s="11">
        <v>4</v>
      </c>
      <c r="C16" s="32" t="s">
        <v>2364</v>
      </c>
      <c r="D16" s="32" t="s">
        <v>2365</v>
      </c>
      <c r="E16" s="32" t="s">
        <v>2366</v>
      </c>
      <c r="F16" s="32" t="s">
        <v>2367</v>
      </c>
      <c r="G16" s="32" t="s">
        <v>85</v>
      </c>
      <c r="H16" s="33" t="s">
        <v>90</v>
      </c>
      <c r="I16" s="34">
        <v>15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51" x14ac:dyDescent="0.25">
      <c r="A17" s="55" t="s">
        <v>85</v>
      </c>
      <c r="B17" s="11">
        <v>5</v>
      </c>
      <c r="C17" s="32" t="s">
        <v>2368</v>
      </c>
      <c r="D17" s="32" t="s">
        <v>2369</v>
      </c>
      <c r="E17" s="32" t="s">
        <v>273</v>
      </c>
      <c r="F17" s="32" t="s">
        <v>85</v>
      </c>
      <c r="G17" s="32" t="s">
        <v>85</v>
      </c>
      <c r="H17" s="33" t="s">
        <v>90</v>
      </c>
      <c r="I17" s="34">
        <v>30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38.25" x14ac:dyDescent="0.25">
      <c r="A18" s="55" t="s">
        <v>85</v>
      </c>
      <c r="B18" s="11">
        <v>6</v>
      </c>
      <c r="C18" s="32" t="s">
        <v>2368</v>
      </c>
      <c r="D18" s="32" t="s">
        <v>2370</v>
      </c>
      <c r="E18" s="32" t="s">
        <v>273</v>
      </c>
      <c r="F18" s="32" t="s">
        <v>85</v>
      </c>
      <c r="G18" s="32" t="s">
        <v>85</v>
      </c>
      <c r="H18" s="33" t="s">
        <v>90</v>
      </c>
      <c r="I18" s="34">
        <v>5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85</v>
      </c>
      <c r="B19" s="11">
        <v>7</v>
      </c>
      <c r="C19" s="32" t="s">
        <v>2371</v>
      </c>
      <c r="D19" s="32" t="s">
        <v>2372</v>
      </c>
      <c r="E19" s="32" t="s">
        <v>273</v>
      </c>
      <c r="F19" s="32" t="s">
        <v>85</v>
      </c>
      <c r="G19" s="32" t="s">
        <v>85</v>
      </c>
      <c r="H19" s="33" t="s">
        <v>90</v>
      </c>
      <c r="I19" s="34">
        <v>10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85</v>
      </c>
      <c r="B20" s="11">
        <v>8</v>
      </c>
      <c r="C20" s="32" t="s">
        <v>2373</v>
      </c>
      <c r="D20" s="32" t="s">
        <v>2374</v>
      </c>
      <c r="E20" s="32" t="s">
        <v>120</v>
      </c>
      <c r="F20" s="32" t="s">
        <v>2375</v>
      </c>
      <c r="G20" s="32" t="s">
        <v>85</v>
      </c>
      <c r="H20" s="33" t="s">
        <v>90</v>
      </c>
      <c r="I20" s="34">
        <v>50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85</v>
      </c>
      <c r="B21" s="11">
        <v>9</v>
      </c>
      <c r="C21" s="32" t="s">
        <v>2376</v>
      </c>
      <c r="D21" s="32" t="s">
        <v>2377</v>
      </c>
      <c r="E21" s="32" t="s">
        <v>88</v>
      </c>
      <c r="F21" s="32" t="s">
        <v>2378</v>
      </c>
      <c r="G21" s="32" t="s">
        <v>85</v>
      </c>
      <c r="H21" s="33" t="s">
        <v>90</v>
      </c>
      <c r="I21" s="34">
        <v>5000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85</v>
      </c>
      <c r="B22" s="11">
        <v>10</v>
      </c>
      <c r="C22" s="32" t="s">
        <v>2379</v>
      </c>
      <c r="D22" s="32" t="s">
        <v>2380</v>
      </c>
      <c r="E22" s="32" t="s">
        <v>149</v>
      </c>
      <c r="F22" s="32" t="s">
        <v>85</v>
      </c>
      <c r="G22" s="32" t="s">
        <v>85</v>
      </c>
      <c r="H22" s="33" t="s">
        <v>90</v>
      </c>
      <c r="I22" s="34">
        <v>8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38.25" x14ac:dyDescent="0.25">
      <c r="A23" s="55" t="s">
        <v>85</v>
      </c>
      <c r="B23" s="11">
        <v>11</v>
      </c>
      <c r="C23" s="32" t="s">
        <v>2381</v>
      </c>
      <c r="D23" s="32" t="s">
        <v>2382</v>
      </c>
      <c r="E23" s="32" t="s">
        <v>99</v>
      </c>
      <c r="F23" s="32" t="s">
        <v>85</v>
      </c>
      <c r="G23" s="32" t="s">
        <v>85</v>
      </c>
      <c r="H23" s="33" t="s">
        <v>90</v>
      </c>
      <c r="I23" s="34">
        <v>5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51" x14ac:dyDescent="0.25">
      <c r="A24" s="55" t="s">
        <v>85</v>
      </c>
      <c r="B24" s="11">
        <v>12</v>
      </c>
      <c r="C24" s="32" t="s">
        <v>2383</v>
      </c>
      <c r="D24" s="32" t="s">
        <v>2384</v>
      </c>
      <c r="E24" s="32" t="s">
        <v>273</v>
      </c>
      <c r="F24" s="32" t="s">
        <v>85</v>
      </c>
      <c r="G24" s="32" t="s">
        <v>85</v>
      </c>
      <c r="H24" s="33" t="s">
        <v>90</v>
      </c>
      <c r="I24" s="34">
        <v>960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51" x14ac:dyDescent="0.25">
      <c r="A25" s="55" t="s">
        <v>85</v>
      </c>
      <c r="B25" s="11">
        <v>13</v>
      </c>
      <c r="C25" s="32" t="s">
        <v>2368</v>
      </c>
      <c r="D25" s="32" t="s">
        <v>2385</v>
      </c>
      <c r="E25" s="32" t="s">
        <v>273</v>
      </c>
      <c r="F25" s="32" t="s">
        <v>85</v>
      </c>
      <c r="G25" s="32" t="s">
        <v>85</v>
      </c>
      <c r="H25" s="33" t="s">
        <v>90</v>
      </c>
      <c r="I25" s="34">
        <v>60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63.75" x14ac:dyDescent="0.25">
      <c r="A26" s="55" t="s">
        <v>85</v>
      </c>
      <c r="B26" s="11">
        <v>14</v>
      </c>
      <c r="C26" s="32" t="s">
        <v>2386</v>
      </c>
      <c r="D26" s="32" t="s">
        <v>2387</v>
      </c>
      <c r="E26" s="32" t="s">
        <v>120</v>
      </c>
      <c r="F26" s="32" t="s">
        <v>85</v>
      </c>
      <c r="G26" s="32" t="s">
        <v>85</v>
      </c>
      <c r="H26" s="33" t="s">
        <v>90</v>
      </c>
      <c r="I26" s="34">
        <v>400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6.25" thickBot="1" x14ac:dyDescent="0.3">
      <c r="A27" s="56" t="s">
        <v>85</v>
      </c>
      <c r="B27" s="13">
        <v>15</v>
      </c>
      <c r="C27" s="42" t="s">
        <v>2388</v>
      </c>
      <c r="D27" s="42" t="s">
        <v>2389</v>
      </c>
      <c r="E27" s="42" t="s">
        <v>120</v>
      </c>
      <c r="F27" s="42" t="s">
        <v>85</v>
      </c>
      <c r="G27" s="42" t="s">
        <v>85</v>
      </c>
      <c r="H27" s="43" t="s">
        <v>90</v>
      </c>
      <c r="I27" s="44">
        <v>5</v>
      </c>
      <c r="J27" s="60"/>
      <c r="K27" s="13">
        <v>1</v>
      </c>
      <c r="L27" s="45"/>
      <c r="M27" s="46"/>
      <c r="N27" s="47">
        <f>IF(M27&gt;0,ROUND(L27/M27,4),0)</f>
        <v>0</v>
      </c>
      <c r="O27" s="48"/>
      <c r="P27" s="49"/>
      <c r="Q27" s="47">
        <f>ROUND(ROUND(N27,4)*(1-O27),4)</f>
        <v>0</v>
      </c>
      <c r="R27" s="47">
        <f>ROUND(ROUND(Q27,4)*(1+P27),4)</f>
        <v>0</v>
      </c>
      <c r="S27" s="47">
        <f>ROUND($I27*Q27,4)</f>
        <v>0</v>
      </c>
      <c r="T27" s="47">
        <f>ROUND($I27*R27,4)</f>
        <v>0</v>
      </c>
      <c r="U27" s="50"/>
      <c r="V27" s="50"/>
      <c r="W27" s="50"/>
      <c r="X27" s="50"/>
      <c r="Y27" s="51"/>
    </row>
    <row r="28" spans="1:25" ht="13.5" thickBot="1" x14ac:dyDescent="0.3">
      <c r="R28" s="61" t="s">
        <v>2228</v>
      </c>
      <c r="S28" s="62">
        <f>SUM(S13:S27)</f>
        <v>0</v>
      </c>
      <c r="T28" s="63">
        <f>SUM(T13:T27)</f>
        <v>0</v>
      </c>
    </row>
  </sheetData>
  <sheetProtection algorithmName="SHA-512" hashValue="IqEeDR0ljcN1Oe6XLUWQUH6qnvDlaHmJsVg5G+PVyUzxR2pZlhUtTsfdvED4pzRU9uv3S4DOdWitOMpSQyDSWQ==" saltValue="n5VCwVkNry+T9ZuIVzedD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8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52.5703125" style="1" customWidth="1"/>
    <col min="4" max="4" width="72.140625" style="1" customWidth="1"/>
    <col min="5" max="7" width="12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52</v>
      </c>
    </row>
    <row r="5" spans="1:25" ht="18" x14ac:dyDescent="0.25">
      <c r="B5" s="65" t="s">
        <v>2390</v>
      </c>
      <c r="C5" s="2" t="s">
        <v>2391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2392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2393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64.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2234</v>
      </c>
      <c r="F12" s="20" t="s">
        <v>64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85</v>
      </c>
      <c r="B13" s="9">
        <v>1</v>
      </c>
      <c r="C13" s="22" t="s">
        <v>2394</v>
      </c>
      <c r="D13" s="22" t="s">
        <v>2395</v>
      </c>
      <c r="E13" s="22" t="s">
        <v>2396</v>
      </c>
      <c r="F13" s="22" t="s">
        <v>99</v>
      </c>
      <c r="G13" s="22" t="s">
        <v>85</v>
      </c>
      <c r="H13" s="23" t="s">
        <v>915</v>
      </c>
      <c r="I13" s="24">
        <v>1000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85</v>
      </c>
      <c r="B14" s="11">
        <v>2</v>
      </c>
      <c r="C14" s="32" t="s">
        <v>2394</v>
      </c>
      <c r="D14" s="32" t="s">
        <v>2397</v>
      </c>
      <c r="E14" s="32" t="s">
        <v>2396</v>
      </c>
      <c r="F14" s="32" t="s">
        <v>241</v>
      </c>
      <c r="G14" s="32" t="s">
        <v>85</v>
      </c>
      <c r="H14" s="33" t="s">
        <v>915</v>
      </c>
      <c r="I14" s="34">
        <v>1200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85</v>
      </c>
      <c r="B15" s="11">
        <v>3</v>
      </c>
      <c r="C15" s="32" t="s">
        <v>2394</v>
      </c>
      <c r="D15" s="32" t="s">
        <v>2398</v>
      </c>
      <c r="E15" s="32" t="s">
        <v>2396</v>
      </c>
      <c r="F15" s="32" t="s">
        <v>241</v>
      </c>
      <c r="G15" s="32" t="s">
        <v>85</v>
      </c>
      <c r="H15" s="33" t="s">
        <v>915</v>
      </c>
      <c r="I15" s="34">
        <v>250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85</v>
      </c>
      <c r="B16" s="11">
        <v>4</v>
      </c>
      <c r="C16" s="32" t="s">
        <v>2394</v>
      </c>
      <c r="D16" s="32" t="s">
        <v>2399</v>
      </c>
      <c r="E16" s="32" t="s">
        <v>2396</v>
      </c>
      <c r="F16" s="32" t="s">
        <v>241</v>
      </c>
      <c r="G16" s="32" t="s">
        <v>85</v>
      </c>
      <c r="H16" s="33" t="s">
        <v>915</v>
      </c>
      <c r="I16" s="34">
        <v>3500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85</v>
      </c>
      <c r="B17" s="11">
        <v>5</v>
      </c>
      <c r="C17" s="32" t="s">
        <v>2400</v>
      </c>
      <c r="D17" s="32" t="s">
        <v>2401</v>
      </c>
      <c r="E17" s="32" t="s">
        <v>2402</v>
      </c>
      <c r="F17" s="32" t="s">
        <v>99</v>
      </c>
      <c r="G17" s="32" t="s">
        <v>85</v>
      </c>
      <c r="H17" s="33" t="s">
        <v>915</v>
      </c>
      <c r="I17" s="34">
        <v>140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85</v>
      </c>
      <c r="B18" s="11">
        <v>6</v>
      </c>
      <c r="C18" s="32" t="s">
        <v>2403</v>
      </c>
      <c r="D18" s="32" t="s">
        <v>2404</v>
      </c>
      <c r="E18" s="32" t="s">
        <v>2405</v>
      </c>
      <c r="F18" s="32" t="s">
        <v>273</v>
      </c>
      <c r="G18" s="32" t="s">
        <v>85</v>
      </c>
      <c r="H18" s="33" t="s">
        <v>915</v>
      </c>
      <c r="I18" s="34">
        <v>700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85</v>
      </c>
      <c r="B19" s="11">
        <v>7</v>
      </c>
      <c r="C19" s="32" t="s">
        <v>2406</v>
      </c>
      <c r="D19" s="32" t="s">
        <v>2407</v>
      </c>
      <c r="E19" s="32" t="s">
        <v>2396</v>
      </c>
      <c r="F19" s="32" t="s">
        <v>99</v>
      </c>
      <c r="G19" s="32" t="s">
        <v>85</v>
      </c>
      <c r="H19" s="33" t="s">
        <v>915</v>
      </c>
      <c r="I19" s="34">
        <v>300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85</v>
      </c>
      <c r="B20" s="11">
        <v>8</v>
      </c>
      <c r="C20" s="32" t="s">
        <v>2406</v>
      </c>
      <c r="D20" s="32" t="s">
        <v>2408</v>
      </c>
      <c r="E20" s="32" t="s">
        <v>2396</v>
      </c>
      <c r="F20" s="32" t="s">
        <v>241</v>
      </c>
      <c r="G20" s="32" t="s">
        <v>85</v>
      </c>
      <c r="H20" s="33" t="s">
        <v>915</v>
      </c>
      <c r="I20" s="34">
        <v>300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38.25" x14ac:dyDescent="0.25">
      <c r="A21" s="55" t="s">
        <v>85</v>
      </c>
      <c r="B21" s="11">
        <v>9</v>
      </c>
      <c r="C21" s="32" t="s">
        <v>2409</v>
      </c>
      <c r="D21" s="32" t="s">
        <v>2410</v>
      </c>
      <c r="E21" s="32" t="s">
        <v>2411</v>
      </c>
      <c r="F21" s="32" t="s">
        <v>99</v>
      </c>
      <c r="G21" s="32" t="s">
        <v>85</v>
      </c>
      <c r="H21" s="33" t="s">
        <v>915</v>
      </c>
      <c r="I21" s="34">
        <v>20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85</v>
      </c>
      <c r="B22" s="11">
        <v>10</v>
      </c>
      <c r="C22" s="32" t="s">
        <v>2412</v>
      </c>
      <c r="D22" s="32" t="s">
        <v>2413</v>
      </c>
      <c r="E22" s="32" t="s">
        <v>2411</v>
      </c>
      <c r="F22" s="32" t="s">
        <v>99</v>
      </c>
      <c r="G22" s="32" t="s">
        <v>85</v>
      </c>
      <c r="H22" s="33" t="s">
        <v>915</v>
      </c>
      <c r="I22" s="34">
        <v>30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85</v>
      </c>
      <c r="B23" s="11">
        <v>11</v>
      </c>
      <c r="C23" s="32" t="s">
        <v>2414</v>
      </c>
      <c r="D23" s="32" t="s">
        <v>2415</v>
      </c>
      <c r="E23" s="32" t="s">
        <v>2411</v>
      </c>
      <c r="F23" s="32" t="s">
        <v>99</v>
      </c>
      <c r="G23" s="32" t="s">
        <v>85</v>
      </c>
      <c r="H23" s="33" t="s">
        <v>915</v>
      </c>
      <c r="I23" s="34">
        <v>360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85</v>
      </c>
      <c r="B24" s="11">
        <v>12</v>
      </c>
      <c r="C24" s="32" t="s">
        <v>2416</v>
      </c>
      <c r="D24" s="32" t="s">
        <v>2417</v>
      </c>
      <c r="E24" s="32" t="s">
        <v>2418</v>
      </c>
      <c r="F24" s="32" t="s">
        <v>241</v>
      </c>
      <c r="G24" s="32" t="s">
        <v>85</v>
      </c>
      <c r="H24" s="33" t="s">
        <v>915</v>
      </c>
      <c r="I24" s="34">
        <v>30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85</v>
      </c>
      <c r="B25" s="11">
        <v>13</v>
      </c>
      <c r="C25" s="32" t="s">
        <v>2419</v>
      </c>
      <c r="D25" s="32" t="s">
        <v>2420</v>
      </c>
      <c r="E25" s="32" t="s">
        <v>85</v>
      </c>
      <c r="F25" s="32" t="s">
        <v>149</v>
      </c>
      <c r="G25" s="32" t="s">
        <v>85</v>
      </c>
      <c r="H25" s="33" t="s">
        <v>915</v>
      </c>
      <c r="I25" s="34">
        <v>1500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85</v>
      </c>
      <c r="B26" s="11">
        <v>14</v>
      </c>
      <c r="C26" s="32" t="s">
        <v>2421</v>
      </c>
      <c r="D26" s="32" t="s">
        <v>2422</v>
      </c>
      <c r="E26" s="32" t="s">
        <v>2423</v>
      </c>
      <c r="F26" s="32" t="s">
        <v>149</v>
      </c>
      <c r="G26" s="32" t="s">
        <v>85</v>
      </c>
      <c r="H26" s="33" t="s">
        <v>915</v>
      </c>
      <c r="I26" s="34">
        <v>200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85</v>
      </c>
      <c r="B27" s="11">
        <v>15</v>
      </c>
      <c r="C27" s="32" t="s">
        <v>2424</v>
      </c>
      <c r="D27" s="32" t="s">
        <v>2425</v>
      </c>
      <c r="E27" s="32" t="s">
        <v>2426</v>
      </c>
      <c r="F27" s="32" t="s">
        <v>149</v>
      </c>
      <c r="G27" s="32" t="s">
        <v>85</v>
      </c>
      <c r="H27" s="33" t="s">
        <v>915</v>
      </c>
      <c r="I27" s="34">
        <v>220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85</v>
      </c>
      <c r="B28" s="11">
        <v>16</v>
      </c>
      <c r="C28" s="32" t="s">
        <v>2427</v>
      </c>
      <c r="D28" s="32" t="s">
        <v>2428</v>
      </c>
      <c r="E28" s="32" t="s">
        <v>2418</v>
      </c>
      <c r="F28" s="32" t="s">
        <v>241</v>
      </c>
      <c r="G28" s="32" t="s">
        <v>85</v>
      </c>
      <c r="H28" s="33" t="s">
        <v>915</v>
      </c>
      <c r="I28" s="34">
        <v>750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85</v>
      </c>
      <c r="B29" s="11">
        <v>17</v>
      </c>
      <c r="C29" s="32" t="s">
        <v>2429</v>
      </c>
      <c r="D29" s="32" t="s">
        <v>2430</v>
      </c>
      <c r="E29" s="32" t="s">
        <v>2418</v>
      </c>
      <c r="F29" s="32" t="s">
        <v>99</v>
      </c>
      <c r="G29" s="32" t="s">
        <v>85</v>
      </c>
      <c r="H29" s="33" t="s">
        <v>915</v>
      </c>
      <c r="I29" s="34">
        <v>600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85</v>
      </c>
      <c r="B30" s="11">
        <v>18</v>
      </c>
      <c r="C30" s="32" t="s">
        <v>2429</v>
      </c>
      <c r="D30" s="32" t="s">
        <v>2431</v>
      </c>
      <c r="E30" s="32" t="s">
        <v>2418</v>
      </c>
      <c r="F30" s="32" t="s">
        <v>99</v>
      </c>
      <c r="G30" s="32" t="s">
        <v>85</v>
      </c>
      <c r="H30" s="33" t="s">
        <v>915</v>
      </c>
      <c r="I30" s="34">
        <v>15000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85</v>
      </c>
      <c r="B31" s="11">
        <v>19</v>
      </c>
      <c r="C31" s="32" t="s">
        <v>2429</v>
      </c>
      <c r="D31" s="32" t="s">
        <v>2432</v>
      </c>
      <c r="E31" s="32" t="s">
        <v>2418</v>
      </c>
      <c r="F31" s="32" t="s">
        <v>99</v>
      </c>
      <c r="G31" s="32" t="s">
        <v>85</v>
      </c>
      <c r="H31" s="33" t="s">
        <v>915</v>
      </c>
      <c r="I31" s="34">
        <v>200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85</v>
      </c>
      <c r="B32" s="11">
        <v>20</v>
      </c>
      <c r="C32" s="32" t="s">
        <v>2429</v>
      </c>
      <c r="D32" s="32" t="s">
        <v>2433</v>
      </c>
      <c r="E32" s="32" t="s">
        <v>2418</v>
      </c>
      <c r="F32" s="32" t="s">
        <v>99</v>
      </c>
      <c r="G32" s="32" t="s">
        <v>85</v>
      </c>
      <c r="H32" s="33" t="s">
        <v>915</v>
      </c>
      <c r="I32" s="34">
        <v>6200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85</v>
      </c>
      <c r="B33" s="11">
        <v>21</v>
      </c>
      <c r="C33" s="32" t="s">
        <v>2429</v>
      </c>
      <c r="D33" s="32" t="s">
        <v>2434</v>
      </c>
      <c r="E33" s="32" t="s">
        <v>2418</v>
      </c>
      <c r="F33" s="32" t="s">
        <v>99</v>
      </c>
      <c r="G33" s="32" t="s">
        <v>85</v>
      </c>
      <c r="H33" s="33" t="s">
        <v>915</v>
      </c>
      <c r="I33" s="34">
        <v>1500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85</v>
      </c>
      <c r="B34" s="11">
        <v>22</v>
      </c>
      <c r="C34" s="32" t="s">
        <v>2429</v>
      </c>
      <c r="D34" s="32" t="s">
        <v>2435</v>
      </c>
      <c r="E34" s="32" t="s">
        <v>2418</v>
      </c>
      <c r="F34" s="32" t="s">
        <v>241</v>
      </c>
      <c r="G34" s="32" t="s">
        <v>85</v>
      </c>
      <c r="H34" s="33" t="s">
        <v>915</v>
      </c>
      <c r="I34" s="34">
        <v>35000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85</v>
      </c>
      <c r="B35" s="11">
        <v>23</v>
      </c>
      <c r="C35" s="32" t="s">
        <v>2429</v>
      </c>
      <c r="D35" s="32" t="s">
        <v>2436</v>
      </c>
      <c r="E35" s="32" t="s">
        <v>2418</v>
      </c>
      <c r="F35" s="32" t="s">
        <v>241</v>
      </c>
      <c r="G35" s="32" t="s">
        <v>85</v>
      </c>
      <c r="H35" s="33" t="s">
        <v>915</v>
      </c>
      <c r="I35" s="34">
        <v>20000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85</v>
      </c>
      <c r="B36" s="11">
        <v>24</v>
      </c>
      <c r="C36" s="32" t="s">
        <v>2429</v>
      </c>
      <c r="D36" s="32" t="s">
        <v>2437</v>
      </c>
      <c r="E36" s="32" t="s">
        <v>2418</v>
      </c>
      <c r="F36" s="32" t="s">
        <v>241</v>
      </c>
      <c r="G36" s="32" t="s">
        <v>85</v>
      </c>
      <c r="H36" s="33" t="s">
        <v>915</v>
      </c>
      <c r="I36" s="34">
        <v>3000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85</v>
      </c>
      <c r="B37" s="11">
        <v>25</v>
      </c>
      <c r="C37" s="32" t="s">
        <v>2429</v>
      </c>
      <c r="D37" s="32" t="s">
        <v>2438</v>
      </c>
      <c r="E37" s="32" t="s">
        <v>2418</v>
      </c>
      <c r="F37" s="32" t="s">
        <v>241</v>
      </c>
      <c r="G37" s="32" t="s">
        <v>85</v>
      </c>
      <c r="H37" s="33" t="s">
        <v>915</v>
      </c>
      <c r="I37" s="34">
        <v>1400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85</v>
      </c>
      <c r="B38" s="11">
        <v>26</v>
      </c>
      <c r="C38" s="32" t="s">
        <v>2439</v>
      </c>
      <c r="D38" s="32" t="s">
        <v>2440</v>
      </c>
      <c r="E38" s="32" t="s">
        <v>2441</v>
      </c>
      <c r="F38" s="32" t="s">
        <v>241</v>
      </c>
      <c r="G38" s="32" t="s">
        <v>85</v>
      </c>
      <c r="H38" s="33" t="s">
        <v>915</v>
      </c>
      <c r="I38" s="34">
        <v>2000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85</v>
      </c>
      <c r="B39" s="11">
        <v>27</v>
      </c>
      <c r="C39" s="32" t="s">
        <v>2439</v>
      </c>
      <c r="D39" s="32" t="s">
        <v>2442</v>
      </c>
      <c r="E39" s="32" t="s">
        <v>2441</v>
      </c>
      <c r="F39" s="32" t="s">
        <v>99</v>
      </c>
      <c r="G39" s="32" t="s">
        <v>85</v>
      </c>
      <c r="H39" s="33" t="s">
        <v>915</v>
      </c>
      <c r="I39" s="34">
        <v>800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85</v>
      </c>
      <c r="B40" s="11">
        <v>28</v>
      </c>
      <c r="C40" s="32" t="s">
        <v>2439</v>
      </c>
      <c r="D40" s="32" t="s">
        <v>2443</v>
      </c>
      <c r="E40" s="32" t="s">
        <v>2441</v>
      </c>
      <c r="F40" s="32" t="s">
        <v>241</v>
      </c>
      <c r="G40" s="32" t="s">
        <v>85</v>
      </c>
      <c r="H40" s="33" t="s">
        <v>915</v>
      </c>
      <c r="I40" s="34">
        <v>800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85</v>
      </c>
      <c r="B41" s="11">
        <v>29</v>
      </c>
      <c r="C41" s="32" t="s">
        <v>2439</v>
      </c>
      <c r="D41" s="32" t="s">
        <v>2444</v>
      </c>
      <c r="E41" s="32" t="s">
        <v>2441</v>
      </c>
      <c r="F41" s="32" t="s">
        <v>241</v>
      </c>
      <c r="G41" s="32" t="s">
        <v>85</v>
      </c>
      <c r="H41" s="33" t="s">
        <v>915</v>
      </c>
      <c r="I41" s="34">
        <v>200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85</v>
      </c>
      <c r="B42" s="11">
        <v>30</v>
      </c>
      <c r="C42" s="32" t="s">
        <v>2439</v>
      </c>
      <c r="D42" s="32" t="s">
        <v>2445</v>
      </c>
      <c r="E42" s="32" t="s">
        <v>2441</v>
      </c>
      <c r="F42" s="32" t="s">
        <v>241</v>
      </c>
      <c r="G42" s="32" t="s">
        <v>85</v>
      </c>
      <c r="H42" s="33" t="s">
        <v>915</v>
      </c>
      <c r="I42" s="34">
        <v>600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38.25" x14ac:dyDescent="0.25">
      <c r="A43" s="55" t="s">
        <v>85</v>
      </c>
      <c r="B43" s="11">
        <v>31</v>
      </c>
      <c r="C43" s="32" t="s">
        <v>2446</v>
      </c>
      <c r="D43" s="32" t="s">
        <v>2447</v>
      </c>
      <c r="E43" s="32" t="s">
        <v>2448</v>
      </c>
      <c r="F43" s="32" t="s">
        <v>149</v>
      </c>
      <c r="G43" s="32" t="s">
        <v>85</v>
      </c>
      <c r="H43" s="33" t="s">
        <v>915</v>
      </c>
      <c r="I43" s="34">
        <v>40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38.25" x14ac:dyDescent="0.25">
      <c r="A44" s="55" t="s">
        <v>85</v>
      </c>
      <c r="B44" s="11">
        <v>32</v>
      </c>
      <c r="C44" s="32" t="s">
        <v>2449</v>
      </c>
      <c r="D44" s="32" t="s">
        <v>2450</v>
      </c>
      <c r="E44" s="32" t="s">
        <v>2448</v>
      </c>
      <c r="F44" s="32" t="s">
        <v>149</v>
      </c>
      <c r="G44" s="32" t="s">
        <v>85</v>
      </c>
      <c r="H44" s="33" t="s">
        <v>915</v>
      </c>
      <c r="I44" s="34">
        <v>200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5.5" x14ac:dyDescent="0.25">
      <c r="A45" s="55" t="s">
        <v>85</v>
      </c>
      <c r="B45" s="11">
        <v>33</v>
      </c>
      <c r="C45" s="32" t="s">
        <v>2451</v>
      </c>
      <c r="D45" s="32" t="s">
        <v>2452</v>
      </c>
      <c r="E45" s="32" t="s">
        <v>2453</v>
      </c>
      <c r="F45" s="32" t="s">
        <v>99</v>
      </c>
      <c r="G45" s="32" t="s">
        <v>85</v>
      </c>
      <c r="H45" s="33" t="s">
        <v>915</v>
      </c>
      <c r="I45" s="34">
        <v>200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5.5" x14ac:dyDescent="0.25">
      <c r="A46" s="55" t="s">
        <v>85</v>
      </c>
      <c r="B46" s="11">
        <v>34</v>
      </c>
      <c r="C46" s="32" t="s">
        <v>2451</v>
      </c>
      <c r="D46" s="32" t="s">
        <v>2454</v>
      </c>
      <c r="E46" s="32" t="s">
        <v>2453</v>
      </c>
      <c r="F46" s="32" t="s">
        <v>99</v>
      </c>
      <c r="G46" s="32" t="s">
        <v>85</v>
      </c>
      <c r="H46" s="33" t="s">
        <v>915</v>
      </c>
      <c r="I46" s="34">
        <v>6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25.5" x14ac:dyDescent="0.25">
      <c r="A47" s="55" t="s">
        <v>85</v>
      </c>
      <c r="B47" s="11">
        <v>35</v>
      </c>
      <c r="C47" s="32" t="s">
        <v>2451</v>
      </c>
      <c r="D47" s="32" t="s">
        <v>2455</v>
      </c>
      <c r="E47" s="32" t="s">
        <v>2453</v>
      </c>
      <c r="F47" s="32" t="s">
        <v>99</v>
      </c>
      <c r="G47" s="32" t="s">
        <v>85</v>
      </c>
      <c r="H47" s="33" t="s">
        <v>915</v>
      </c>
      <c r="I47" s="34">
        <v>5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85</v>
      </c>
      <c r="B48" s="11">
        <v>36</v>
      </c>
      <c r="C48" s="32" t="s">
        <v>2451</v>
      </c>
      <c r="D48" s="32" t="s">
        <v>2456</v>
      </c>
      <c r="E48" s="32" t="s">
        <v>2453</v>
      </c>
      <c r="F48" s="32" t="s">
        <v>99</v>
      </c>
      <c r="G48" s="32" t="s">
        <v>85</v>
      </c>
      <c r="H48" s="33" t="s">
        <v>915</v>
      </c>
      <c r="I48" s="34">
        <v>20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38.25" x14ac:dyDescent="0.25">
      <c r="A49" s="55" t="s">
        <v>85</v>
      </c>
      <c r="B49" s="11">
        <v>37</v>
      </c>
      <c r="C49" s="32" t="s">
        <v>2451</v>
      </c>
      <c r="D49" s="32" t="s">
        <v>2457</v>
      </c>
      <c r="E49" s="32" t="s">
        <v>2453</v>
      </c>
      <c r="F49" s="32" t="s">
        <v>99</v>
      </c>
      <c r="G49" s="32" t="s">
        <v>85</v>
      </c>
      <c r="H49" s="33" t="s">
        <v>915</v>
      </c>
      <c r="I49" s="34">
        <v>10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25.5" x14ac:dyDescent="0.25">
      <c r="A50" s="55" t="s">
        <v>85</v>
      </c>
      <c r="B50" s="11">
        <v>38</v>
      </c>
      <c r="C50" s="32" t="s">
        <v>2451</v>
      </c>
      <c r="D50" s="32" t="s">
        <v>2458</v>
      </c>
      <c r="E50" s="32" t="s">
        <v>2453</v>
      </c>
      <c r="F50" s="32" t="s">
        <v>99</v>
      </c>
      <c r="G50" s="32" t="s">
        <v>85</v>
      </c>
      <c r="H50" s="33" t="s">
        <v>915</v>
      </c>
      <c r="I50" s="34">
        <v>5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85</v>
      </c>
      <c r="B51" s="11">
        <v>39</v>
      </c>
      <c r="C51" s="32" t="s">
        <v>2451</v>
      </c>
      <c r="D51" s="32" t="s">
        <v>2459</v>
      </c>
      <c r="E51" s="32" t="s">
        <v>2453</v>
      </c>
      <c r="F51" s="32" t="s">
        <v>99</v>
      </c>
      <c r="G51" s="32" t="s">
        <v>85</v>
      </c>
      <c r="H51" s="33" t="s">
        <v>915</v>
      </c>
      <c r="I51" s="34">
        <v>80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5.5" x14ac:dyDescent="0.25">
      <c r="A52" s="55" t="s">
        <v>85</v>
      </c>
      <c r="B52" s="11">
        <v>40</v>
      </c>
      <c r="C52" s="32" t="s">
        <v>2451</v>
      </c>
      <c r="D52" s="32" t="s">
        <v>2460</v>
      </c>
      <c r="E52" s="32" t="s">
        <v>2453</v>
      </c>
      <c r="F52" s="32" t="s">
        <v>99</v>
      </c>
      <c r="G52" s="32" t="s">
        <v>85</v>
      </c>
      <c r="H52" s="33" t="s">
        <v>915</v>
      </c>
      <c r="I52" s="34">
        <v>150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25.5" x14ac:dyDescent="0.25">
      <c r="A53" s="55" t="s">
        <v>85</v>
      </c>
      <c r="B53" s="11">
        <v>41</v>
      </c>
      <c r="C53" s="32" t="s">
        <v>2461</v>
      </c>
      <c r="D53" s="32" t="s">
        <v>2462</v>
      </c>
      <c r="E53" s="32" t="s">
        <v>2453</v>
      </c>
      <c r="F53" s="32" t="s">
        <v>99</v>
      </c>
      <c r="G53" s="32" t="s">
        <v>85</v>
      </c>
      <c r="H53" s="33" t="s">
        <v>915</v>
      </c>
      <c r="I53" s="34">
        <v>200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25.5" x14ac:dyDescent="0.25">
      <c r="A54" s="55" t="s">
        <v>85</v>
      </c>
      <c r="B54" s="11">
        <v>42</v>
      </c>
      <c r="C54" s="32" t="s">
        <v>2461</v>
      </c>
      <c r="D54" s="32" t="s">
        <v>2463</v>
      </c>
      <c r="E54" s="32" t="s">
        <v>2453</v>
      </c>
      <c r="F54" s="32" t="s">
        <v>99</v>
      </c>
      <c r="G54" s="32" t="s">
        <v>85</v>
      </c>
      <c r="H54" s="33" t="s">
        <v>915</v>
      </c>
      <c r="I54" s="34">
        <v>120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85</v>
      </c>
      <c r="B55" s="11">
        <v>43</v>
      </c>
      <c r="C55" s="32" t="s">
        <v>2461</v>
      </c>
      <c r="D55" s="32" t="s">
        <v>2464</v>
      </c>
      <c r="E55" s="32" t="s">
        <v>2453</v>
      </c>
      <c r="F55" s="32" t="s">
        <v>99</v>
      </c>
      <c r="G55" s="32" t="s">
        <v>85</v>
      </c>
      <c r="H55" s="33" t="s">
        <v>915</v>
      </c>
      <c r="I55" s="34">
        <v>500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85</v>
      </c>
      <c r="B56" s="11">
        <v>44</v>
      </c>
      <c r="C56" s="32" t="s">
        <v>2461</v>
      </c>
      <c r="D56" s="32" t="s">
        <v>2465</v>
      </c>
      <c r="E56" s="32" t="s">
        <v>2453</v>
      </c>
      <c r="F56" s="32" t="s">
        <v>99</v>
      </c>
      <c r="G56" s="32" t="s">
        <v>85</v>
      </c>
      <c r="H56" s="33" t="s">
        <v>915</v>
      </c>
      <c r="I56" s="34">
        <v>150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85</v>
      </c>
      <c r="B57" s="11">
        <v>45</v>
      </c>
      <c r="C57" s="32" t="s">
        <v>2461</v>
      </c>
      <c r="D57" s="32" t="s">
        <v>2466</v>
      </c>
      <c r="E57" s="32" t="s">
        <v>2453</v>
      </c>
      <c r="F57" s="32" t="s">
        <v>99</v>
      </c>
      <c r="G57" s="32" t="s">
        <v>85</v>
      </c>
      <c r="H57" s="33" t="s">
        <v>915</v>
      </c>
      <c r="I57" s="34">
        <v>10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85</v>
      </c>
      <c r="B58" s="11">
        <v>46</v>
      </c>
      <c r="C58" s="32" t="s">
        <v>2461</v>
      </c>
      <c r="D58" s="32" t="s">
        <v>2467</v>
      </c>
      <c r="E58" s="32" t="s">
        <v>2453</v>
      </c>
      <c r="F58" s="32" t="s">
        <v>99</v>
      </c>
      <c r="G58" s="32" t="s">
        <v>85</v>
      </c>
      <c r="H58" s="33" t="s">
        <v>915</v>
      </c>
      <c r="I58" s="34">
        <v>30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51" x14ac:dyDescent="0.25">
      <c r="A59" s="55" t="s">
        <v>85</v>
      </c>
      <c r="B59" s="11">
        <v>47</v>
      </c>
      <c r="C59" s="32" t="s">
        <v>2468</v>
      </c>
      <c r="D59" s="32" t="s">
        <v>2469</v>
      </c>
      <c r="E59" s="32" t="s">
        <v>2453</v>
      </c>
      <c r="F59" s="32" t="s">
        <v>99</v>
      </c>
      <c r="G59" s="32" t="s">
        <v>85</v>
      </c>
      <c r="H59" s="33" t="s">
        <v>915</v>
      </c>
      <c r="I59" s="34">
        <v>150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51" x14ac:dyDescent="0.25">
      <c r="A60" s="55" t="s">
        <v>85</v>
      </c>
      <c r="B60" s="11">
        <v>48</v>
      </c>
      <c r="C60" s="32" t="s">
        <v>2468</v>
      </c>
      <c r="D60" s="32" t="s">
        <v>2470</v>
      </c>
      <c r="E60" s="32" t="s">
        <v>2453</v>
      </c>
      <c r="F60" s="32" t="s">
        <v>99</v>
      </c>
      <c r="G60" s="32" t="s">
        <v>85</v>
      </c>
      <c r="H60" s="33" t="s">
        <v>915</v>
      </c>
      <c r="I60" s="34">
        <v>1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51" x14ac:dyDescent="0.25">
      <c r="A61" s="55" t="s">
        <v>85</v>
      </c>
      <c r="B61" s="11">
        <v>49</v>
      </c>
      <c r="C61" s="32" t="s">
        <v>2468</v>
      </c>
      <c r="D61" s="32" t="s">
        <v>2471</v>
      </c>
      <c r="E61" s="32" t="s">
        <v>2453</v>
      </c>
      <c r="F61" s="32" t="s">
        <v>99</v>
      </c>
      <c r="G61" s="32" t="s">
        <v>85</v>
      </c>
      <c r="H61" s="33" t="s">
        <v>915</v>
      </c>
      <c r="I61" s="34">
        <v>1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ht="38.25" x14ac:dyDescent="0.25">
      <c r="A62" s="55" t="s">
        <v>85</v>
      </c>
      <c r="B62" s="11">
        <v>50</v>
      </c>
      <c r="C62" s="32" t="s">
        <v>2468</v>
      </c>
      <c r="D62" s="32" t="s">
        <v>2472</v>
      </c>
      <c r="E62" s="32" t="s">
        <v>2453</v>
      </c>
      <c r="F62" s="32" t="s">
        <v>99</v>
      </c>
      <c r="G62" s="32" t="s">
        <v>85</v>
      </c>
      <c r="H62" s="33" t="s">
        <v>915</v>
      </c>
      <c r="I62" s="34">
        <v>5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38.25" x14ac:dyDescent="0.25">
      <c r="A63" s="55" t="s">
        <v>85</v>
      </c>
      <c r="B63" s="11">
        <v>51</v>
      </c>
      <c r="C63" s="32" t="s">
        <v>2468</v>
      </c>
      <c r="D63" s="32" t="s">
        <v>2473</v>
      </c>
      <c r="E63" s="32" t="s">
        <v>2453</v>
      </c>
      <c r="F63" s="32" t="s">
        <v>99</v>
      </c>
      <c r="G63" s="32" t="s">
        <v>85</v>
      </c>
      <c r="H63" s="33" t="s">
        <v>915</v>
      </c>
      <c r="I63" s="34">
        <v>40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38.25" x14ac:dyDescent="0.25">
      <c r="A64" s="55" t="s">
        <v>85</v>
      </c>
      <c r="B64" s="11">
        <v>52</v>
      </c>
      <c r="C64" s="32" t="s">
        <v>2468</v>
      </c>
      <c r="D64" s="32" t="s">
        <v>2474</v>
      </c>
      <c r="E64" s="32" t="s">
        <v>2453</v>
      </c>
      <c r="F64" s="32" t="s">
        <v>99</v>
      </c>
      <c r="G64" s="32" t="s">
        <v>85</v>
      </c>
      <c r="H64" s="33" t="s">
        <v>915</v>
      </c>
      <c r="I64" s="34">
        <v>1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38.25" x14ac:dyDescent="0.25">
      <c r="A65" s="55" t="s">
        <v>85</v>
      </c>
      <c r="B65" s="11">
        <v>53</v>
      </c>
      <c r="C65" s="32" t="s">
        <v>2468</v>
      </c>
      <c r="D65" s="32" t="s">
        <v>2475</v>
      </c>
      <c r="E65" s="32" t="s">
        <v>2453</v>
      </c>
      <c r="F65" s="32" t="s">
        <v>99</v>
      </c>
      <c r="G65" s="32" t="s">
        <v>85</v>
      </c>
      <c r="H65" s="33" t="s">
        <v>915</v>
      </c>
      <c r="I65" s="34">
        <v>1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38.25" x14ac:dyDescent="0.25">
      <c r="A66" s="55" t="s">
        <v>85</v>
      </c>
      <c r="B66" s="11">
        <v>54</v>
      </c>
      <c r="C66" s="32" t="s">
        <v>2468</v>
      </c>
      <c r="D66" s="32" t="s">
        <v>2476</v>
      </c>
      <c r="E66" s="32" t="s">
        <v>85</v>
      </c>
      <c r="F66" s="32" t="s">
        <v>99</v>
      </c>
      <c r="G66" s="32" t="s">
        <v>85</v>
      </c>
      <c r="H66" s="33" t="s">
        <v>915</v>
      </c>
      <c r="I66" s="34">
        <v>10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38.25" x14ac:dyDescent="0.25">
      <c r="A67" s="55" t="s">
        <v>85</v>
      </c>
      <c r="B67" s="11">
        <v>55</v>
      </c>
      <c r="C67" s="32" t="s">
        <v>2468</v>
      </c>
      <c r="D67" s="32" t="s">
        <v>2477</v>
      </c>
      <c r="E67" s="32" t="s">
        <v>2453</v>
      </c>
      <c r="F67" s="32" t="s">
        <v>99</v>
      </c>
      <c r="G67" s="32" t="s">
        <v>85</v>
      </c>
      <c r="H67" s="33" t="s">
        <v>915</v>
      </c>
      <c r="I67" s="34">
        <v>1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38.25" x14ac:dyDescent="0.25">
      <c r="A68" s="55" t="s">
        <v>85</v>
      </c>
      <c r="B68" s="11">
        <v>56</v>
      </c>
      <c r="C68" s="32" t="s">
        <v>2468</v>
      </c>
      <c r="D68" s="32" t="s">
        <v>2478</v>
      </c>
      <c r="E68" s="32" t="s">
        <v>2453</v>
      </c>
      <c r="F68" s="32" t="s">
        <v>99</v>
      </c>
      <c r="G68" s="32" t="s">
        <v>85</v>
      </c>
      <c r="H68" s="33" t="s">
        <v>915</v>
      </c>
      <c r="I68" s="34">
        <v>1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85</v>
      </c>
      <c r="B69" s="11">
        <v>57</v>
      </c>
      <c r="C69" s="32" t="s">
        <v>2468</v>
      </c>
      <c r="D69" s="32" t="s">
        <v>2479</v>
      </c>
      <c r="E69" s="32" t="s">
        <v>2453</v>
      </c>
      <c r="F69" s="32" t="s">
        <v>99</v>
      </c>
      <c r="G69" s="32" t="s">
        <v>85</v>
      </c>
      <c r="H69" s="33" t="s">
        <v>915</v>
      </c>
      <c r="I69" s="34">
        <v>6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ht="25.5" x14ac:dyDescent="0.25">
      <c r="A70" s="55" t="s">
        <v>85</v>
      </c>
      <c r="B70" s="11">
        <v>58</v>
      </c>
      <c r="C70" s="32" t="s">
        <v>2468</v>
      </c>
      <c r="D70" s="32" t="s">
        <v>2480</v>
      </c>
      <c r="E70" s="32" t="s">
        <v>2453</v>
      </c>
      <c r="F70" s="32" t="s">
        <v>99</v>
      </c>
      <c r="G70" s="32" t="s">
        <v>85</v>
      </c>
      <c r="H70" s="33" t="s">
        <v>915</v>
      </c>
      <c r="I70" s="34">
        <v>150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25.5" x14ac:dyDescent="0.25">
      <c r="A71" s="55" t="s">
        <v>85</v>
      </c>
      <c r="B71" s="11">
        <v>59</v>
      </c>
      <c r="C71" s="32" t="s">
        <v>2468</v>
      </c>
      <c r="D71" s="32" t="s">
        <v>2481</v>
      </c>
      <c r="E71" s="32" t="s">
        <v>2453</v>
      </c>
      <c r="F71" s="32" t="s">
        <v>99</v>
      </c>
      <c r="G71" s="32" t="s">
        <v>85</v>
      </c>
      <c r="H71" s="33" t="s">
        <v>915</v>
      </c>
      <c r="I71" s="34">
        <v>80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25.5" x14ac:dyDescent="0.25">
      <c r="A72" s="55" t="s">
        <v>85</v>
      </c>
      <c r="B72" s="11">
        <v>60</v>
      </c>
      <c r="C72" s="32" t="s">
        <v>2482</v>
      </c>
      <c r="D72" s="32" t="s">
        <v>2483</v>
      </c>
      <c r="E72" s="32" t="s">
        <v>2484</v>
      </c>
      <c r="F72" s="32" t="s">
        <v>149</v>
      </c>
      <c r="G72" s="32" t="s">
        <v>85</v>
      </c>
      <c r="H72" s="33" t="s">
        <v>915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25.5" x14ac:dyDescent="0.25">
      <c r="A73" s="55" t="s">
        <v>85</v>
      </c>
      <c r="B73" s="11">
        <v>61</v>
      </c>
      <c r="C73" s="32" t="s">
        <v>2482</v>
      </c>
      <c r="D73" s="32" t="s">
        <v>2485</v>
      </c>
      <c r="E73" s="32" t="s">
        <v>2484</v>
      </c>
      <c r="F73" s="32" t="s">
        <v>96</v>
      </c>
      <c r="G73" s="32" t="s">
        <v>85</v>
      </c>
      <c r="H73" s="33" t="s">
        <v>915</v>
      </c>
      <c r="I73" s="34">
        <v>10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85</v>
      </c>
      <c r="B74" s="11">
        <v>62</v>
      </c>
      <c r="C74" s="32" t="s">
        <v>2482</v>
      </c>
      <c r="D74" s="32" t="s">
        <v>2486</v>
      </c>
      <c r="E74" s="32" t="s">
        <v>2484</v>
      </c>
      <c r="F74" s="32" t="s">
        <v>273</v>
      </c>
      <c r="G74" s="32" t="s">
        <v>85</v>
      </c>
      <c r="H74" s="33" t="s">
        <v>915</v>
      </c>
      <c r="I74" s="34">
        <v>50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ht="25.5" x14ac:dyDescent="0.25">
      <c r="A75" s="55" t="s">
        <v>85</v>
      </c>
      <c r="B75" s="11">
        <v>63</v>
      </c>
      <c r="C75" s="32" t="s">
        <v>2487</v>
      </c>
      <c r="D75" s="32" t="s">
        <v>2488</v>
      </c>
      <c r="E75" s="32" t="s">
        <v>2418</v>
      </c>
      <c r="F75" s="32" t="s">
        <v>273</v>
      </c>
      <c r="G75" s="32" t="s">
        <v>85</v>
      </c>
      <c r="H75" s="33" t="s">
        <v>915</v>
      </c>
      <c r="I75" s="34">
        <v>750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38.25" x14ac:dyDescent="0.25">
      <c r="A76" s="55" t="s">
        <v>85</v>
      </c>
      <c r="B76" s="11">
        <v>64</v>
      </c>
      <c r="C76" s="32" t="s">
        <v>2487</v>
      </c>
      <c r="D76" s="32" t="s">
        <v>2489</v>
      </c>
      <c r="E76" s="32" t="s">
        <v>2418</v>
      </c>
      <c r="F76" s="32" t="s">
        <v>273</v>
      </c>
      <c r="G76" s="32" t="s">
        <v>85</v>
      </c>
      <c r="H76" s="33" t="s">
        <v>915</v>
      </c>
      <c r="I76" s="34">
        <v>700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85</v>
      </c>
      <c r="B77" s="11">
        <v>65</v>
      </c>
      <c r="C77" s="32" t="s">
        <v>2490</v>
      </c>
      <c r="D77" s="32" t="s">
        <v>2491</v>
      </c>
      <c r="E77" s="32" t="s">
        <v>2418</v>
      </c>
      <c r="F77" s="32" t="s">
        <v>99</v>
      </c>
      <c r="G77" s="32" t="s">
        <v>85</v>
      </c>
      <c r="H77" s="33" t="s">
        <v>915</v>
      </c>
      <c r="I77" s="34">
        <v>200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25.5" x14ac:dyDescent="0.25">
      <c r="A78" s="55" t="s">
        <v>85</v>
      </c>
      <c r="B78" s="11">
        <v>66</v>
      </c>
      <c r="C78" s="32" t="s">
        <v>2492</v>
      </c>
      <c r="D78" s="32" t="s">
        <v>2493</v>
      </c>
      <c r="E78" s="32" t="s">
        <v>2418</v>
      </c>
      <c r="F78" s="32" t="s">
        <v>241</v>
      </c>
      <c r="G78" s="32" t="s">
        <v>85</v>
      </c>
      <c r="H78" s="33" t="s">
        <v>915</v>
      </c>
      <c r="I78" s="34">
        <v>200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85</v>
      </c>
      <c r="B79" s="11">
        <v>67</v>
      </c>
      <c r="C79" s="32" t="s">
        <v>2494</v>
      </c>
      <c r="D79" s="32" t="s">
        <v>2495</v>
      </c>
      <c r="E79" s="32" t="s">
        <v>2496</v>
      </c>
      <c r="F79" s="32" t="s">
        <v>241</v>
      </c>
      <c r="G79" s="32" t="s">
        <v>85</v>
      </c>
      <c r="H79" s="33" t="s">
        <v>915</v>
      </c>
      <c r="I79" s="34">
        <v>3000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25.5" x14ac:dyDescent="0.25">
      <c r="A80" s="55" t="s">
        <v>85</v>
      </c>
      <c r="B80" s="11">
        <v>68</v>
      </c>
      <c r="C80" s="32" t="s">
        <v>2494</v>
      </c>
      <c r="D80" s="32" t="s">
        <v>2497</v>
      </c>
      <c r="E80" s="32" t="s">
        <v>2496</v>
      </c>
      <c r="F80" s="32" t="s">
        <v>99</v>
      </c>
      <c r="G80" s="32" t="s">
        <v>85</v>
      </c>
      <c r="H80" s="33" t="s">
        <v>915</v>
      </c>
      <c r="I80" s="34">
        <v>5000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25.5" x14ac:dyDescent="0.25">
      <c r="A81" s="55" t="s">
        <v>85</v>
      </c>
      <c r="B81" s="11">
        <v>69</v>
      </c>
      <c r="C81" s="32" t="s">
        <v>2498</v>
      </c>
      <c r="D81" s="32" t="s">
        <v>2499</v>
      </c>
      <c r="E81" s="32" t="s">
        <v>2500</v>
      </c>
      <c r="F81" s="32" t="s">
        <v>99</v>
      </c>
      <c r="G81" s="32" t="s">
        <v>85</v>
      </c>
      <c r="H81" s="33" t="s">
        <v>915</v>
      </c>
      <c r="I81" s="34">
        <v>600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ht="25.5" x14ac:dyDescent="0.25">
      <c r="A82" s="55" t="s">
        <v>85</v>
      </c>
      <c r="B82" s="11">
        <v>70</v>
      </c>
      <c r="C82" s="32" t="s">
        <v>2498</v>
      </c>
      <c r="D82" s="32" t="s">
        <v>2501</v>
      </c>
      <c r="E82" s="32" t="s">
        <v>2500</v>
      </c>
      <c r="F82" s="32" t="s">
        <v>99</v>
      </c>
      <c r="G82" s="32" t="s">
        <v>85</v>
      </c>
      <c r="H82" s="33" t="s">
        <v>915</v>
      </c>
      <c r="I82" s="34">
        <v>10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85</v>
      </c>
      <c r="B83" s="11">
        <v>71</v>
      </c>
      <c r="C83" s="32" t="s">
        <v>2498</v>
      </c>
      <c r="D83" s="32" t="s">
        <v>2502</v>
      </c>
      <c r="E83" s="32" t="s">
        <v>2500</v>
      </c>
      <c r="F83" s="32" t="s">
        <v>241</v>
      </c>
      <c r="G83" s="32" t="s">
        <v>85</v>
      </c>
      <c r="H83" s="33" t="s">
        <v>915</v>
      </c>
      <c r="I83" s="34">
        <v>20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38.25" x14ac:dyDescent="0.25">
      <c r="A84" s="55" t="s">
        <v>85</v>
      </c>
      <c r="B84" s="11">
        <v>72</v>
      </c>
      <c r="C84" s="32" t="s">
        <v>2503</v>
      </c>
      <c r="D84" s="32" t="s">
        <v>2504</v>
      </c>
      <c r="E84" s="32" t="s">
        <v>2505</v>
      </c>
      <c r="F84" s="32" t="s">
        <v>241</v>
      </c>
      <c r="G84" s="32" t="s">
        <v>85</v>
      </c>
      <c r="H84" s="33" t="s">
        <v>915</v>
      </c>
      <c r="I84" s="34">
        <v>10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38.25" x14ac:dyDescent="0.25">
      <c r="A85" s="55" t="s">
        <v>85</v>
      </c>
      <c r="B85" s="11">
        <v>73</v>
      </c>
      <c r="C85" s="32" t="s">
        <v>2506</v>
      </c>
      <c r="D85" s="32" t="s">
        <v>2507</v>
      </c>
      <c r="E85" s="32" t="s">
        <v>2505</v>
      </c>
      <c r="F85" s="32" t="s">
        <v>241</v>
      </c>
      <c r="G85" s="32" t="s">
        <v>85</v>
      </c>
      <c r="H85" s="33" t="s">
        <v>915</v>
      </c>
      <c r="I85" s="34">
        <v>10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85</v>
      </c>
      <c r="B86" s="11">
        <v>74</v>
      </c>
      <c r="C86" s="32" t="s">
        <v>2508</v>
      </c>
      <c r="D86" s="32" t="s">
        <v>2509</v>
      </c>
      <c r="E86" s="32" t="s">
        <v>85</v>
      </c>
      <c r="F86" s="32" t="s">
        <v>241</v>
      </c>
      <c r="G86" s="32" t="s">
        <v>85</v>
      </c>
      <c r="H86" s="33" t="s">
        <v>915</v>
      </c>
      <c r="I86" s="34">
        <v>1200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85</v>
      </c>
      <c r="B87" s="11">
        <v>75</v>
      </c>
      <c r="C87" s="32" t="s">
        <v>2510</v>
      </c>
      <c r="D87" s="32" t="s">
        <v>2511</v>
      </c>
      <c r="E87" s="32" t="s">
        <v>85</v>
      </c>
      <c r="F87" s="32" t="s">
        <v>241</v>
      </c>
      <c r="G87" s="32" t="s">
        <v>85</v>
      </c>
      <c r="H87" s="33" t="s">
        <v>915</v>
      </c>
      <c r="I87" s="34">
        <v>150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13.5" thickBot="1" x14ac:dyDescent="0.3">
      <c r="A88" s="56" t="s">
        <v>85</v>
      </c>
      <c r="B88" s="13">
        <v>76</v>
      </c>
      <c r="C88" s="42" t="s">
        <v>2510</v>
      </c>
      <c r="D88" s="42" t="s">
        <v>2512</v>
      </c>
      <c r="E88" s="42" t="s">
        <v>85</v>
      </c>
      <c r="F88" s="42" t="s">
        <v>241</v>
      </c>
      <c r="G88" s="42" t="s">
        <v>85</v>
      </c>
      <c r="H88" s="43" t="s">
        <v>915</v>
      </c>
      <c r="I88" s="44">
        <v>500</v>
      </c>
      <c r="J88" s="60"/>
      <c r="K88" s="13">
        <v>1</v>
      </c>
      <c r="L88" s="45"/>
      <c r="M88" s="46"/>
      <c r="N88" s="47">
        <f>IF(M88&gt;0,ROUND(L88/M88,4),0)</f>
        <v>0</v>
      </c>
      <c r="O88" s="48"/>
      <c r="P88" s="49"/>
      <c r="Q88" s="47">
        <f>ROUND(ROUND(N88,4)*(1-O88),4)</f>
        <v>0</v>
      </c>
      <c r="R88" s="47">
        <f>ROUND(ROUND(Q88,4)*(1+P88),4)</f>
        <v>0</v>
      </c>
      <c r="S88" s="47">
        <f>ROUND($I88*Q88,4)</f>
        <v>0</v>
      </c>
      <c r="T88" s="47">
        <f>ROUND($I88*R88,4)</f>
        <v>0</v>
      </c>
      <c r="U88" s="50"/>
      <c r="V88" s="50"/>
      <c r="W88" s="50"/>
      <c r="X88" s="50"/>
      <c r="Y88" s="51"/>
    </row>
    <row r="89" spans="1:25" ht="13.5" thickBot="1" x14ac:dyDescent="0.3">
      <c r="R89" s="61" t="s">
        <v>2228</v>
      </c>
      <c r="S89" s="62">
        <f>SUM(S13:S88)</f>
        <v>0</v>
      </c>
      <c r="T89" s="63">
        <f>SUM(T13:T88)</f>
        <v>0</v>
      </c>
    </row>
  </sheetData>
  <sheetProtection algorithmName="SHA-512" hashValue="RPifXUMyQPwmBXzL1ZZtIMQ1H9cdnqfdN2e6uetkpGVum01W/59u5ZS+u9qXYYcXsP2ifFFi+ZD+j75uOts85Q==" saltValue="GACZYI4wx3HcPaztx4gaS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7.140625" style="1" customWidth="1"/>
    <col min="4" max="4" width="18.140625" style="1" customWidth="1"/>
    <col min="5" max="6" width="9.140625" style="1"/>
    <col min="7" max="7" width="40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52</v>
      </c>
    </row>
    <row r="5" spans="1:25" ht="18" x14ac:dyDescent="0.25">
      <c r="B5" s="65" t="s">
        <v>2513</v>
      </c>
      <c r="C5" s="2" t="s">
        <v>2514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2515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2516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64.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140.25" x14ac:dyDescent="0.25">
      <c r="A13" s="54" t="s">
        <v>85</v>
      </c>
      <c r="B13" s="9">
        <v>1</v>
      </c>
      <c r="C13" s="22" t="s">
        <v>2517</v>
      </c>
      <c r="D13" s="22" t="s">
        <v>2518</v>
      </c>
      <c r="E13" s="22" t="s">
        <v>149</v>
      </c>
      <c r="F13" s="22" t="s">
        <v>2519</v>
      </c>
      <c r="G13" s="22" t="s">
        <v>2520</v>
      </c>
      <c r="H13" s="23" t="s">
        <v>90</v>
      </c>
      <c r="I13" s="24">
        <v>565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38.25" x14ac:dyDescent="0.25">
      <c r="A14" s="55" t="s">
        <v>85</v>
      </c>
      <c r="B14" s="11">
        <v>2</v>
      </c>
      <c r="C14" s="32" t="s">
        <v>991</v>
      </c>
      <c r="D14" s="32" t="s">
        <v>2521</v>
      </c>
      <c r="E14" s="32" t="s">
        <v>2522</v>
      </c>
      <c r="F14" s="32" t="s">
        <v>993</v>
      </c>
      <c r="G14" s="32" t="s">
        <v>85</v>
      </c>
      <c r="H14" s="33" t="s">
        <v>90</v>
      </c>
      <c r="I14" s="34">
        <v>11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51" x14ac:dyDescent="0.25">
      <c r="A15" s="55" t="s">
        <v>85</v>
      </c>
      <c r="B15" s="11">
        <v>3</v>
      </c>
      <c r="C15" s="32" t="s">
        <v>2523</v>
      </c>
      <c r="D15" s="32" t="s">
        <v>2524</v>
      </c>
      <c r="E15" s="32" t="s">
        <v>96</v>
      </c>
      <c r="F15" s="32" t="s">
        <v>2525</v>
      </c>
      <c r="G15" s="32" t="s">
        <v>85</v>
      </c>
      <c r="H15" s="33" t="s">
        <v>90</v>
      </c>
      <c r="I15" s="34">
        <v>120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85</v>
      </c>
      <c r="B16" s="11">
        <v>4</v>
      </c>
      <c r="C16" s="32" t="s">
        <v>2523</v>
      </c>
      <c r="D16" s="32" t="s">
        <v>2526</v>
      </c>
      <c r="E16" s="32" t="s">
        <v>96</v>
      </c>
      <c r="F16" s="32" t="s">
        <v>2525</v>
      </c>
      <c r="G16" s="32" t="s">
        <v>85</v>
      </c>
      <c r="H16" s="33" t="s">
        <v>90</v>
      </c>
      <c r="I16" s="34">
        <v>10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85</v>
      </c>
      <c r="B17" s="11">
        <v>5</v>
      </c>
      <c r="C17" s="32" t="s">
        <v>2523</v>
      </c>
      <c r="D17" s="32" t="s">
        <v>2527</v>
      </c>
      <c r="E17" s="32" t="s">
        <v>96</v>
      </c>
      <c r="F17" s="32" t="s">
        <v>2525</v>
      </c>
      <c r="G17" s="32" t="s">
        <v>85</v>
      </c>
      <c r="H17" s="33" t="s">
        <v>90</v>
      </c>
      <c r="I17" s="34">
        <v>10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38.25" x14ac:dyDescent="0.25">
      <c r="A18" s="55" t="s">
        <v>85</v>
      </c>
      <c r="B18" s="11">
        <v>6</v>
      </c>
      <c r="C18" s="32" t="s">
        <v>2528</v>
      </c>
      <c r="D18" s="32" t="s">
        <v>2529</v>
      </c>
      <c r="E18" s="32" t="s">
        <v>96</v>
      </c>
      <c r="F18" s="32" t="s">
        <v>2530</v>
      </c>
      <c r="G18" s="32" t="s">
        <v>85</v>
      </c>
      <c r="H18" s="33" t="s">
        <v>90</v>
      </c>
      <c r="I18" s="34">
        <v>10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38.25" x14ac:dyDescent="0.25">
      <c r="A19" s="55" t="s">
        <v>85</v>
      </c>
      <c r="B19" s="11">
        <v>7</v>
      </c>
      <c r="C19" s="32" t="s">
        <v>2528</v>
      </c>
      <c r="D19" s="32" t="s">
        <v>2531</v>
      </c>
      <c r="E19" s="32" t="s">
        <v>96</v>
      </c>
      <c r="F19" s="32" t="s">
        <v>2530</v>
      </c>
      <c r="G19" s="32" t="s">
        <v>85</v>
      </c>
      <c r="H19" s="33" t="s">
        <v>90</v>
      </c>
      <c r="I19" s="34">
        <v>100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140.25" x14ac:dyDescent="0.25">
      <c r="A20" s="55" t="s">
        <v>85</v>
      </c>
      <c r="B20" s="11">
        <v>8</v>
      </c>
      <c r="C20" s="32" t="s">
        <v>2528</v>
      </c>
      <c r="D20" s="32" t="s">
        <v>2532</v>
      </c>
      <c r="E20" s="32" t="s">
        <v>149</v>
      </c>
      <c r="F20" s="32" t="s">
        <v>2530</v>
      </c>
      <c r="G20" s="32" t="s">
        <v>2520</v>
      </c>
      <c r="H20" s="33" t="s">
        <v>90</v>
      </c>
      <c r="I20" s="34">
        <v>200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140.25" x14ac:dyDescent="0.25">
      <c r="A21" s="55" t="s">
        <v>85</v>
      </c>
      <c r="B21" s="11">
        <v>9</v>
      </c>
      <c r="C21" s="32" t="s">
        <v>2528</v>
      </c>
      <c r="D21" s="32" t="s">
        <v>2533</v>
      </c>
      <c r="E21" s="32" t="s">
        <v>149</v>
      </c>
      <c r="F21" s="32" t="s">
        <v>2530</v>
      </c>
      <c r="G21" s="32" t="s">
        <v>2520</v>
      </c>
      <c r="H21" s="33" t="s">
        <v>90</v>
      </c>
      <c r="I21" s="34">
        <v>5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9" thickBot="1" x14ac:dyDescent="0.3">
      <c r="A22" s="56" t="s">
        <v>85</v>
      </c>
      <c r="B22" s="13">
        <v>10</v>
      </c>
      <c r="C22" s="42" t="s">
        <v>2534</v>
      </c>
      <c r="D22" s="42" t="s">
        <v>2535</v>
      </c>
      <c r="E22" s="42" t="s">
        <v>96</v>
      </c>
      <c r="F22" s="42" t="s">
        <v>2536</v>
      </c>
      <c r="G22" s="42" t="s">
        <v>85</v>
      </c>
      <c r="H22" s="43" t="s">
        <v>90</v>
      </c>
      <c r="I22" s="44">
        <v>70</v>
      </c>
      <c r="J22" s="60"/>
      <c r="K22" s="13">
        <v>1</v>
      </c>
      <c r="L22" s="45"/>
      <c r="M22" s="46"/>
      <c r="N22" s="47">
        <f>IF(M22&gt;0,ROUND(L22/M22,4),0)</f>
        <v>0</v>
      </c>
      <c r="O22" s="48"/>
      <c r="P22" s="49"/>
      <c r="Q22" s="47">
        <f>ROUND(ROUND(N22,4)*(1-O22),4)</f>
        <v>0</v>
      </c>
      <c r="R22" s="47">
        <f>ROUND(ROUND(Q22,4)*(1+P22),4)</f>
        <v>0</v>
      </c>
      <c r="S22" s="47">
        <f>ROUND($I22*Q22,4)</f>
        <v>0</v>
      </c>
      <c r="T22" s="47">
        <f>ROUND($I22*R22,4)</f>
        <v>0</v>
      </c>
      <c r="U22" s="50"/>
      <c r="V22" s="50"/>
      <c r="W22" s="50"/>
      <c r="X22" s="50"/>
      <c r="Y22" s="51"/>
    </row>
    <row r="23" spans="1:25" ht="13.5" thickBot="1" x14ac:dyDescent="0.3">
      <c r="R23" s="61" t="s">
        <v>2228</v>
      </c>
      <c r="S23" s="62">
        <f>SUM(S13:S22)</f>
        <v>0</v>
      </c>
      <c r="T23" s="63">
        <f>SUM(T13:T22)</f>
        <v>0</v>
      </c>
    </row>
  </sheetData>
  <sheetProtection algorithmName="SHA-512" hashValue="d79ZazHLFnhR/Urb1KeHg3LcauGQJ8ZN18oJrdvERIKnb0dplB/zohMyGwg9T68CKmYewvRKvdpIXYqToBOC5g==" saltValue="jkAsbwgK1JQITSX9Dn+Rb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9</vt:i4>
      </vt:variant>
      <vt:variant>
        <vt:lpstr>Imenovani obsegi</vt:lpstr>
      </vt:variant>
      <vt:variant>
        <vt:i4>5</vt:i4>
      </vt:variant>
    </vt:vector>
  </HeadingPairs>
  <TitlesOfParts>
    <vt:vector size="14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'Sklop I.'!Tiskanje_naslovov</vt:lpstr>
      <vt:lpstr>'Sklop II.'!Tiskanje_naslovov</vt:lpstr>
      <vt:lpstr>'Sklop III.'!Tiskanje_naslovov</vt:lpstr>
      <vt:lpstr>'Sklop IV.'!Tiskanje_naslovov</vt:lpstr>
      <vt:lpstr>'Sklop 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2018-05-17T10:04:37Z</dcterms:created>
  <dcterms:modified xsi:type="dcterms:W3CDTF">2018-05-17T10:06:36Z</dcterms:modified>
</cp:coreProperties>
</file>