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NABAVA\1_JAVNA NAROČILA\16_21_21 MBL in LAB preiskave\"/>
    </mc:Choice>
  </mc:AlternateContent>
  <bookViews>
    <workbookView xWindow="0" yWindow="0" windowWidth="16590" windowHeight="9435"/>
  </bookViews>
  <sheets>
    <sheet name="NAVODILA" sheetId="1" r:id="rId1"/>
    <sheet name="1. Podatki naročnika" sheetId="2" r:id="rId2"/>
    <sheet name="2. Podatki o ponudniku" sheetId="3" r:id="rId3"/>
    <sheet name="3. Strokovne zahteve naročnika" sheetId="4" r:id="rId4"/>
    <sheet name="Sklop I." sheetId="5" r:id="rId5"/>
    <sheet name="Sklop II." sheetId="6" r:id="rId6"/>
    <sheet name="Sklop III." sheetId="7" r:id="rId7"/>
  </sheets>
  <definedNames>
    <definedName name="_xlnm.Print_Titles" localSheetId="4">'Sklop I.'!$B:$B</definedName>
    <definedName name="_xlnm.Print_Titles" localSheetId="5">'Sklop II.'!$B:$B</definedName>
    <definedName name="_xlnm.Print_Titles" localSheetId="6">'Sklop III.'!$B:$B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10" i="7" l="1"/>
  <c r="Q110" i="7"/>
  <c r="R109" i="7"/>
  <c r="Q109" i="7"/>
  <c r="P109" i="7"/>
  <c r="O109" i="7"/>
  <c r="R108" i="7"/>
  <c r="Q108" i="7"/>
  <c r="P108" i="7"/>
  <c r="O108" i="7"/>
  <c r="R107" i="7"/>
  <c r="Q107" i="7"/>
  <c r="P107" i="7"/>
  <c r="O107" i="7"/>
  <c r="R106" i="7"/>
  <c r="Q106" i="7"/>
  <c r="P106" i="7"/>
  <c r="O106" i="7"/>
  <c r="R105" i="7"/>
  <c r="Q105" i="7"/>
  <c r="P105" i="7"/>
  <c r="O105" i="7"/>
  <c r="R104" i="7"/>
  <c r="Q104" i="7"/>
  <c r="P104" i="7"/>
  <c r="O104" i="7"/>
  <c r="R99" i="7"/>
  <c r="Q99" i="7"/>
  <c r="R98" i="7"/>
  <c r="Q98" i="7"/>
  <c r="P98" i="7"/>
  <c r="O98" i="7"/>
  <c r="R97" i="7"/>
  <c r="Q97" i="7"/>
  <c r="P97" i="7"/>
  <c r="O97" i="7"/>
  <c r="R96" i="7"/>
  <c r="Q96" i="7"/>
  <c r="P96" i="7"/>
  <c r="O96" i="7"/>
  <c r="R95" i="7"/>
  <c r="Q95" i="7"/>
  <c r="P95" i="7"/>
  <c r="O95" i="7"/>
  <c r="R94" i="7"/>
  <c r="Q94" i="7"/>
  <c r="P94" i="7"/>
  <c r="O94" i="7"/>
  <c r="R93" i="7"/>
  <c r="Q93" i="7"/>
  <c r="P93" i="7"/>
  <c r="O93" i="7"/>
  <c r="R92" i="7"/>
  <c r="Q92" i="7"/>
  <c r="P92" i="7"/>
  <c r="O92" i="7"/>
  <c r="R91" i="7"/>
  <c r="Q91" i="7"/>
  <c r="P91" i="7"/>
  <c r="O91" i="7"/>
  <c r="R90" i="7"/>
  <c r="Q90" i="7"/>
  <c r="P90" i="7"/>
  <c r="O90" i="7"/>
  <c r="R89" i="7"/>
  <c r="Q89" i="7"/>
  <c r="P89" i="7"/>
  <c r="O89" i="7"/>
  <c r="R88" i="7"/>
  <c r="Q88" i="7"/>
  <c r="P88" i="7"/>
  <c r="O88" i="7"/>
  <c r="R87" i="7"/>
  <c r="Q87" i="7"/>
  <c r="P87" i="7"/>
  <c r="O87" i="7"/>
  <c r="R86" i="7"/>
  <c r="Q86" i="7"/>
  <c r="P86" i="7"/>
  <c r="O86" i="7"/>
  <c r="R85" i="7"/>
  <c r="Q85" i="7"/>
  <c r="P85" i="7"/>
  <c r="O85" i="7"/>
  <c r="R84" i="7"/>
  <c r="Q84" i="7"/>
  <c r="P84" i="7"/>
  <c r="O84" i="7"/>
  <c r="R83" i="7"/>
  <c r="Q83" i="7"/>
  <c r="P83" i="7"/>
  <c r="O83" i="7"/>
  <c r="R82" i="7"/>
  <c r="Q82" i="7"/>
  <c r="P82" i="7"/>
  <c r="O82" i="7"/>
  <c r="R81" i="7"/>
  <c r="Q81" i="7"/>
  <c r="P81" i="7"/>
  <c r="O81" i="7"/>
  <c r="R80" i="7"/>
  <c r="Q80" i="7"/>
  <c r="P80" i="7"/>
  <c r="O80" i="7"/>
  <c r="R79" i="7"/>
  <c r="Q79" i="7"/>
  <c r="P79" i="7"/>
  <c r="O79" i="7"/>
  <c r="R78" i="7"/>
  <c r="Q78" i="7"/>
  <c r="P78" i="7"/>
  <c r="O78" i="7"/>
  <c r="R77" i="7"/>
  <c r="Q77" i="7"/>
  <c r="P77" i="7"/>
  <c r="O77" i="7"/>
  <c r="R76" i="7"/>
  <c r="Q76" i="7"/>
  <c r="P76" i="7"/>
  <c r="O76" i="7"/>
  <c r="R75" i="7"/>
  <c r="Q75" i="7"/>
  <c r="P75" i="7"/>
  <c r="O75" i="7"/>
  <c r="R74" i="7"/>
  <c r="Q74" i="7"/>
  <c r="P74" i="7"/>
  <c r="O74" i="7"/>
  <c r="R73" i="7"/>
  <c r="Q73" i="7"/>
  <c r="P73" i="7"/>
  <c r="O73" i="7"/>
  <c r="R72" i="7"/>
  <c r="Q72" i="7"/>
  <c r="P72" i="7"/>
  <c r="O72" i="7"/>
  <c r="R71" i="7"/>
  <c r="Q71" i="7"/>
  <c r="P71" i="7"/>
  <c r="O71" i="7"/>
  <c r="R70" i="7"/>
  <c r="Q70" i="7"/>
  <c r="P70" i="7"/>
  <c r="O70" i="7"/>
  <c r="R69" i="7"/>
  <c r="Q69" i="7"/>
  <c r="P69" i="7"/>
  <c r="O69" i="7"/>
  <c r="R68" i="7"/>
  <c r="Q68" i="7"/>
  <c r="P68" i="7"/>
  <c r="O68" i="7"/>
  <c r="R67" i="7"/>
  <c r="Q67" i="7"/>
  <c r="P67" i="7"/>
  <c r="O67" i="7"/>
  <c r="R66" i="7"/>
  <c r="Q66" i="7"/>
  <c r="P66" i="7"/>
  <c r="O66" i="7"/>
  <c r="R65" i="7"/>
  <c r="Q65" i="7"/>
  <c r="P65" i="7"/>
  <c r="O65" i="7"/>
  <c r="R64" i="7"/>
  <c r="Q64" i="7"/>
  <c r="P64" i="7"/>
  <c r="O64" i="7"/>
  <c r="R63" i="7"/>
  <c r="Q63" i="7"/>
  <c r="P63" i="7"/>
  <c r="O63" i="7"/>
  <c r="R62" i="7"/>
  <c r="Q62" i="7"/>
  <c r="P62" i="7"/>
  <c r="O62" i="7"/>
  <c r="R61" i="7"/>
  <c r="Q61" i="7"/>
  <c r="P61" i="7"/>
  <c r="O61" i="7"/>
  <c r="R60" i="7"/>
  <c r="Q60" i="7"/>
  <c r="P60" i="7"/>
  <c r="O60" i="7"/>
  <c r="R59" i="7"/>
  <c r="Q59" i="7"/>
  <c r="P59" i="7"/>
  <c r="O59" i="7"/>
  <c r="R58" i="7"/>
  <c r="Q58" i="7"/>
  <c r="P58" i="7"/>
  <c r="O58" i="7"/>
  <c r="R57" i="7"/>
  <c r="Q57" i="7"/>
  <c r="P57" i="7"/>
  <c r="O57" i="7"/>
  <c r="R56" i="7"/>
  <c r="Q56" i="7"/>
  <c r="P56" i="7"/>
  <c r="O56" i="7"/>
  <c r="R55" i="7"/>
  <c r="Q55" i="7"/>
  <c r="P55" i="7"/>
  <c r="O55" i="7"/>
  <c r="R54" i="7"/>
  <c r="Q54" i="7"/>
  <c r="P54" i="7"/>
  <c r="O54" i="7"/>
  <c r="R53" i="7"/>
  <c r="Q53" i="7"/>
  <c r="P53" i="7"/>
  <c r="O53" i="7"/>
  <c r="R52" i="7"/>
  <c r="Q52" i="7"/>
  <c r="P52" i="7"/>
  <c r="O52" i="7"/>
  <c r="R51" i="7"/>
  <c r="Q51" i="7"/>
  <c r="P51" i="7"/>
  <c r="O51" i="7"/>
  <c r="R50" i="7"/>
  <c r="Q50" i="7"/>
  <c r="P50" i="7"/>
  <c r="O50" i="7"/>
  <c r="R49" i="7"/>
  <c r="Q49" i="7"/>
  <c r="P49" i="7"/>
  <c r="O49" i="7"/>
  <c r="R48" i="7"/>
  <c r="Q48" i="7"/>
  <c r="P48" i="7"/>
  <c r="O48" i="7"/>
  <c r="R47" i="7"/>
  <c r="Q47" i="7"/>
  <c r="P47" i="7"/>
  <c r="O47" i="7"/>
  <c r="R46" i="7"/>
  <c r="Q46" i="7"/>
  <c r="P46" i="7"/>
  <c r="O46" i="7"/>
  <c r="R45" i="7"/>
  <c r="Q45" i="7"/>
  <c r="P45" i="7"/>
  <c r="O45" i="7"/>
  <c r="R44" i="7"/>
  <c r="Q44" i="7"/>
  <c r="P44" i="7"/>
  <c r="O44" i="7"/>
  <c r="R43" i="7"/>
  <c r="Q43" i="7"/>
  <c r="P43" i="7"/>
  <c r="O43" i="7"/>
  <c r="R42" i="7"/>
  <c r="Q42" i="7"/>
  <c r="P42" i="7"/>
  <c r="O42" i="7"/>
  <c r="R41" i="7"/>
  <c r="Q41" i="7"/>
  <c r="P41" i="7"/>
  <c r="O41" i="7"/>
  <c r="R40" i="7"/>
  <c r="Q40" i="7"/>
  <c r="P40" i="7"/>
  <c r="O40" i="7"/>
  <c r="R39" i="7"/>
  <c r="Q39" i="7"/>
  <c r="P39" i="7"/>
  <c r="O39" i="7"/>
  <c r="R38" i="7"/>
  <c r="Q38" i="7"/>
  <c r="P38" i="7"/>
  <c r="O38" i="7"/>
  <c r="R37" i="7"/>
  <c r="Q37" i="7"/>
  <c r="P37" i="7"/>
  <c r="O37" i="7"/>
  <c r="R36" i="7"/>
  <c r="Q36" i="7"/>
  <c r="P36" i="7"/>
  <c r="O36" i="7"/>
  <c r="R35" i="7"/>
  <c r="Q35" i="7"/>
  <c r="P35" i="7"/>
  <c r="O35" i="7"/>
  <c r="R34" i="7"/>
  <c r="Q34" i="7"/>
  <c r="P34" i="7"/>
  <c r="O34" i="7"/>
  <c r="R33" i="7"/>
  <c r="Q33" i="7"/>
  <c r="P33" i="7"/>
  <c r="O33" i="7"/>
  <c r="R32" i="7"/>
  <c r="Q32" i="7"/>
  <c r="P32" i="7"/>
  <c r="O32" i="7"/>
  <c r="R31" i="7"/>
  <c r="Q31" i="7"/>
  <c r="P31" i="7"/>
  <c r="O31" i="7"/>
  <c r="R30" i="7"/>
  <c r="Q30" i="7"/>
  <c r="P30" i="7"/>
  <c r="O30" i="7"/>
  <c r="R29" i="7"/>
  <c r="Q29" i="7"/>
  <c r="P29" i="7"/>
  <c r="O29" i="7"/>
  <c r="R28" i="7"/>
  <c r="Q28" i="7"/>
  <c r="P28" i="7"/>
  <c r="O28" i="7"/>
  <c r="R27" i="7"/>
  <c r="Q27" i="7"/>
  <c r="P27" i="7"/>
  <c r="O27" i="7"/>
  <c r="R26" i="7"/>
  <c r="Q26" i="7"/>
  <c r="P26" i="7"/>
  <c r="O26" i="7"/>
  <c r="R25" i="7"/>
  <c r="Q25" i="7"/>
  <c r="P25" i="7"/>
  <c r="O25" i="7"/>
  <c r="R24" i="7"/>
  <c r="Q24" i="7"/>
  <c r="P24" i="7"/>
  <c r="O24" i="7"/>
  <c r="R23" i="7"/>
  <c r="Q23" i="7"/>
  <c r="P23" i="7"/>
  <c r="O23" i="7"/>
  <c r="R22" i="7"/>
  <c r="Q22" i="7"/>
  <c r="P22" i="7"/>
  <c r="O22" i="7"/>
  <c r="R21" i="7"/>
  <c r="Q21" i="7"/>
  <c r="P21" i="7"/>
  <c r="O21" i="7"/>
  <c r="R20" i="7"/>
  <c r="Q20" i="7"/>
  <c r="P20" i="7"/>
  <c r="O20" i="7"/>
  <c r="R19" i="7"/>
  <c r="Q19" i="7"/>
  <c r="P19" i="7"/>
  <c r="O19" i="7"/>
  <c r="R18" i="7"/>
  <c r="Q18" i="7"/>
  <c r="P18" i="7"/>
  <c r="O18" i="7"/>
  <c r="R17" i="7"/>
  <c r="Q17" i="7"/>
  <c r="P17" i="7"/>
  <c r="O17" i="7"/>
  <c r="R16" i="7"/>
  <c r="Q16" i="7"/>
  <c r="P16" i="7"/>
  <c r="O16" i="7"/>
  <c r="R15" i="7"/>
  <c r="Q15" i="7"/>
  <c r="P15" i="7"/>
  <c r="O15" i="7"/>
  <c r="R14" i="7"/>
  <c r="Q14" i="7"/>
  <c r="P14" i="7"/>
  <c r="O14" i="7"/>
  <c r="R13" i="7"/>
  <c r="Q13" i="7"/>
  <c r="P13" i="7"/>
  <c r="O13" i="7"/>
  <c r="C8" i="7"/>
  <c r="C7" i="7"/>
  <c r="R275" i="6"/>
  <c r="Q275" i="6"/>
  <c r="R274" i="6"/>
  <c r="Q274" i="6"/>
  <c r="P274" i="6"/>
  <c r="O274" i="6"/>
  <c r="R273" i="6"/>
  <c r="Q273" i="6"/>
  <c r="P273" i="6"/>
  <c r="O273" i="6"/>
  <c r="R272" i="6"/>
  <c r="Q272" i="6"/>
  <c r="P272" i="6"/>
  <c r="O272" i="6"/>
  <c r="R271" i="6"/>
  <c r="Q271" i="6"/>
  <c r="P271" i="6"/>
  <c r="O271" i="6"/>
  <c r="R270" i="6"/>
  <c r="Q270" i="6"/>
  <c r="P270" i="6"/>
  <c r="O270" i="6"/>
  <c r="R269" i="6"/>
  <c r="Q269" i="6"/>
  <c r="P269" i="6"/>
  <c r="O269" i="6"/>
  <c r="R268" i="6"/>
  <c r="Q268" i="6"/>
  <c r="P268" i="6"/>
  <c r="O268" i="6"/>
  <c r="R267" i="6"/>
  <c r="Q267" i="6"/>
  <c r="P267" i="6"/>
  <c r="O267" i="6"/>
  <c r="R266" i="6"/>
  <c r="Q266" i="6"/>
  <c r="P266" i="6"/>
  <c r="O266" i="6"/>
  <c r="R265" i="6"/>
  <c r="Q265" i="6"/>
  <c r="P265" i="6"/>
  <c r="O265" i="6"/>
  <c r="R264" i="6"/>
  <c r="Q264" i="6"/>
  <c r="P264" i="6"/>
  <c r="O264" i="6"/>
  <c r="R263" i="6"/>
  <c r="Q263" i="6"/>
  <c r="P263" i="6"/>
  <c r="O263" i="6"/>
  <c r="R262" i="6"/>
  <c r="Q262" i="6"/>
  <c r="P262" i="6"/>
  <c r="O262" i="6"/>
  <c r="R261" i="6"/>
  <c r="Q261" i="6"/>
  <c r="P261" i="6"/>
  <c r="O261" i="6"/>
  <c r="R260" i="6"/>
  <c r="Q260" i="6"/>
  <c r="P260" i="6"/>
  <c r="O260" i="6"/>
  <c r="R259" i="6"/>
  <c r="Q259" i="6"/>
  <c r="P259" i="6"/>
  <c r="O259" i="6"/>
  <c r="R258" i="6"/>
  <c r="Q258" i="6"/>
  <c r="P258" i="6"/>
  <c r="O258" i="6"/>
  <c r="R257" i="6"/>
  <c r="Q257" i="6"/>
  <c r="P257" i="6"/>
  <c r="O257" i="6"/>
  <c r="R256" i="6"/>
  <c r="Q256" i="6"/>
  <c r="P256" i="6"/>
  <c r="O256" i="6"/>
  <c r="R255" i="6"/>
  <c r="Q255" i="6"/>
  <c r="P255" i="6"/>
  <c r="O255" i="6"/>
  <c r="R254" i="6"/>
  <c r="Q254" i="6"/>
  <c r="P254" i="6"/>
  <c r="O254" i="6"/>
  <c r="R253" i="6"/>
  <c r="Q253" i="6"/>
  <c r="P253" i="6"/>
  <c r="O253" i="6"/>
  <c r="R252" i="6"/>
  <c r="Q252" i="6"/>
  <c r="P252" i="6"/>
  <c r="O252" i="6"/>
  <c r="R251" i="6"/>
  <c r="Q251" i="6"/>
  <c r="P251" i="6"/>
  <c r="O251" i="6"/>
  <c r="R250" i="6"/>
  <c r="Q250" i="6"/>
  <c r="P250" i="6"/>
  <c r="O250" i="6"/>
  <c r="R249" i="6"/>
  <c r="Q249" i="6"/>
  <c r="P249" i="6"/>
  <c r="O249" i="6"/>
  <c r="R248" i="6"/>
  <c r="Q248" i="6"/>
  <c r="P248" i="6"/>
  <c r="O248" i="6"/>
  <c r="R247" i="6"/>
  <c r="Q247" i="6"/>
  <c r="P247" i="6"/>
  <c r="O247" i="6"/>
  <c r="R246" i="6"/>
  <c r="Q246" i="6"/>
  <c r="P246" i="6"/>
  <c r="O246" i="6"/>
  <c r="R245" i="6"/>
  <c r="Q245" i="6"/>
  <c r="P245" i="6"/>
  <c r="O245" i="6"/>
  <c r="R244" i="6"/>
  <c r="Q244" i="6"/>
  <c r="P244" i="6"/>
  <c r="O244" i="6"/>
  <c r="R243" i="6"/>
  <c r="Q243" i="6"/>
  <c r="P243" i="6"/>
  <c r="O243" i="6"/>
  <c r="R242" i="6"/>
  <c r="Q242" i="6"/>
  <c r="P242" i="6"/>
  <c r="O242" i="6"/>
  <c r="R241" i="6"/>
  <c r="Q241" i="6"/>
  <c r="P241" i="6"/>
  <c r="O241" i="6"/>
  <c r="R240" i="6"/>
  <c r="Q240" i="6"/>
  <c r="P240" i="6"/>
  <c r="O240" i="6"/>
  <c r="R239" i="6"/>
  <c r="Q239" i="6"/>
  <c r="P239" i="6"/>
  <c r="O239" i="6"/>
  <c r="R238" i="6"/>
  <c r="Q238" i="6"/>
  <c r="P238" i="6"/>
  <c r="O238" i="6"/>
  <c r="R237" i="6"/>
  <c r="Q237" i="6"/>
  <c r="P237" i="6"/>
  <c r="O237" i="6"/>
  <c r="R236" i="6"/>
  <c r="Q236" i="6"/>
  <c r="P236" i="6"/>
  <c r="O236" i="6"/>
  <c r="R235" i="6"/>
  <c r="Q235" i="6"/>
  <c r="P235" i="6"/>
  <c r="O235" i="6"/>
  <c r="R234" i="6"/>
  <c r="Q234" i="6"/>
  <c r="P234" i="6"/>
  <c r="O234" i="6"/>
  <c r="R233" i="6"/>
  <c r="Q233" i="6"/>
  <c r="P233" i="6"/>
  <c r="O233" i="6"/>
  <c r="R232" i="6"/>
  <c r="Q232" i="6"/>
  <c r="P232" i="6"/>
  <c r="O232" i="6"/>
  <c r="R231" i="6"/>
  <c r="Q231" i="6"/>
  <c r="P231" i="6"/>
  <c r="O231" i="6"/>
  <c r="R230" i="6"/>
  <c r="Q230" i="6"/>
  <c r="P230" i="6"/>
  <c r="O230" i="6"/>
  <c r="R229" i="6"/>
  <c r="Q229" i="6"/>
  <c r="P229" i="6"/>
  <c r="O229" i="6"/>
  <c r="R228" i="6"/>
  <c r="Q228" i="6"/>
  <c r="P228" i="6"/>
  <c r="O228" i="6"/>
  <c r="R227" i="6"/>
  <c r="Q227" i="6"/>
  <c r="P227" i="6"/>
  <c r="O227" i="6"/>
  <c r="R226" i="6"/>
  <c r="Q226" i="6"/>
  <c r="P226" i="6"/>
  <c r="O226" i="6"/>
  <c r="R225" i="6"/>
  <c r="Q225" i="6"/>
  <c r="P225" i="6"/>
  <c r="O225" i="6"/>
  <c r="R224" i="6"/>
  <c r="Q224" i="6"/>
  <c r="P224" i="6"/>
  <c r="O224" i="6"/>
  <c r="R223" i="6"/>
  <c r="Q223" i="6"/>
  <c r="P223" i="6"/>
  <c r="O223" i="6"/>
  <c r="R222" i="6"/>
  <c r="Q222" i="6"/>
  <c r="P222" i="6"/>
  <c r="O222" i="6"/>
  <c r="R221" i="6"/>
  <c r="Q221" i="6"/>
  <c r="P221" i="6"/>
  <c r="O221" i="6"/>
  <c r="R220" i="6"/>
  <c r="Q220" i="6"/>
  <c r="P220" i="6"/>
  <c r="O220" i="6"/>
  <c r="R219" i="6"/>
  <c r="Q219" i="6"/>
  <c r="P219" i="6"/>
  <c r="O219" i="6"/>
  <c r="R218" i="6"/>
  <c r="Q218" i="6"/>
  <c r="P218" i="6"/>
  <c r="O218" i="6"/>
  <c r="R217" i="6"/>
  <c r="Q217" i="6"/>
  <c r="P217" i="6"/>
  <c r="O217" i="6"/>
  <c r="R216" i="6"/>
  <c r="Q216" i="6"/>
  <c r="P216" i="6"/>
  <c r="O216" i="6"/>
  <c r="R215" i="6"/>
  <c r="Q215" i="6"/>
  <c r="P215" i="6"/>
  <c r="O215" i="6"/>
  <c r="R214" i="6"/>
  <c r="Q214" i="6"/>
  <c r="P214" i="6"/>
  <c r="O214" i="6"/>
  <c r="R213" i="6"/>
  <c r="Q213" i="6"/>
  <c r="P213" i="6"/>
  <c r="O213" i="6"/>
  <c r="R212" i="6"/>
  <c r="Q212" i="6"/>
  <c r="P212" i="6"/>
  <c r="O212" i="6"/>
  <c r="R211" i="6"/>
  <c r="Q211" i="6"/>
  <c r="P211" i="6"/>
  <c r="O211" i="6"/>
  <c r="R210" i="6"/>
  <c r="Q210" i="6"/>
  <c r="P210" i="6"/>
  <c r="O210" i="6"/>
  <c r="R209" i="6"/>
  <c r="Q209" i="6"/>
  <c r="P209" i="6"/>
  <c r="O209" i="6"/>
  <c r="R208" i="6"/>
  <c r="Q208" i="6"/>
  <c r="P208" i="6"/>
  <c r="O208" i="6"/>
  <c r="R207" i="6"/>
  <c r="Q207" i="6"/>
  <c r="P207" i="6"/>
  <c r="O207" i="6"/>
  <c r="R206" i="6"/>
  <c r="Q206" i="6"/>
  <c r="P206" i="6"/>
  <c r="O206" i="6"/>
  <c r="R205" i="6"/>
  <c r="Q205" i="6"/>
  <c r="P205" i="6"/>
  <c r="O205" i="6"/>
  <c r="R204" i="6"/>
  <c r="Q204" i="6"/>
  <c r="P204" i="6"/>
  <c r="O204" i="6"/>
  <c r="R203" i="6"/>
  <c r="Q203" i="6"/>
  <c r="P203" i="6"/>
  <c r="O203" i="6"/>
  <c r="R202" i="6"/>
  <c r="Q202" i="6"/>
  <c r="P202" i="6"/>
  <c r="O202" i="6"/>
  <c r="R201" i="6"/>
  <c r="Q201" i="6"/>
  <c r="P201" i="6"/>
  <c r="O201" i="6"/>
  <c r="R200" i="6"/>
  <c r="Q200" i="6"/>
  <c r="P200" i="6"/>
  <c r="O200" i="6"/>
  <c r="R199" i="6"/>
  <c r="Q199" i="6"/>
  <c r="P199" i="6"/>
  <c r="O199" i="6"/>
  <c r="R198" i="6"/>
  <c r="Q198" i="6"/>
  <c r="P198" i="6"/>
  <c r="O198" i="6"/>
  <c r="R197" i="6"/>
  <c r="Q197" i="6"/>
  <c r="P197" i="6"/>
  <c r="O197" i="6"/>
  <c r="R196" i="6"/>
  <c r="Q196" i="6"/>
  <c r="P196" i="6"/>
  <c r="O196" i="6"/>
  <c r="R195" i="6"/>
  <c r="Q195" i="6"/>
  <c r="P195" i="6"/>
  <c r="O195" i="6"/>
  <c r="R194" i="6"/>
  <c r="Q194" i="6"/>
  <c r="P194" i="6"/>
  <c r="O194" i="6"/>
  <c r="R193" i="6"/>
  <c r="Q193" i="6"/>
  <c r="P193" i="6"/>
  <c r="O193" i="6"/>
  <c r="R192" i="6"/>
  <c r="Q192" i="6"/>
  <c r="P192" i="6"/>
  <c r="O192" i="6"/>
  <c r="R191" i="6"/>
  <c r="Q191" i="6"/>
  <c r="P191" i="6"/>
  <c r="O191" i="6"/>
  <c r="R190" i="6"/>
  <c r="Q190" i="6"/>
  <c r="P190" i="6"/>
  <c r="O190" i="6"/>
  <c r="R189" i="6"/>
  <c r="Q189" i="6"/>
  <c r="P189" i="6"/>
  <c r="O189" i="6"/>
  <c r="R188" i="6"/>
  <c r="Q188" i="6"/>
  <c r="P188" i="6"/>
  <c r="O188" i="6"/>
  <c r="R187" i="6"/>
  <c r="Q187" i="6"/>
  <c r="P187" i="6"/>
  <c r="O187" i="6"/>
  <c r="R186" i="6"/>
  <c r="Q186" i="6"/>
  <c r="P186" i="6"/>
  <c r="O186" i="6"/>
  <c r="R185" i="6"/>
  <c r="Q185" i="6"/>
  <c r="P185" i="6"/>
  <c r="O185" i="6"/>
  <c r="R184" i="6"/>
  <c r="Q184" i="6"/>
  <c r="P184" i="6"/>
  <c r="O184" i="6"/>
  <c r="R183" i="6"/>
  <c r="Q183" i="6"/>
  <c r="P183" i="6"/>
  <c r="O183" i="6"/>
  <c r="R182" i="6"/>
  <c r="Q182" i="6"/>
  <c r="P182" i="6"/>
  <c r="O182" i="6"/>
  <c r="R181" i="6"/>
  <c r="Q181" i="6"/>
  <c r="P181" i="6"/>
  <c r="O181" i="6"/>
  <c r="R180" i="6"/>
  <c r="Q180" i="6"/>
  <c r="P180" i="6"/>
  <c r="O180" i="6"/>
  <c r="R179" i="6"/>
  <c r="Q179" i="6"/>
  <c r="P179" i="6"/>
  <c r="O179" i="6"/>
  <c r="R178" i="6"/>
  <c r="Q178" i="6"/>
  <c r="P178" i="6"/>
  <c r="O178" i="6"/>
  <c r="R177" i="6"/>
  <c r="Q177" i="6"/>
  <c r="P177" i="6"/>
  <c r="O177" i="6"/>
  <c r="R176" i="6"/>
  <c r="Q176" i="6"/>
  <c r="P176" i="6"/>
  <c r="O176" i="6"/>
  <c r="R175" i="6"/>
  <c r="Q175" i="6"/>
  <c r="P175" i="6"/>
  <c r="O175" i="6"/>
  <c r="R174" i="6"/>
  <c r="Q174" i="6"/>
  <c r="P174" i="6"/>
  <c r="O174" i="6"/>
  <c r="R173" i="6"/>
  <c r="Q173" i="6"/>
  <c r="P173" i="6"/>
  <c r="O173" i="6"/>
  <c r="R172" i="6"/>
  <c r="Q172" i="6"/>
  <c r="P172" i="6"/>
  <c r="O172" i="6"/>
  <c r="R171" i="6"/>
  <c r="Q171" i="6"/>
  <c r="P171" i="6"/>
  <c r="O171" i="6"/>
  <c r="R170" i="6"/>
  <c r="Q170" i="6"/>
  <c r="P170" i="6"/>
  <c r="O170" i="6"/>
  <c r="R169" i="6"/>
  <c r="Q169" i="6"/>
  <c r="P169" i="6"/>
  <c r="O169" i="6"/>
  <c r="R168" i="6"/>
  <c r="Q168" i="6"/>
  <c r="P168" i="6"/>
  <c r="O168" i="6"/>
  <c r="R167" i="6"/>
  <c r="Q167" i="6"/>
  <c r="P167" i="6"/>
  <c r="O167" i="6"/>
  <c r="R166" i="6"/>
  <c r="Q166" i="6"/>
  <c r="P166" i="6"/>
  <c r="O166" i="6"/>
  <c r="R165" i="6"/>
  <c r="Q165" i="6"/>
  <c r="P165" i="6"/>
  <c r="O165" i="6"/>
  <c r="R164" i="6"/>
  <c r="Q164" i="6"/>
  <c r="P164" i="6"/>
  <c r="O164" i="6"/>
  <c r="R163" i="6"/>
  <c r="Q163" i="6"/>
  <c r="P163" i="6"/>
  <c r="O163" i="6"/>
  <c r="R162" i="6"/>
  <c r="Q162" i="6"/>
  <c r="P162" i="6"/>
  <c r="O162" i="6"/>
  <c r="R161" i="6"/>
  <c r="Q161" i="6"/>
  <c r="P161" i="6"/>
  <c r="O161" i="6"/>
  <c r="R160" i="6"/>
  <c r="Q160" i="6"/>
  <c r="P160" i="6"/>
  <c r="O160" i="6"/>
  <c r="R159" i="6"/>
  <c r="Q159" i="6"/>
  <c r="P159" i="6"/>
  <c r="O159" i="6"/>
  <c r="R158" i="6"/>
  <c r="Q158" i="6"/>
  <c r="P158" i="6"/>
  <c r="O158" i="6"/>
  <c r="R157" i="6"/>
  <c r="Q157" i="6"/>
  <c r="P157" i="6"/>
  <c r="O157" i="6"/>
  <c r="R156" i="6"/>
  <c r="Q156" i="6"/>
  <c r="P156" i="6"/>
  <c r="O156" i="6"/>
  <c r="R155" i="6"/>
  <c r="Q155" i="6"/>
  <c r="P155" i="6"/>
  <c r="O155" i="6"/>
  <c r="R154" i="6"/>
  <c r="Q154" i="6"/>
  <c r="P154" i="6"/>
  <c r="O154" i="6"/>
  <c r="R153" i="6"/>
  <c r="Q153" i="6"/>
  <c r="P153" i="6"/>
  <c r="O153" i="6"/>
  <c r="R152" i="6"/>
  <c r="Q152" i="6"/>
  <c r="P152" i="6"/>
  <c r="O152" i="6"/>
  <c r="R151" i="6"/>
  <c r="Q151" i="6"/>
  <c r="P151" i="6"/>
  <c r="O151" i="6"/>
  <c r="R150" i="6"/>
  <c r="Q150" i="6"/>
  <c r="P150" i="6"/>
  <c r="O150" i="6"/>
  <c r="R149" i="6"/>
  <c r="Q149" i="6"/>
  <c r="P149" i="6"/>
  <c r="O149" i="6"/>
  <c r="R148" i="6"/>
  <c r="Q148" i="6"/>
  <c r="P148" i="6"/>
  <c r="O148" i="6"/>
  <c r="R147" i="6"/>
  <c r="Q147" i="6"/>
  <c r="P147" i="6"/>
  <c r="O147" i="6"/>
  <c r="R146" i="6"/>
  <c r="Q146" i="6"/>
  <c r="P146" i="6"/>
  <c r="O146" i="6"/>
  <c r="R145" i="6"/>
  <c r="Q145" i="6"/>
  <c r="P145" i="6"/>
  <c r="O145" i="6"/>
  <c r="R144" i="6"/>
  <c r="Q144" i="6"/>
  <c r="P144" i="6"/>
  <c r="O144" i="6"/>
  <c r="R143" i="6"/>
  <c r="Q143" i="6"/>
  <c r="P143" i="6"/>
  <c r="O143" i="6"/>
  <c r="R142" i="6"/>
  <c r="Q142" i="6"/>
  <c r="P142" i="6"/>
  <c r="O142" i="6"/>
  <c r="R141" i="6"/>
  <c r="Q141" i="6"/>
  <c r="P141" i="6"/>
  <c r="O141" i="6"/>
  <c r="R140" i="6"/>
  <c r="Q140" i="6"/>
  <c r="P140" i="6"/>
  <c r="O140" i="6"/>
  <c r="R139" i="6"/>
  <c r="Q139" i="6"/>
  <c r="P139" i="6"/>
  <c r="O139" i="6"/>
  <c r="R138" i="6"/>
  <c r="Q138" i="6"/>
  <c r="P138" i="6"/>
  <c r="O138" i="6"/>
  <c r="R137" i="6"/>
  <c r="Q137" i="6"/>
  <c r="P137" i="6"/>
  <c r="O137" i="6"/>
  <c r="R136" i="6"/>
  <c r="Q136" i="6"/>
  <c r="P136" i="6"/>
  <c r="O136" i="6"/>
  <c r="R135" i="6"/>
  <c r="Q135" i="6"/>
  <c r="P135" i="6"/>
  <c r="O135" i="6"/>
  <c r="R134" i="6"/>
  <c r="Q134" i="6"/>
  <c r="P134" i="6"/>
  <c r="O134" i="6"/>
  <c r="R133" i="6"/>
  <c r="Q133" i="6"/>
  <c r="P133" i="6"/>
  <c r="O133" i="6"/>
  <c r="R132" i="6"/>
  <c r="Q132" i="6"/>
  <c r="P132" i="6"/>
  <c r="O132" i="6"/>
  <c r="R131" i="6"/>
  <c r="Q131" i="6"/>
  <c r="P131" i="6"/>
  <c r="O131" i="6"/>
  <c r="R130" i="6"/>
  <c r="Q130" i="6"/>
  <c r="P130" i="6"/>
  <c r="O130" i="6"/>
  <c r="R129" i="6"/>
  <c r="Q129" i="6"/>
  <c r="P129" i="6"/>
  <c r="O129" i="6"/>
  <c r="R128" i="6"/>
  <c r="Q128" i="6"/>
  <c r="P128" i="6"/>
  <c r="O128" i="6"/>
  <c r="R127" i="6"/>
  <c r="Q127" i="6"/>
  <c r="P127" i="6"/>
  <c r="O127" i="6"/>
  <c r="R126" i="6"/>
  <c r="Q126" i="6"/>
  <c r="P126" i="6"/>
  <c r="O126" i="6"/>
  <c r="R125" i="6"/>
  <c r="Q125" i="6"/>
  <c r="P125" i="6"/>
  <c r="O125" i="6"/>
  <c r="R124" i="6"/>
  <c r="Q124" i="6"/>
  <c r="P124" i="6"/>
  <c r="O124" i="6"/>
  <c r="R123" i="6"/>
  <c r="Q123" i="6"/>
  <c r="P123" i="6"/>
  <c r="O123" i="6"/>
  <c r="R122" i="6"/>
  <c r="Q122" i="6"/>
  <c r="P122" i="6"/>
  <c r="O122" i="6"/>
  <c r="R121" i="6"/>
  <c r="Q121" i="6"/>
  <c r="P121" i="6"/>
  <c r="O121" i="6"/>
  <c r="R120" i="6"/>
  <c r="Q120" i="6"/>
  <c r="P120" i="6"/>
  <c r="O120" i="6"/>
  <c r="R119" i="6"/>
  <c r="Q119" i="6"/>
  <c r="P119" i="6"/>
  <c r="O119" i="6"/>
  <c r="R118" i="6"/>
  <c r="Q118" i="6"/>
  <c r="P118" i="6"/>
  <c r="O118" i="6"/>
  <c r="R117" i="6"/>
  <c r="Q117" i="6"/>
  <c r="P117" i="6"/>
  <c r="O117" i="6"/>
  <c r="R116" i="6"/>
  <c r="Q116" i="6"/>
  <c r="P116" i="6"/>
  <c r="O116" i="6"/>
  <c r="R115" i="6"/>
  <c r="Q115" i="6"/>
  <c r="P115" i="6"/>
  <c r="O115" i="6"/>
  <c r="R114" i="6"/>
  <c r="Q114" i="6"/>
  <c r="P114" i="6"/>
  <c r="O114" i="6"/>
  <c r="R113" i="6"/>
  <c r="Q113" i="6"/>
  <c r="P113" i="6"/>
  <c r="O113" i="6"/>
  <c r="R112" i="6"/>
  <c r="Q112" i="6"/>
  <c r="P112" i="6"/>
  <c r="O112" i="6"/>
  <c r="R111" i="6"/>
  <c r="Q111" i="6"/>
  <c r="P111" i="6"/>
  <c r="O111" i="6"/>
  <c r="R106" i="6"/>
  <c r="Q106" i="6"/>
  <c r="R105" i="6"/>
  <c r="Q105" i="6"/>
  <c r="P105" i="6"/>
  <c r="O105" i="6"/>
  <c r="R104" i="6"/>
  <c r="Q104" i="6"/>
  <c r="P104" i="6"/>
  <c r="O104" i="6"/>
  <c r="R103" i="6"/>
  <c r="Q103" i="6"/>
  <c r="P103" i="6"/>
  <c r="O103" i="6"/>
  <c r="R102" i="6"/>
  <c r="Q102" i="6"/>
  <c r="P102" i="6"/>
  <c r="O102" i="6"/>
  <c r="R101" i="6"/>
  <c r="Q101" i="6"/>
  <c r="P101" i="6"/>
  <c r="O101" i="6"/>
  <c r="R100" i="6"/>
  <c r="Q100" i="6"/>
  <c r="P100" i="6"/>
  <c r="O100" i="6"/>
  <c r="R99" i="6"/>
  <c r="Q99" i="6"/>
  <c r="P99" i="6"/>
  <c r="O99" i="6"/>
  <c r="R98" i="6"/>
  <c r="Q98" i="6"/>
  <c r="P98" i="6"/>
  <c r="O98" i="6"/>
  <c r="R97" i="6"/>
  <c r="Q97" i="6"/>
  <c r="P97" i="6"/>
  <c r="O97" i="6"/>
  <c r="R96" i="6"/>
  <c r="Q96" i="6"/>
  <c r="P96" i="6"/>
  <c r="O96" i="6"/>
  <c r="R91" i="6"/>
  <c r="Q91" i="6"/>
  <c r="R90" i="6"/>
  <c r="Q90" i="6"/>
  <c r="P90" i="6"/>
  <c r="O90" i="6"/>
  <c r="R89" i="6"/>
  <c r="Q89" i="6"/>
  <c r="P89" i="6"/>
  <c r="O89" i="6"/>
  <c r="R88" i="6"/>
  <c r="Q88" i="6"/>
  <c r="P88" i="6"/>
  <c r="O88" i="6"/>
  <c r="R87" i="6"/>
  <c r="Q87" i="6"/>
  <c r="P87" i="6"/>
  <c r="O87" i="6"/>
  <c r="R86" i="6"/>
  <c r="Q86" i="6"/>
  <c r="P86" i="6"/>
  <c r="O86" i="6"/>
  <c r="R85" i="6"/>
  <c r="Q85" i="6"/>
  <c r="P85" i="6"/>
  <c r="O85" i="6"/>
  <c r="R84" i="6"/>
  <c r="Q84" i="6"/>
  <c r="P84" i="6"/>
  <c r="O84" i="6"/>
  <c r="R83" i="6"/>
  <c r="Q83" i="6"/>
  <c r="P83" i="6"/>
  <c r="O83" i="6"/>
  <c r="R82" i="6"/>
  <c r="Q82" i="6"/>
  <c r="P82" i="6"/>
  <c r="O82" i="6"/>
  <c r="R81" i="6"/>
  <c r="Q81" i="6"/>
  <c r="P81" i="6"/>
  <c r="O81" i="6"/>
  <c r="R80" i="6"/>
  <c r="Q80" i="6"/>
  <c r="P80" i="6"/>
  <c r="O80" i="6"/>
  <c r="R79" i="6"/>
  <c r="Q79" i="6"/>
  <c r="P79" i="6"/>
  <c r="O79" i="6"/>
  <c r="R78" i="6"/>
  <c r="Q78" i="6"/>
  <c r="P78" i="6"/>
  <c r="O78" i="6"/>
  <c r="R77" i="6"/>
  <c r="Q77" i="6"/>
  <c r="P77" i="6"/>
  <c r="O77" i="6"/>
  <c r="R76" i="6"/>
  <c r="Q76" i="6"/>
  <c r="P76" i="6"/>
  <c r="O76" i="6"/>
  <c r="R75" i="6"/>
  <c r="Q75" i="6"/>
  <c r="P75" i="6"/>
  <c r="O75" i="6"/>
  <c r="R74" i="6"/>
  <c r="Q74" i="6"/>
  <c r="P74" i="6"/>
  <c r="O74" i="6"/>
  <c r="R73" i="6"/>
  <c r="Q73" i="6"/>
  <c r="P73" i="6"/>
  <c r="O73" i="6"/>
  <c r="R72" i="6"/>
  <c r="Q72" i="6"/>
  <c r="P72" i="6"/>
  <c r="O72" i="6"/>
  <c r="R71" i="6"/>
  <c r="Q71" i="6"/>
  <c r="P71" i="6"/>
  <c r="O71" i="6"/>
  <c r="R70" i="6"/>
  <c r="Q70" i="6"/>
  <c r="P70" i="6"/>
  <c r="O70" i="6"/>
  <c r="R69" i="6"/>
  <c r="Q69" i="6"/>
  <c r="P69" i="6"/>
  <c r="O69" i="6"/>
  <c r="R68" i="6"/>
  <c r="Q68" i="6"/>
  <c r="P68" i="6"/>
  <c r="O68" i="6"/>
  <c r="R67" i="6"/>
  <c r="Q67" i="6"/>
  <c r="P67" i="6"/>
  <c r="O67" i="6"/>
  <c r="R66" i="6"/>
  <c r="Q66" i="6"/>
  <c r="P66" i="6"/>
  <c r="O66" i="6"/>
  <c r="R65" i="6"/>
  <c r="Q65" i="6"/>
  <c r="P65" i="6"/>
  <c r="O65" i="6"/>
  <c r="R64" i="6"/>
  <c r="Q64" i="6"/>
  <c r="P64" i="6"/>
  <c r="O64" i="6"/>
  <c r="R63" i="6"/>
  <c r="Q63" i="6"/>
  <c r="P63" i="6"/>
  <c r="O63" i="6"/>
  <c r="R62" i="6"/>
  <c r="Q62" i="6"/>
  <c r="P62" i="6"/>
  <c r="O62" i="6"/>
  <c r="R61" i="6"/>
  <c r="Q61" i="6"/>
  <c r="P61" i="6"/>
  <c r="O61" i="6"/>
  <c r="R60" i="6"/>
  <c r="Q60" i="6"/>
  <c r="P60" i="6"/>
  <c r="O60" i="6"/>
  <c r="R59" i="6"/>
  <c r="Q59" i="6"/>
  <c r="P59" i="6"/>
  <c r="O59" i="6"/>
  <c r="R58" i="6"/>
  <c r="Q58" i="6"/>
  <c r="P58" i="6"/>
  <c r="O58" i="6"/>
  <c r="R57" i="6"/>
  <c r="Q57" i="6"/>
  <c r="P57" i="6"/>
  <c r="O57" i="6"/>
  <c r="R56" i="6"/>
  <c r="Q56" i="6"/>
  <c r="P56" i="6"/>
  <c r="O56" i="6"/>
  <c r="R55" i="6"/>
  <c r="Q55" i="6"/>
  <c r="P55" i="6"/>
  <c r="O55" i="6"/>
  <c r="R54" i="6"/>
  <c r="Q54" i="6"/>
  <c r="P54" i="6"/>
  <c r="O54" i="6"/>
  <c r="R53" i="6"/>
  <c r="Q53" i="6"/>
  <c r="P53" i="6"/>
  <c r="O53" i="6"/>
  <c r="R52" i="6"/>
  <c r="Q52" i="6"/>
  <c r="P52" i="6"/>
  <c r="O52" i="6"/>
  <c r="R51" i="6"/>
  <c r="Q51" i="6"/>
  <c r="P51" i="6"/>
  <c r="O51" i="6"/>
  <c r="R50" i="6"/>
  <c r="Q50" i="6"/>
  <c r="P50" i="6"/>
  <c r="O50" i="6"/>
  <c r="R49" i="6"/>
  <c r="Q49" i="6"/>
  <c r="P49" i="6"/>
  <c r="O49" i="6"/>
  <c r="R48" i="6"/>
  <c r="Q48" i="6"/>
  <c r="P48" i="6"/>
  <c r="O48" i="6"/>
  <c r="R47" i="6"/>
  <c r="Q47" i="6"/>
  <c r="P47" i="6"/>
  <c r="O47" i="6"/>
  <c r="R46" i="6"/>
  <c r="Q46" i="6"/>
  <c r="P46" i="6"/>
  <c r="O46" i="6"/>
  <c r="R45" i="6"/>
  <c r="Q45" i="6"/>
  <c r="P45" i="6"/>
  <c r="O45" i="6"/>
  <c r="R44" i="6"/>
  <c r="Q44" i="6"/>
  <c r="P44" i="6"/>
  <c r="O44" i="6"/>
  <c r="R43" i="6"/>
  <c r="Q43" i="6"/>
  <c r="P43" i="6"/>
  <c r="O43" i="6"/>
  <c r="R42" i="6"/>
  <c r="Q42" i="6"/>
  <c r="P42" i="6"/>
  <c r="O42" i="6"/>
  <c r="R41" i="6"/>
  <c r="Q41" i="6"/>
  <c r="P41" i="6"/>
  <c r="O41" i="6"/>
  <c r="R40" i="6"/>
  <c r="Q40" i="6"/>
  <c r="P40" i="6"/>
  <c r="O40" i="6"/>
  <c r="R39" i="6"/>
  <c r="Q39" i="6"/>
  <c r="P39" i="6"/>
  <c r="O39" i="6"/>
  <c r="R38" i="6"/>
  <c r="Q38" i="6"/>
  <c r="P38" i="6"/>
  <c r="O38" i="6"/>
  <c r="R37" i="6"/>
  <c r="Q37" i="6"/>
  <c r="P37" i="6"/>
  <c r="O37" i="6"/>
  <c r="R36" i="6"/>
  <c r="Q36" i="6"/>
  <c r="P36" i="6"/>
  <c r="O36" i="6"/>
  <c r="R35" i="6"/>
  <c r="Q35" i="6"/>
  <c r="P35" i="6"/>
  <c r="O35" i="6"/>
  <c r="R34" i="6"/>
  <c r="Q34" i="6"/>
  <c r="P34" i="6"/>
  <c r="O34" i="6"/>
  <c r="R33" i="6"/>
  <c r="Q33" i="6"/>
  <c r="P33" i="6"/>
  <c r="O33" i="6"/>
  <c r="R32" i="6"/>
  <c r="Q32" i="6"/>
  <c r="P32" i="6"/>
  <c r="O32" i="6"/>
  <c r="R31" i="6"/>
  <c r="Q31" i="6"/>
  <c r="P31" i="6"/>
  <c r="O31" i="6"/>
  <c r="R30" i="6"/>
  <c r="Q30" i="6"/>
  <c r="P30" i="6"/>
  <c r="O30" i="6"/>
  <c r="R29" i="6"/>
  <c r="Q29" i="6"/>
  <c r="P29" i="6"/>
  <c r="O29" i="6"/>
  <c r="R28" i="6"/>
  <c r="Q28" i="6"/>
  <c r="P28" i="6"/>
  <c r="O28" i="6"/>
  <c r="R27" i="6"/>
  <c r="Q27" i="6"/>
  <c r="P27" i="6"/>
  <c r="O27" i="6"/>
  <c r="R26" i="6"/>
  <c r="Q26" i="6"/>
  <c r="P26" i="6"/>
  <c r="O26" i="6"/>
  <c r="R25" i="6"/>
  <c r="Q25" i="6"/>
  <c r="P25" i="6"/>
  <c r="O25" i="6"/>
  <c r="R24" i="6"/>
  <c r="Q24" i="6"/>
  <c r="P24" i="6"/>
  <c r="O24" i="6"/>
  <c r="R23" i="6"/>
  <c r="Q23" i="6"/>
  <c r="P23" i="6"/>
  <c r="O23" i="6"/>
  <c r="R22" i="6"/>
  <c r="Q22" i="6"/>
  <c r="P22" i="6"/>
  <c r="O22" i="6"/>
  <c r="R21" i="6"/>
  <c r="Q21" i="6"/>
  <c r="P21" i="6"/>
  <c r="O21" i="6"/>
  <c r="R20" i="6"/>
  <c r="Q20" i="6"/>
  <c r="P20" i="6"/>
  <c r="O20" i="6"/>
  <c r="R19" i="6"/>
  <c r="Q19" i="6"/>
  <c r="P19" i="6"/>
  <c r="O19" i="6"/>
  <c r="R18" i="6"/>
  <c r="Q18" i="6"/>
  <c r="P18" i="6"/>
  <c r="O18" i="6"/>
  <c r="R17" i="6"/>
  <c r="Q17" i="6"/>
  <c r="P17" i="6"/>
  <c r="O17" i="6"/>
  <c r="R16" i="6"/>
  <c r="Q16" i="6"/>
  <c r="P16" i="6"/>
  <c r="O16" i="6"/>
  <c r="R15" i="6"/>
  <c r="Q15" i="6"/>
  <c r="P15" i="6"/>
  <c r="O15" i="6"/>
  <c r="R14" i="6"/>
  <c r="Q14" i="6"/>
  <c r="P14" i="6"/>
  <c r="O14" i="6"/>
  <c r="R13" i="6"/>
  <c r="Q13" i="6"/>
  <c r="P13" i="6"/>
  <c r="O13" i="6"/>
  <c r="C8" i="6"/>
  <c r="C7" i="6"/>
  <c r="R423" i="5"/>
  <c r="Q423" i="5"/>
  <c r="R422" i="5"/>
  <c r="Q422" i="5"/>
  <c r="P422" i="5"/>
  <c r="O422" i="5"/>
  <c r="R421" i="5"/>
  <c r="Q421" i="5"/>
  <c r="P421" i="5"/>
  <c r="O421" i="5"/>
  <c r="R420" i="5"/>
  <c r="Q420" i="5"/>
  <c r="P420" i="5"/>
  <c r="O420" i="5"/>
  <c r="R419" i="5"/>
  <c r="Q419" i="5"/>
  <c r="P419" i="5"/>
  <c r="O419" i="5"/>
  <c r="R418" i="5"/>
  <c r="Q418" i="5"/>
  <c r="P418" i="5"/>
  <c r="O418" i="5"/>
  <c r="R417" i="5"/>
  <c r="Q417" i="5"/>
  <c r="P417" i="5"/>
  <c r="O417" i="5"/>
  <c r="R416" i="5"/>
  <c r="Q416" i="5"/>
  <c r="P416" i="5"/>
  <c r="O416" i="5"/>
  <c r="R415" i="5"/>
  <c r="Q415" i="5"/>
  <c r="P415" i="5"/>
  <c r="O415" i="5"/>
  <c r="R414" i="5"/>
  <c r="Q414" i="5"/>
  <c r="P414" i="5"/>
  <c r="O414" i="5"/>
  <c r="R413" i="5"/>
  <c r="Q413" i="5"/>
  <c r="P413" i="5"/>
  <c r="O413" i="5"/>
  <c r="R412" i="5"/>
  <c r="Q412" i="5"/>
  <c r="P412" i="5"/>
  <c r="O412" i="5"/>
  <c r="R411" i="5"/>
  <c r="Q411" i="5"/>
  <c r="P411" i="5"/>
  <c r="O411" i="5"/>
  <c r="R410" i="5"/>
  <c r="Q410" i="5"/>
  <c r="P410" i="5"/>
  <c r="O410" i="5"/>
  <c r="R409" i="5"/>
  <c r="Q409" i="5"/>
  <c r="P409" i="5"/>
  <c r="O409" i="5"/>
  <c r="R408" i="5"/>
  <c r="Q408" i="5"/>
  <c r="P408" i="5"/>
  <c r="O408" i="5"/>
  <c r="R407" i="5"/>
  <c r="Q407" i="5"/>
  <c r="P407" i="5"/>
  <c r="O407" i="5"/>
  <c r="R406" i="5"/>
  <c r="Q406" i="5"/>
  <c r="P406" i="5"/>
  <c r="O406" i="5"/>
  <c r="R405" i="5"/>
  <c r="Q405" i="5"/>
  <c r="P405" i="5"/>
  <c r="O405" i="5"/>
  <c r="R404" i="5"/>
  <c r="Q404" i="5"/>
  <c r="P404" i="5"/>
  <c r="O404" i="5"/>
  <c r="R403" i="5"/>
  <c r="Q403" i="5"/>
  <c r="P403" i="5"/>
  <c r="O403" i="5"/>
  <c r="R402" i="5"/>
  <c r="Q402" i="5"/>
  <c r="P402" i="5"/>
  <c r="O402" i="5"/>
  <c r="R401" i="5"/>
  <c r="Q401" i="5"/>
  <c r="P401" i="5"/>
  <c r="O401" i="5"/>
  <c r="R400" i="5"/>
  <c r="Q400" i="5"/>
  <c r="P400" i="5"/>
  <c r="O400" i="5"/>
  <c r="R399" i="5"/>
  <c r="Q399" i="5"/>
  <c r="P399" i="5"/>
  <c r="O399" i="5"/>
  <c r="R398" i="5"/>
  <c r="Q398" i="5"/>
  <c r="P398" i="5"/>
  <c r="O398" i="5"/>
  <c r="R397" i="5"/>
  <c r="Q397" i="5"/>
  <c r="P397" i="5"/>
  <c r="O397" i="5"/>
  <c r="R396" i="5"/>
  <c r="Q396" i="5"/>
  <c r="P396" i="5"/>
  <c r="O396" i="5"/>
  <c r="R395" i="5"/>
  <c r="Q395" i="5"/>
  <c r="P395" i="5"/>
  <c r="O395" i="5"/>
  <c r="R394" i="5"/>
  <c r="Q394" i="5"/>
  <c r="P394" i="5"/>
  <c r="O394" i="5"/>
  <c r="R393" i="5"/>
  <c r="Q393" i="5"/>
  <c r="P393" i="5"/>
  <c r="O393" i="5"/>
  <c r="R392" i="5"/>
  <c r="Q392" i="5"/>
  <c r="P392" i="5"/>
  <c r="O392" i="5"/>
  <c r="R391" i="5"/>
  <c r="Q391" i="5"/>
  <c r="P391" i="5"/>
  <c r="O391" i="5"/>
  <c r="R390" i="5"/>
  <c r="Q390" i="5"/>
  <c r="P390" i="5"/>
  <c r="O390" i="5"/>
  <c r="R389" i="5"/>
  <c r="Q389" i="5"/>
  <c r="P389" i="5"/>
  <c r="O389" i="5"/>
  <c r="R388" i="5"/>
  <c r="Q388" i="5"/>
  <c r="P388" i="5"/>
  <c r="O388" i="5"/>
  <c r="R383" i="5"/>
  <c r="Q383" i="5"/>
  <c r="R382" i="5"/>
  <c r="Q382" i="5"/>
  <c r="P382" i="5"/>
  <c r="O382" i="5"/>
  <c r="R381" i="5"/>
  <c r="Q381" i="5"/>
  <c r="P381" i="5"/>
  <c r="O381" i="5"/>
  <c r="R380" i="5"/>
  <c r="Q380" i="5"/>
  <c r="P380" i="5"/>
  <c r="O380" i="5"/>
  <c r="R379" i="5"/>
  <c r="Q379" i="5"/>
  <c r="P379" i="5"/>
  <c r="O379" i="5"/>
  <c r="R374" i="5"/>
  <c r="Q374" i="5"/>
  <c r="R373" i="5"/>
  <c r="Q373" i="5"/>
  <c r="P373" i="5"/>
  <c r="O373" i="5"/>
  <c r="R372" i="5"/>
  <c r="Q372" i="5"/>
  <c r="P372" i="5"/>
  <c r="O372" i="5"/>
  <c r="R371" i="5"/>
  <c r="Q371" i="5"/>
  <c r="P371" i="5"/>
  <c r="O371" i="5"/>
  <c r="R370" i="5"/>
  <c r="Q370" i="5"/>
  <c r="P370" i="5"/>
  <c r="O370" i="5"/>
  <c r="R369" i="5"/>
  <c r="Q369" i="5"/>
  <c r="P369" i="5"/>
  <c r="O369" i="5"/>
  <c r="R368" i="5"/>
  <c r="Q368" i="5"/>
  <c r="P368" i="5"/>
  <c r="O368" i="5"/>
  <c r="R367" i="5"/>
  <c r="Q367" i="5"/>
  <c r="P367" i="5"/>
  <c r="O367" i="5"/>
  <c r="R366" i="5"/>
  <c r="Q366" i="5"/>
  <c r="P366" i="5"/>
  <c r="O366" i="5"/>
  <c r="R365" i="5"/>
  <c r="Q365" i="5"/>
  <c r="P365" i="5"/>
  <c r="O365" i="5"/>
  <c r="R364" i="5"/>
  <c r="Q364" i="5"/>
  <c r="P364" i="5"/>
  <c r="O364" i="5"/>
  <c r="R363" i="5"/>
  <c r="Q363" i="5"/>
  <c r="P363" i="5"/>
  <c r="O363" i="5"/>
  <c r="R362" i="5"/>
  <c r="Q362" i="5"/>
  <c r="P362" i="5"/>
  <c r="O362" i="5"/>
  <c r="R361" i="5"/>
  <c r="Q361" i="5"/>
  <c r="P361" i="5"/>
  <c r="O361" i="5"/>
  <c r="R360" i="5"/>
  <c r="Q360" i="5"/>
  <c r="P360" i="5"/>
  <c r="O360" i="5"/>
  <c r="R359" i="5"/>
  <c r="Q359" i="5"/>
  <c r="P359" i="5"/>
  <c r="O359" i="5"/>
  <c r="R358" i="5"/>
  <c r="Q358" i="5"/>
  <c r="P358" i="5"/>
  <c r="O358" i="5"/>
  <c r="R357" i="5"/>
  <c r="Q357" i="5"/>
  <c r="P357" i="5"/>
  <c r="O357" i="5"/>
  <c r="R356" i="5"/>
  <c r="Q356" i="5"/>
  <c r="P356" i="5"/>
  <c r="O356" i="5"/>
  <c r="R355" i="5"/>
  <c r="Q355" i="5"/>
  <c r="P355" i="5"/>
  <c r="O355" i="5"/>
  <c r="R354" i="5"/>
  <c r="Q354" i="5"/>
  <c r="P354" i="5"/>
  <c r="O354" i="5"/>
  <c r="R353" i="5"/>
  <c r="Q353" i="5"/>
  <c r="P353" i="5"/>
  <c r="O353" i="5"/>
  <c r="R352" i="5"/>
  <c r="Q352" i="5"/>
  <c r="P352" i="5"/>
  <c r="O352" i="5"/>
  <c r="R351" i="5"/>
  <c r="Q351" i="5"/>
  <c r="P351" i="5"/>
  <c r="O351" i="5"/>
  <c r="R350" i="5"/>
  <c r="Q350" i="5"/>
  <c r="P350" i="5"/>
  <c r="O350" i="5"/>
  <c r="R349" i="5"/>
  <c r="Q349" i="5"/>
  <c r="P349" i="5"/>
  <c r="O349" i="5"/>
  <c r="R348" i="5"/>
  <c r="Q348" i="5"/>
  <c r="P348" i="5"/>
  <c r="O348" i="5"/>
  <c r="R343" i="5"/>
  <c r="Q343" i="5"/>
  <c r="R342" i="5"/>
  <c r="Q342" i="5"/>
  <c r="P342" i="5"/>
  <c r="O342" i="5"/>
  <c r="R337" i="5"/>
  <c r="Q337" i="5"/>
  <c r="R336" i="5"/>
  <c r="Q336" i="5"/>
  <c r="P336" i="5"/>
  <c r="O336" i="5"/>
  <c r="R335" i="5"/>
  <c r="Q335" i="5"/>
  <c r="P335" i="5"/>
  <c r="O335" i="5"/>
  <c r="R330" i="5"/>
  <c r="Q330" i="5"/>
  <c r="R329" i="5"/>
  <c r="Q329" i="5"/>
  <c r="P329" i="5"/>
  <c r="O329" i="5"/>
  <c r="R328" i="5"/>
  <c r="Q328" i="5"/>
  <c r="P328" i="5"/>
  <c r="O328" i="5"/>
  <c r="R327" i="5"/>
  <c r="Q327" i="5"/>
  <c r="P327" i="5"/>
  <c r="O327" i="5"/>
  <c r="R326" i="5"/>
  <c r="Q326" i="5"/>
  <c r="P326" i="5"/>
  <c r="O326" i="5"/>
  <c r="R325" i="5"/>
  <c r="Q325" i="5"/>
  <c r="P325" i="5"/>
  <c r="O325" i="5"/>
  <c r="R324" i="5"/>
  <c r="Q324" i="5"/>
  <c r="P324" i="5"/>
  <c r="O324" i="5"/>
  <c r="R323" i="5"/>
  <c r="Q323" i="5"/>
  <c r="P323" i="5"/>
  <c r="O323" i="5"/>
  <c r="R322" i="5"/>
  <c r="Q322" i="5"/>
  <c r="P322" i="5"/>
  <c r="O322" i="5"/>
  <c r="R321" i="5"/>
  <c r="Q321" i="5"/>
  <c r="P321" i="5"/>
  <c r="O321" i="5"/>
  <c r="R320" i="5"/>
  <c r="Q320" i="5"/>
  <c r="P320" i="5"/>
  <c r="O320" i="5"/>
  <c r="R319" i="5"/>
  <c r="Q319" i="5"/>
  <c r="P319" i="5"/>
  <c r="O319" i="5"/>
  <c r="R318" i="5"/>
  <c r="Q318" i="5"/>
  <c r="P318" i="5"/>
  <c r="O318" i="5"/>
  <c r="R317" i="5"/>
  <c r="Q317" i="5"/>
  <c r="P317" i="5"/>
  <c r="O317" i="5"/>
  <c r="R316" i="5"/>
  <c r="Q316" i="5"/>
  <c r="P316" i="5"/>
  <c r="O316" i="5"/>
  <c r="R315" i="5"/>
  <c r="Q315" i="5"/>
  <c r="P315" i="5"/>
  <c r="O315" i="5"/>
  <c r="R314" i="5"/>
  <c r="Q314" i="5"/>
  <c r="P314" i="5"/>
  <c r="O314" i="5"/>
  <c r="R313" i="5"/>
  <c r="Q313" i="5"/>
  <c r="P313" i="5"/>
  <c r="O313" i="5"/>
  <c r="R312" i="5"/>
  <c r="Q312" i="5"/>
  <c r="P312" i="5"/>
  <c r="O312" i="5"/>
  <c r="R311" i="5"/>
  <c r="Q311" i="5"/>
  <c r="P311" i="5"/>
  <c r="O311" i="5"/>
  <c r="R310" i="5"/>
  <c r="Q310" i="5"/>
  <c r="P310" i="5"/>
  <c r="O310" i="5"/>
  <c r="R309" i="5"/>
  <c r="Q309" i="5"/>
  <c r="P309" i="5"/>
  <c r="O309" i="5"/>
  <c r="R308" i="5"/>
  <c r="Q308" i="5"/>
  <c r="P308" i="5"/>
  <c r="O308" i="5"/>
  <c r="R307" i="5"/>
  <c r="Q307" i="5"/>
  <c r="P307" i="5"/>
  <c r="O307" i="5"/>
  <c r="R306" i="5"/>
  <c r="Q306" i="5"/>
  <c r="P306" i="5"/>
  <c r="O306" i="5"/>
  <c r="R305" i="5"/>
  <c r="Q305" i="5"/>
  <c r="P305" i="5"/>
  <c r="O305" i="5"/>
  <c r="R304" i="5"/>
  <c r="Q304" i="5"/>
  <c r="P304" i="5"/>
  <c r="O304" i="5"/>
  <c r="R303" i="5"/>
  <c r="Q303" i="5"/>
  <c r="P303" i="5"/>
  <c r="O303" i="5"/>
  <c r="R302" i="5"/>
  <c r="Q302" i="5"/>
  <c r="P302" i="5"/>
  <c r="O302" i="5"/>
  <c r="R301" i="5"/>
  <c r="Q301" i="5"/>
  <c r="P301" i="5"/>
  <c r="O301" i="5"/>
  <c r="R300" i="5"/>
  <c r="Q300" i="5"/>
  <c r="P300" i="5"/>
  <c r="O300" i="5"/>
  <c r="R299" i="5"/>
  <c r="Q299" i="5"/>
  <c r="P299" i="5"/>
  <c r="O299" i="5"/>
  <c r="R298" i="5"/>
  <c r="Q298" i="5"/>
  <c r="P298" i="5"/>
  <c r="O298" i="5"/>
  <c r="R297" i="5"/>
  <c r="Q297" i="5"/>
  <c r="P297" i="5"/>
  <c r="O297" i="5"/>
  <c r="R296" i="5"/>
  <c r="Q296" i="5"/>
  <c r="P296" i="5"/>
  <c r="O296" i="5"/>
  <c r="R295" i="5"/>
  <c r="Q295" i="5"/>
  <c r="P295" i="5"/>
  <c r="O295" i="5"/>
  <c r="R294" i="5"/>
  <c r="Q294" i="5"/>
  <c r="P294" i="5"/>
  <c r="O294" i="5"/>
  <c r="R293" i="5"/>
  <c r="Q293" i="5"/>
  <c r="P293" i="5"/>
  <c r="O293" i="5"/>
  <c r="R292" i="5"/>
  <c r="Q292" i="5"/>
  <c r="P292" i="5"/>
  <c r="O292" i="5"/>
  <c r="R287" i="5"/>
  <c r="Q287" i="5"/>
  <c r="R286" i="5"/>
  <c r="Q286" i="5"/>
  <c r="P286" i="5"/>
  <c r="O286" i="5"/>
  <c r="R285" i="5"/>
  <c r="Q285" i="5"/>
  <c r="P285" i="5"/>
  <c r="O285" i="5"/>
  <c r="R284" i="5"/>
  <c r="Q284" i="5"/>
  <c r="P284" i="5"/>
  <c r="O284" i="5"/>
  <c r="R283" i="5"/>
  <c r="Q283" i="5"/>
  <c r="P283" i="5"/>
  <c r="O283" i="5"/>
  <c r="R282" i="5"/>
  <c r="Q282" i="5"/>
  <c r="P282" i="5"/>
  <c r="O282" i="5"/>
  <c r="R281" i="5"/>
  <c r="Q281" i="5"/>
  <c r="P281" i="5"/>
  <c r="O281" i="5"/>
  <c r="R280" i="5"/>
  <c r="Q280" i="5"/>
  <c r="P280" i="5"/>
  <c r="O280" i="5"/>
  <c r="R279" i="5"/>
  <c r="Q279" i="5"/>
  <c r="P279" i="5"/>
  <c r="O279" i="5"/>
  <c r="R278" i="5"/>
  <c r="Q278" i="5"/>
  <c r="P278" i="5"/>
  <c r="O278" i="5"/>
  <c r="R277" i="5"/>
  <c r="Q277" i="5"/>
  <c r="P277" i="5"/>
  <c r="O277" i="5"/>
  <c r="R276" i="5"/>
  <c r="Q276" i="5"/>
  <c r="P276" i="5"/>
  <c r="O276" i="5"/>
  <c r="R275" i="5"/>
  <c r="Q275" i="5"/>
  <c r="P275" i="5"/>
  <c r="O275" i="5"/>
  <c r="R274" i="5"/>
  <c r="Q274" i="5"/>
  <c r="P274" i="5"/>
  <c r="O274" i="5"/>
  <c r="R273" i="5"/>
  <c r="Q273" i="5"/>
  <c r="P273" i="5"/>
  <c r="O273" i="5"/>
  <c r="R272" i="5"/>
  <c r="Q272" i="5"/>
  <c r="P272" i="5"/>
  <c r="O272" i="5"/>
  <c r="R271" i="5"/>
  <c r="Q271" i="5"/>
  <c r="P271" i="5"/>
  <c r="O271" i="5"/>
  <c r="R270" i="5"/>
  <c r="Q270" i="5"/>
  <c r="P270" i="5"/>
  <c r="O270" i="5"/>
  <c r="R269" i="5"/>
  <c r="Q269" i="5"/>
  <c r="P269" i="5"/>
  <c r="O269" i="5"/>
  <c r="R268" i="5"/>
  <c r="Q268" i="5"/>
  <c r="P268" i="5"/>
  <c r="O268" i="5"/>
  <c r="R267" i="5"/>
  <c r="Q267" i="5"/>
  <c r="P267" i="5"/>
  <c r="O267" i="5"/>
  <c r="R266" i="5"/>
  <c r="Q266" i="5"/>
  <c r="P266" i="5"/>
  <c r="O266" i="5"/>
  <c r="R265" i="5"/>
  <c r="Q265" i="5"/>
  <c r="P265" i="5"/>
  <c r="O265" i="5"/>
  <c r="R264" i="5"/>
  <c r="Q264" i="5"/>
  <c r="P264" i="5"/>
  <c r="O264" i="5"/>
  <c r="R263" i="5"/>
  <c r="Q263" i="5"/>
  <c r="P263" i="5"/>
  <c r="O263" i="5"/>
  <c r="R262" i="5"/>
  <c r="Q262" i="5"/>
  <c r="P262" i="5"/>
  <c r="O262" i="5"/>
  <c r="R261" i="5"/>
  <c r="Q261" i="5"/>
  <c r="P261" i="5"/>
  <c r="O261" i="5"/>
  <c r="R260" i="5"/>
  <c r="Q260" i="5"/>
  <c r="P260" i="5"/>
  <c r="O260" i="5"/>
  <c r="R259" i="5"/>
  <c r="Q259" i="5"/>
  <c r="P259" i="5"/>
  <c r="O259" i="5"/>
  <c r="R258" i="5"/>
  <c r="Q258" i="5"/>
  <c r="P258" i="5"/>
  <c r="O258" i="5"/>
  <c r="R257" i="5"/>
  <c r="Q257" i="5"/>
  <c r="P257" i="5"/>
  <c r="O257" i="5"/>
  <c r="R256" i="5"/>
  <c r="Q256" i="5"/>
  <c r="P256" i="5"/>
  <c r="O256" i="5"/>
  <c r="R255" i="5"/>
  <c r="Q255" i="5"/>
  <c r="P255" i="5"/>
  <c r="O255" i="5"/>
  <c r="R254" i="5"/>
  <c r="Q254" i="5"/>
  <c r="P254" i="5"/>
  <c r="O254" i="5"/>
  <c r="R253" i="5"/>
  <c r="Q253" i="5"/>
  <c r="P253" i="5"/>
  <c r="O253" i="5"/>
  <c r="R252" i="5"/>
  <c r="Q252" i="5"/>
  <c r="P252" i="5"/>
  <c r="O252" i="5"/>
  <c r="R251" i="5"/>
  <c r="Q251" i="5"/>
  <c r="P251" i="5"/>
  <c r="O251" i="5"/>
  <c r="R250" i="5"/>
  <c r="Q250" i="5"/>
  <c r="P250" i="5"/>
  <c r="O250" i="5"/>
  <c r="R249" i="5"/>
  <c r="Q249" i="5"/>
  <c r="P249" i="5"/>
  <c r="O249" i="5"/>
  <c r="R248" i="5"/>
  <c r="Q248" i="5"/>
  <c r="P248" i="5"/>
  <c r="O248" i="5"/>
  <c r="R247" i="5"/>
  <c r="Q247" i="5"/>
  <c r="P247" i="5"/>
  <c r="O247" i="5"/>
  <c r="R246" i="5"/>
  <c r="Q246" i="5"/>
  <c r="P246" i="5"/>
  <c r="O246" i="5"/>
  <c r="R245" i="5"/>
  <c r="Q245" i="5"/>
  <c r="P245" i="5"/>
  <c r="O245" i="5"/>
  <c r="R244" i="5"/>
  <c r="Q244" i="5"/>
  <c r="P244" i="5"/>
  <c r="O244" i="5"/>
  <c r="R243" i="5"/>
  <c r="Q243" i="5"/>
  <c r="P243" i="5"/>
  <c r="O243" i="5"/>
  <c r="R238" i="5"/>
  <c r="Q238" i="5"/>
  <c r="R237" i="5"/>
  <c r="Q237" i="5"/>
  <c r="P237" i="5"/>
  <c r="O237" i="5"/>
  <c r="R236" i="5"/>
  <c r="Q236" i="5"/>
  <c r="P236" i="5"/>
  <c r="O236" i="5"/>
  <c r="R235" i="5"/>
  <c r="Q235" i="5"/>
  <c r="P235" i="5"/>
  <c r="O235" i="5"/>
  <c r="R234" i="5"/>
  <c r="Q234" i="5"/>
  <c r="P234" i="5"/>
  <c r="O234" i="5"/>
  <c r="R233" i="5"/>
  <c r="Q233" i="5"/>
  <c r="P233" i="5"/>
  <c r="O233" i="5"/>
  <c r="R232" i="5"/>
  <c r="Q232" i="5"/>
  <c r="P232" i="5"/>
  <c r="O232" i="5"/>
  <c r="R231" i="5"/>
  <c r="Q231" i="5"/>
  <c r="P231" i="5"/>
  <c r="O231" i="5"/>
  <c r="R230" i="5"/>
  <c r="Q230" i="5"/>
  <c r="P230" i="5"/>
  <c r="O230" i="5"/>
  <c r="R229" i="5"/>
  <c r="Q229" i="5"/>
  <c r="P229" i="5"/>
  <c r="O229" i="5"/>
  <c r="R228" i="5"/>
  <c r="Q228" i="5"/>
  <c r="P228" i="5"/>
  <c r="O228" i="5"/>
  <c r="R227" i="5"/>
  <c r="Q227" i="5"/>
  <c r="P227" i="5"/>
  <c r="O227" i="5"/>
  <c r="R226" i="5"/>
  <c r="Q226" i="5"/>
  <c r="P226" i="5"/>
  <c r="O226" i="5"/>
  <c r="R225" i="5"/>
  <c r="Q225" i="5"/>
  <c r="P225" i="5"/>
  <c r="O225" i="5"/>
  <c r="R224" i="5"/>
  <c r="Q224" i="5"/>
  <c r="P224" i="5"/>
  <c r="O224" i="5"/>
  <c r="R223" i="5"/>
  <c r="Q223" i="5"/>
  <c r="P223" i="5"/>
  <c r="O223" i="5"/>
  <c r="R222" i="5"/>
  <c r="Q222" i="5"/>
  <c r="P222" i="5"/>
  <c r="O222" i="5"/>
  <c r="R221" i="5"/>
  <c r="Q221" i="5"/>
  <c r="P221" i="5"/>
  <c r="O221" i="5"/>
  <c r="R220" i="5"/>
  <c r="Q220" i="5"/>
  <c r="P220" i="5"/>
  <c r="O220" i="5"/>
  <c r="R219" i="5"/>
  <c r="Q219" i="5"/>
  <c r="P219" i="5"/>
  <c r="O219" i="5"/>
  <c r="R218" i="5"/>
  <c r="Q218" i="5"/>
  <c r="P218" i="5"/>
  <c r="O218" i="5"/>
  <c r="R217" i="5"/>
  <c r="Q217" i="5"/>
  <c r="P217" i="5"/>
  <c r="O217" i="5"/>
  <c r="R216" i="5"/>
  <c r="Q216" i="5"/>
  <c r="P216" i="5"/>
  <c r="O216" i="5"/>
  <c r="R215" i="5"/>
  <c r="Q215" i="5"/>
  <c r="P215" i="5"/>
  <c r="O215" i="5"/>
  <c r="R214" i="5"/>
  <c r="Q214" i="5"/>
  <c r="P214" i="5"/>
  <c r="O214" i="5"/>
  <c r="R213" i="5"/>
  <c r="Q213" i="5"/>
  <c r="P213" i="5"/>
  <c r="O213" i="5"/>
  <c r="R212" i="5"/>
  <c r="Q212" i="5"/>
  <c r="P212" i="5"/>
  <c r="O212" i="5"/>
  <c r="R211" i="5"/>
  <c r="Q211" i="5"/>
  <c r="P211" i="5"/>
  <c r="O211" i="5"/>
  <c r="R210" i="5"/>
  <c r="Q210" i="5"/>
  <c r="P210" i="5"/>
  <c r="O210" i="5"/>
  <c r="R209" i="5"/>
  <c r="Q209" i="5"/>
  <c r="P209" i="5"/>
  <c r="O209" i="5"/>
  <c r="R208" i="5"/>
  <c r="Q208" i="5"/>
  <c r="P208" i="5"/>
  <c r="O208" i="5"/>
  <c r="R207" i="5"/>
  <c r="Q207" i="5"/>
  <c r="P207" i="5"/>
  <c r="O207" i="5"/>
  <c r="R206" i="5"/>
  <c r="Q206" i="5"/>
  <c r="P206" i="5"/>
  <c r="O206" i="5"/>
  <c r="R205" i="5"/>
  <c r="Q205" i="5"/>
  <c r="P205" i="5"/>
  <c r="O205" i="5"/>
  <c r="R204" i="5"/>
  <c r="Q204" i="5"/>
  <c r="P204" i="5"/>
  <c r="O204" i="5"/>
  <c r="R203" i="5"/>
  <c r="Q203" i="5"/>
  <c r="P203" i="5"/>
  <c r="O203" i="5"/>
  <c r="R202" i="5"/>
  <c r="Q202" i="5"/>
  <c r="P202" i="5"/>
  <c r="O202" i="5"/>
  <c r="R201" i="5"/>
  <c r="Q201" i="5"/>
  <c r="P201" i="5"/>
  <c r="O201" i="5"/>
  <c r="R200" i="5"/>
  <c r="Q200" i="5"/>
  <c r="P200" i="5"/>
  <c r="O200" i="5"/>
  <c r="R199" i="5"/>
  <c r="Q199" i="5"/>
  <c r="P199" i="5"/>
  <c r="O199" i="5"/>
  <c r="R198" i="5"/>
  <c r="Q198" i="5"/>
  <c r="P198" i="5"/>
  <c r="O198" i="5"/>
  <c r="R197" i="5"/>
  <c r="Q197" i="5"/>
  <c r="P197" i="5"/>
  <c r="O197" i="5"/>
  <c r="R196" i="5"/>
  <c r="Q196" i="5"/>
  <c r="P196" i="5"/>
  <c r="O196" i="5"/>
  <c r="R195" i="5"/>
  <c r="Q195" i="5"/>
  <c r="P195" i="5"/>
  <c r="O195" i="5"/>
  <c r="R194" i="5"/>
  <c r="Q194" i="5"/>
  <c r="P194" i="5"/>
  <c r="O194" i="5"/>
  <c r="R193" i="5"/>
  <c r="Q193" i="5"/>
  <c r="P193" i="5"/>
  <c r="O193" i="5"/>
  <c r="R192" i="5"/>
  <c r="Q192" i="5"/>
  <c r="P192" i="5"/>
  <c r="O192" i="5"/>
  <c r="R191" i="5"/>
  <c r="Q191" i="5"/>
  <c r="P191" i="5"/>
  <c r="O191" i="5"/>
  <c r="R190" i="5"/>
  <c r="Q190" i="5"/>
  <c r="P190" i="5"/>
  <c r="O190" i="5"/>
  <c r="R189" i="5"/>
  <c r="Q189" i="5"/>
  <c r="P189" i="5"/>
  <c r="O189" i="5"/>
  <c r="R188" i="5"/>
  <c r="Q188" i="5"/>
  <c r="P188" i="5"/>
  <c r="O188" i="5"/>
  <c r="R187" i="5"/>
  <c r="Q187" i="5"/>
  <c r="P187" i="5"/>
  <c r="O187" i="5"/>
  <c r="R186" i="5"/>
  <c r="Q186" i="5"/>
  <c r="P186" i="5"/>
  <c r="O186" i="5"/>
  <c r="R185" i="5"/>
  <c r="Q185" i="5"/>
  <c r="P185" i="5"/>
  <c r="O185" i="5"/>
  <c r="R184" i="5"/>
  <c r="Q184" i="5"/>
  <c r="P184" i="5"/>
  <c r="O184" i="5"/>
  <c r="R183" i="5"/>
  <c r="Q183" i="5"/>
  <c r="P183" i="5"/>
  <c r="O183" i="5"/>
  <c r="R182" i="5"/>
  <c r="Q182" i="5"/>
  <c r="P182" i="5"/>
  <c r="O182" i="5"/>
  <c r="R181" i="5"/>
  <c r="Q181" i="5"/>
  <c r="P181" i="5"/>
  <c r="O181" i="5"/>
  <c r="R180" i="5"/>
  <c r="Q180" i="5"/>
  <c r="P180" i="5"/>
  <c r="O180" i="5"/>
  <c r="R179" i="5"/>
  <c r="Q179" i="5"/>
  <c r="P179" i="5"/>
  <c r="O179" i="5"/>
  <c r="R178" i="5"/>
  <c r="Q178" i="5"/>
  <c r="P178" i="5"/>
  <c r="O178" i="5"/>
  <c r="R177" i="5"/>
  <c r="Q177" i="5"/>
  <c r="P177" i="5"/>
  <c r="O177" i="5"/>
  <c r="R176" i="5"/>
  <c r="Q176" i="5"/>
  <c r="P176" i="5"/>
  <c r="O176" i="5"/>
  <c r="R175" i="5"/>
  <c r="Q175" i="5"/>
  <c r="P175" i="5"/>
  <c r="O175" i="5"/>
  <c r="R174" i="5"/>
  <c r="Q174" i="5"/>
  <c r="P174" i="5"/>
  <c r="O174" i="5"/>
  <c r="R173" i="5"/>
  <c r="Q173" i="5"/>
  <c r="P173" i="5"/>
  <c r="O173" i="5"/>
  <c r="R172" i="5"/>
  <c r="Q172" i="5"/>
  <c r="P172" i="5"/>
  <c r="O172" i="5"/>
  <c r="R171" i="5"/>
  <c r="Q171" i="5"/>
  <c r="P171" i="5"/>
  <c r="O171" i="5"/>
  <c r="R170" i="5"/>
  <c r="Q170" i="5"/>
  <c r="P170" i="5"/>
  <c r="O170" i="5"/>
  <c r="R169" i="5"/>
  <c r="Q169" i="5"/>
  <c r="P169" i="5"/>
  <c r="O169" i="5"/>
  <c r="R168" i="5"/>
  <c r="Q168" i="5"/>
  <c r="P168" i="5"/>
  <c r="O168" i="5"/>
  <c r="R167" i="5"/>
  <c r="Q167" i="5"/>
  <c r="P167" i="5"/>
  <c r="O167" i="5"/>
  <c r="R166" i="5"/>
  <c r="Q166" i="5"/>
  <c r="P166" i="5"/>
  <c r="O166" i="5"/>
  <c r="R165" i="5"/>
  <c r="Q165" i="5"/>
  <c r="P165" i="5"/>
  <c r="O165" i="5"/>
  <c r="R164" i="5"/>
  <c r="Q164" i="5"/>
  <c r="P164" i="5"/>
  <c r="O164" i="5"/>
  <c r="R163" i="5"/>
  <c r="Q163" i="5"/>
  <c r="P163" i="5"/>
  <c r="O163" i="5"/>
  <c r="R162" i="5"/>
  <c r="Q162" i="5"/>
  <c r="P162" i="5"/>
  <c r="O162" i="5"/>
  <c r="R161" i="5"/>
  <c r="Q161" i="5"/>
  <c r="P161" i="5"/>
  <c r="O161" i="5"/>
  <c r="R160" i="5"/>
  <c r="Q160" i="5"/>
  <c r="P160" i="5"/>
  <c r="O160" i="5"/>
  <c r="R159" i="5"/>
  <c r="Q159" i="5"/>
  <c r="P159" i="5"/>
  <c r="O159" i="5"/>
  <c r="R158" i="5"/>
  <c r="Q158" i="5"/>
  <c r="P158" i="5"/>
  <c r="O158" i="5"/>
  <c r="R157" i="5"/>
  <c r="Q157" i="5"/>
  <c r="P157" i="5"/>
  <c r="O157" i="5"/>
  <c r="R156" i="5"/>
  <c r="Q156" i="5"/>
  <c r="P156" i="5"/>
  <c r="O156" i="5"/>
  <c r="R155" i="5"/>
  <c r="Q155" i="5"/>
  <c r="P155" i="5"/>
  <c r="O155" i="5"/>
  <c r="R154" i="5"/>
  <c r="Q154" i="5"/>
  <c r="P154" i="5"/>
  <c r="O154" i="5"/>
  <c r="R153" i="5"/>
  <c r="Q153" i="5"/>
  <c r="P153" i="5"/>
  <c r="O153" i="5"/>
  <c r="R152" i="5"/>
  <c r="Q152" i="5"/>
  <c r="P152" i="5"/>
  <c r="O152" i="5"/>
  <c r="R151" i="5"/>
  <c r="Q151" i="5"/>
  <c r="P151" i="5"/>
  <c r="O151" i="5"/>
  <c r="R150" i="5"/>
  <c r="Q150" i="5"/>
  <c r="P150" i="5"/>
  <c r="O150" i="5"/>
  <c r="R149" i="5"/>
  <c r="Q149" i="5"/>
  <c r="P149" i="5"/>
  <c r="O149" i="5"/>
  <c r="R148" i="5"/>
  <c r="Q148" i="5"/>
  <c r="P148" i="5"/>
  <c r="O148" i="5"/>
  <c r="R147" i="5"/>
  <c r="Q147" i="5"/>
  <c r="P147" i="5"/>
  <c r="O147" i="5"/>
  <c r="R146" i="5"/>
  <c r="Q146" i="5"/>
  <c r="P146" i="5"/>
  <c r="O146" i="5"/>
  <c r="R145" i="5"/>
  <c r="Q145" i="5"/>
  <c r="P145" i="5"/>
  <c r="O145" i="5"/>
  <c r="R144" i="5"/>
  <c r="Q144" i="5"/>
  <c r="P144" i="5"/>
  <c r="O144" i="5"/>
  <c r="R143" i="5"/>
  <c r="Q143" i="5"/>
  <c r="P143" i="5"/>
  <c r="O143" i="5"/>
  <c r="R138" i="5"/>
  <c r="Q138" i="5"/>
  <c r="R137" i="5"/>
  <c r="Q137" i="5"/>
  <c r="P137" i="5"/>
  <c r="O137" i="5"/>
  <c r="R136" i="5"/>
  <c r="Q136" i="5"/>
  <c r="P136" i="5"/>
  <c r="O136" i="5"/>
  <c r="R135" i="5"/>
  <c r="Q135" i="5"/>
  <c r="P135" i="5"/>
  <c r="O135" i="5"/>
  <c r="R134" i="5"/>
  <c r="Q134" i="5"/>
  <c r="P134" i="5"/>
  <c r="O134" i="5"/>
  <c r="R133" i="5"/>
  <c r="Q133" i="5"/>
  <c r="P133" i="5"/>
  <c r="O133" i="5"/>
  <c r="R132" i="5"/>
  <c r="Q132" i="5"/>
  <c r="P132" i="5"/>
  <c r="O132" i="5"/>
  <c r="R131" i="5"/>
  <c r="Q131" i="5"/>
  <c r="P131" i="5"/>
  <c r="O131" i="5"/>
  <c r="R130" i="5"/>
  <c r="Q130" i="5"/>
  <c r="P130" i="5"/>
  <c r="O130" i="5"/>
  <c r="R129" i="5"/>
  <c r="Q129" i="5"/>
  <c r="P129" i="5"/>
  <c r="O129" i="5"/>
  <c r="R128" i="5"/>
  <c r="Q128" i="5"/>
  <c r="P128" i="5"/>
  <c r="O128" i="5"/>
  <c r="R127" i="5"/>
  <c r="Q127" i="5"/>
  <c r="P127" i="5"/>
  <c r="O127" i="5"/>
  <c r="R126" i="5"/>
  <c r="Q126" i="5"/>
  <c r="P126" i="5"/>
  <c r="O126" i="5"/>
  <c r="R125" i="5"/>
  <c r="Q125" i="5"/>
  <c r="P125" i="5"/>
  <c r="O125" i="5"/>
  <c r="R124" i="5"/>
  <c r="Q124" i="5"/>
  <c r="P124" i="5"/>
  <c r="O124" i="5"/>
  <c r="R123" i="5"/>
  <c r="Q123" i="5"/>
  <c r="P123" i="5"/>
  <c r="O123" i="5"/>
  <c r="R122" i="5"/>
  <c r="Q122" i="5"/>
  <c r="P122" i="5"/>
  <c r="O122" i="5"/>
  <c r="R121" i="5"/>
  <c r="Q121" i="5"/>
  <c r="P121" i="5"/>
  <c r="O121" i="5"/>
  <c r="R120" i="5"/>
  <c r="Q120" i="5"/>
  <c r="P120" i="5"/>
  <c r="O120" i="5"/>
  <c r="R119" i="5"/>
  <c r="Q119" i="5"/>
  <c r="P119" i="5"/>
  <c r="O119" i="5"/>
  <c r="R118" i="5"/>
  <c r="Q118" i="5"/>
  <c r="P118" i="5"/>
  <c r="O118" i="5"/>
  <c r="R117" i="5"/>
  <c r="Q117" i="5"/>
  <c r="P117" i="5"/>
  <c r="O117" i="5"/>
  <c r="R116" i="5"/>
  <c r="Q116" i="5"/>
  <c r="P116" i="5"/>
  <c r="O116" i="5"/>
  <c r="R115" i="5"/>
  <c r="Q115" i="5"/>
  <c r="P115" i="5"/>
  <c r="O115" i="5"/>
  <c r="R114" i="5"/>
  <c r="Q114" i="5"/>
  <c r="P114" i="5"/>
  <c r="O114" i="5"/>
  <c r="R113" i="5"/>
  <c r="Q113" i="5"/>
  <c r="P113" i="5"/>
  <c r="O113" i="5"/>
  <c r="R112" i="5"/>
  <c r="Q112" i="5"/>
  <c r="P112" i="5"/>
  <c r="O112" i="5"/>
  <c r="R111" i="5"/>
  <c r="Q111" i="5"/>
  <c r="P111" i="5"/>
  <c r="O111" i="5"/>
  <c r="R110" i="5"/>
  <c r="Q110" i="5"/>
  <c r="P110" i="5"/>
  <c r="O110" i="5"/>
  <c r="R109" i="5"/>
  <c r="Q109" i="5"/>
  <c r="P109" i="5"/>
  <c r="O109" i="5"/>
  <c r="R108" i="5"/>
  <c r="Q108" i="5"/>
  <c r="P108" i="5"/>
  <c r="O108" i="5"/>
  <c r="R107" i="5"/>
  <c r="Q107" i="5"/>
  <c r="P107" i="5"/>
  <c r="O107" i="5"/>
  <c r="R106" i="5"/>
  <c r="Q106" i="5"/>
  <c r="P106" i="5"/>
  <c r="O106" i="5"/>
  <c r="R101" i="5"/>
  <c r="Q101" i="5"/>
  <c r="R100" i="5"/>
  <c r="Q100" i="5"/>
  <c r="P100" i="5"/>
  <c r="O100" i="5"/>
  <c r="R99" i="5"/>
  <c r="Q99" i="5"/>
  <c r="P99" i="5"/>
  <c r="O99" i="5"/>
  <c r="R94" i="5"/>
  <c r="Q94" i="5"/>
  <c r="R93" i="5"/>
  <c r="Q93" i="5"/>
  <c r="P93" i="5"/>
  <c r="O93" i="5"/>
  <c r="R92" i="5"/>
  <c r="Q92" i="5"/>
  <c r="P92" i="5"/>
  <c r="O92" i="5"/>
  <c r="R91" i="5"/>
  <c r="Q91" i="5"/>
  <c r="P91" i="5"/>
  <c r="O91" i="5"/>
  <c r="R90" i="5"/>
  <c r="Q90" i="5"/>
  <c r="P90" i="5"/>
  <c r="O90" i="5"/>
  <c r="R89" i="5"/>
  <c r="Q89" i="5"/>
  <c r="P89" i="5"/>
  <c r="O89" i="5"/>
  <c r="R88" i="5"/>
  <c r="Q88" i="5"/>
  <c r="P88" i="5"/>
  <c r="O88" i="5"/>
  <c r="R87" i="5"/>
  <c r="Q87" i="5"/>
  <c r="P87" i="5"/>
  <c r="O87" i="5"/>
  <c r="R86" i="5"/>
  <c r="Q86" i="5"/>
  <c r="P86" i="5"/>
  <c r="O86" i="5"/>
  <c r="R85" i="5"/>
  <c r="Q85" i="5"/>
  <c r="P85" i="5"/>
  <c r="O85" i="5"/>
  <c r="R84" i="5"/>
  <c r="Q84" i="5"/>
  <c r="P84" i="5"/>
  <c r="O84" i="5"/>
  <c r="R83" i="5"/>
  <c r="Q83" i="5"/>
  <c r="P83" i="5"/>
  <c r="O83" i="5"/>
  <c r="R82" i="5"/>
  <c r="Q82" i="5"/>
  <c r="P82" i="5"/>
  <c r="O82" i="5"/>
  <c r="R81" i="5"/>
  <c r="Q81" i="5"/>
  <c r="P81" i="5"/>
  <c r="O81" i="5"/>
  <c r="R80" i="5"/>
  <c r="Q80" i="5"/>
  <c r="P80" i="5"/>
  <c r="O80" i="5"/>
  <c r="R79" i="5"/>
  <c r="Q79" i="5"/>
  <c r="P79" i="5"/>
  <c r="O79" i="5"/>
  <c r="R78" i="5"/>
  <c r="Q78" i="5"/>
  <c r="P78" i="5"/>
  <c r="O78" i="5"/>
  <c r="R77" i="5"/>
  <c r="Q77" i="5"/>
  <c r="P77" i="5"/>
  <c r="O77" i="5"/>
  <c r="R76" i="5"/>
  <c r="Q76" i="5"/>
  <c r="P76" i="5"/>
  <c r="O76" i="5"/>
  <c r="R75" i="5"/>
  <c r="Q75" i="5"/>
  <c r="P75" i="5"/>
  <c r="O75" i="5"/>
  <c r="R74" i="5"/>
  <c r="Q74" i="5"/>
  <c r="P74" i="5"/>
  <c r="O74" i="5"/>
  <c r="R73" i="5"/>
  <c r="Q73" i="5"/>
  <c r="P73" i="5"/>
  <c r="O73" i="5"/>
  <c r="R72" i="5"/>
  <c r="Q72" i="5"/>
  <c r="P72" i="5"/>
  <c r="O72" i="5"/>
  <c r="R71" i="5"/>
  <c r="Q71" i="5"/>
  <c r="P71" i="5"/>
  <c r="O71" i="5"/>
  <c r="R70" i="5"/>
  <c r="Q70" i="5"/>
  <c r="P70" i="5"/>
  <c r="O70" i="5"/>
  <c r="R69" i="5"/>
  <c r="Q69" i="5"/>
  <c r="P69" i="5"/>
  <c r="O69" i="5"/>
  <c r="R68" i="5"/>
  <c r="Q68" i="5"/>
  <c r="P68" i="5"/>
  <c r="O68" i="5"/>
  <c r="R67" i="5"/>
  <c r="Q67" i="5"/>
  <c r="P67" i="5"/>
  <c r="O67" i="5"/>
  <c r="R66" i="5"/>
  <c r="Q66" i="5"/>
  <c r="P66" i="5"/>
  <c r="O66" i="5"/>
  <c r="R65" i="5"/>
  <c r="Q65" i="5"/>
  <c r="P65" i="5"/>
  <c r="O65" i="5"/>
  <c r="R60" i="5"/>
  <c r="Q60" i="5"/>
  <c r="R59" i="5"/>
  <c r="Q59" i="5"/>
  <c r="P59" i="5"/>
  <c r="O59" i="5"/>
  <c r="R58" i="5"/>
  <c r="Q58" i="5"/>
  <c r="P58" i="5"/>
  <c r="O58" i="5"/>
  <c r="R57" i="5"/>
  <c r="Q57" i="5"/>
  <c r="P57" i="5"/>
  <c r="O57" i="5"/>
  <c r="R56" i="5"/>
  <c r="Q56" i="5"/>
  <c r="P56" i="5"/>
  <c r="O56" i="5"/>
  <c r="R55" i="5"/>
  <c r="Q55" i="5"/>
  <c r="P55" i="5"/>
  <c r="O55" i="5"/>
  <c r="R54" i="5"/>
  <c r="Q54" i="5"/>
  <c r="P54" i="5"/>
  <c r="O54" i="5"/>
  <c r="R53" i="5"/>
  <c r="Q53" i="5"/>
  <c r="P53" i="5"/>
  <c r="O53" i="5"/>
  <c r="R52" i="5"/>
  <c r="Q52" i="5"/>
  <c r="P52" i="5"/>
  <c r="O52" i="5"/>
  <c r="R51" i="5"/>
  <c r="Q51" i="5"/>
  <c r="P51" i="5"/>
  <c r="O51" i="5"/>
  <c r="R50" i="5"/>
  <c r="Q50" i="5"/>
  <c r="P50" i="5"/>
  <c r="O50" i="5"/>
  <c r="R49" i="5"/>
  <c r="Q49" i="5"/>
  <c r="P49" i="5"/>
  <c r="O49" i="5"/>
  <c r="R48" i="5"/>
  <c r="Q48" i="5"/>
  <c r="P48" i="5"/>
  <c r="O48" i="5"/>
  <c r="R47" i="5"/>
  <c r="Q47" i="5"/>
  <c r="P47" i="5"/>
  <c r="O47" i="5"/>
  <c r="R46" i="5"/>
  <c r="Q46" i="5"/>
  <c r="P46" i="5"/>
  <c r="O46" i="5"/>
  <c r="R45" i="5"/>
  <c r="Q45" i="5"/>
  <c r="P45" i="5"/>
  <c r="O45" i="5"/>
  <c r="R44" i="5"/>
  <c r="Q44" i="5"/>
  <c r="P44" i="5"/>
  <c r="O44" i="5"/>
  <c r="R43" i="5"/>
  <c r="Q43" i="5"/>
  <c r="P43" i="5"/>
  <c r="O43" i="5"/>
  <c r="R42" i="5"/>
  <c r="Q42" i="5"/>
  <c r="P42" i="5"/>
  <c r="O42" i="5"/>
  <c r="R41" i="5"/>
  <c r="Q41" i="5"/>
  <c r="P41" i="5"/>
  <c r="O41" i="5"/>
  <c r="R40" i="5"/>
  <c r="Q40" i="5"/>
  <c r="P40" i="5"/>
  <c r="O40" i="5"/>
  <c r="R35" i="5"/>
  <c r="Q35" i="5"/>
  <c r="R34" i="5"/>
  <c r="Q34" i="5"/>
  <c r="P34" i="5"/>
  <c r="O34" i="5"/>
  <c r="R29" i="5"/>
  <c r="Q29" i="5"/>
  <c r="R28" i="5"/>
  <c r="Q28" i="5"/>
  <c r="P28" i="5"/>
  <c r="O28" i="5"/>
  <c r="R27" i="5"/>
  <c r="Q27" i="5"/>
  <c r="P27" i="5"/>
  <c r="O27" i="5"/>
  <c r="R26" i="5"/>
  <c r="Q26" i="5"/>
  <c r="P26" i="5"/>
  <c r="O26" i="5"/>
  <c r="R25" i="5"/>
  <c r="Q25" i="5"/>
  <c r="P25" i="5"/>
  <c r="O25" i="5"/>
  <c r="R20" i="5"/>
  <c r="Q20" i="5"/>
  <c r="R19" i="5"/>
  <c r="Q19" i="5"/>
  <c r="P19" i="5"/>
  <c r="O19" i="5"/>
  <c r="R18" i="5"/>
  <c r="Q18" i="5"/>
  <c r="P18" i="5"/>
  <c r="O18" i="5"/>
  <c r="R17" i="5"/>
  <c r="Q17" i="5"/>
  <c r="P17" i="5"/>
  <c r="O17" i="5"/>
  <c r="R16" i="5"/>
  <c r="Q16" i="5"/>
  <c r="P16" i="5"/>
  <c r="O16" i="5"/>
  <c r="R15" i="5"/>
  <c r="Q15" i="5"/>
  <c r="P15" i="5"/>
  <c r="O15" i="5"/>
  <c r="R14" i="5"/>
  <c r="Q14" i="5"/>
  <c r="P14" i="5"/>
  <c r="O14" i="5"/>
  <c r="R13" i="5"/>
  <c r="Q13" i="5"/>
  <c r="P13" i="5"/>
  <c r="O13" i="5"/>
  <c r="C8" i="5"/>
  <c r="C7" i="5"/>
</calcChain>
</file>

<file path=xl/sharedStrings.xml><?xml version="1.0" encoding="utf-8"?>
<sst xmlns="http://schemas.openxmlformats.org/spreadsheetml/2006/main" count="5417" uniqueCount="1160">
  <si>
    <t>NAVODILA ZA IZPOLNITEV PREDRAČUNA – SEZNAMA  RAZPISANEGA BLAGA  (OBR-8a)</t>
  </si>
  <si>
    <t>1. Ponudnik mora  Predračun - Seznama razpisanega blaga (OBR – 8a) izpolniti, natisniti in natisnjeni izvod podpisati in žigosati.</t>
  </si>
  <si>
    <t>2. Ponudnik k ponudbi predloži Predračun - Seznam razpisanega blaga (lastni natis izpolnjenega predračuna iz OBR-8a) v pisni in obvezno tudi v elektronski obliki - na CD-ju ali USB ključku (v primeru enostavnega postopka ob elektronski oddaji ponudbe ponudniki dajo xls. datoteko in scan natisnjene verzije - pdf datoteko kot priponko k elektronski ponudbi).</t>
  </si>
  <si>
    <t>3. Ponudnik mora v »Predračun - Seznam razpisanega blaga« (exelova datoteka)  pri vrstah blaga, ki jih ponuja (v polja obarvana z rumeno barvo) obvezno vpisati naslednje podatke:</t>
  </si>
  <si>
    <t>Opcija 1:</t>
  </si>
  <si>
    <t>o    veljavna cena brez DDV/EM</t>
  </si>
  <si>
    <t>o    popust (stopnja fiksnega popusta)</t>
  </si>
  <si>
    <t>o    stopnjo DDV</t>
  </si>
  <si>
    <t>o    proizvajalca ponujenega blaga / izvajalca storitve</t>
  </si>
  <si>
    <t xml:space="preserve">o    ponudnikov naziv blaga / storitve </t>
  </si>
  <si>
    <t>o    EAN kodo ponujenega blaga / storitve (če jo ima)</t>
  </si>
  <si>
    <t>o    kataloško številko ponujenega blaga / storitve (če jo ima)</t>
  </si>
  <si>
    <t>Ceno brez DDV/EM, ceno z DDV/EM in vrednost z DDV izračuna aplikacija sama na osnovi predhodno vpisanih podatkov.</t>
  </si>
  <si>
    <t>Opcija 2 (velja pri sukcesivnih nabavah, večinoma medicinskega potrošnega materiala; ko je v predračunu odprta opcija vnosa cene za prijavljeno pakiranje in vnosa št. enot (EM) v prijavljenem pakiranju</t>
  </si>
  <si>
    <t xml:space="preserve">o    veljavna cena brez DDV za ponujeno pakiranje    </t>
  </si>
  <si>
    <t>o    št. enot (enot mere naročnika) v ponujenem pakiranju</t>
  </si>
  <si>
    <t xml:space="preserve">o    popust </t>
  </si>
  <si>
    <t>o    ponudnikov naziv blaga / storitve</t>
  </si>
  <si>
    <t>Opcija 3 (velja ob odpiranjih konkurence na podlagi sklenjenega okvirnega sporazuma in že priznani sposobnosti za blago / storitev)</t>
  </si>
  <si>
    <t>o    veljavna cena brez DDV/EM (v primeru, da gre za sukcesivne nabave blaga pa veljavno ceno brez DDV za ponujeno pakiranje in št. enot (enot mere naročnika) v ponujenem pakiranju)</t>
  </si>
  <si>
    <t xml:space="preserve">4. Ponudnik mora obvezno izpolniti tudi delovni list: »Podatki o ponudniku«. </t>
  </si>
  <si>
    <t>5. Ponudnik ne sme preimenovati, kopirati ali kako drugače spreminjati datoteke s Seznamom razpisanega blaga zaradi nadaljnje programske obdelave podatkov!</t>
  </si>
  <si>
    <t xml:space="preserve">6. OPOMBE: </t>
  </si>
  <si>
    <t xml:space="preserve">o    naročnik ne odgovarja za morebitne napake pri podajanju posameznih cen, št. enot v prijavljenem pakiranju in davčnih stopenj;  </t>
  </si>
  <si>
    <t>o    cena brez DDV mora vsebovati vse stroške, popuste, rabate.</t>
  </si>
  <si>
    <t>Podatki naročnika</t>
  </si>
  <si>
    <t>Naročnik:</t>
  </si>
  <si>
    <t>JN št.:</t>
  </si>
  <si>
    <t>Predmet JN:</t>
  </si>
  <si>
    <t>Obdobje priznane sposobnosti in usposobljenosti:</t>
  </si>
  <si>
    <t>Obdobje JN:</t>
  </si>
  <si>
    <t>Vrsta postopka JN:</t>
  </si>
  <si>
    <t>Okvirni sporazumi:</t>
  </si>
  <si>
    <t>Vrsta predmeta JN:</t>
  </si>
  <si>
    <t>Status:</t>
  </si>
  <si>
    <t>Splošna bolnišnica Novo mesto</t>
  </si>
  <si>
    <t>16-21/21</t>
  </si>
  <si>
    <t>Storitve mikrobioloških in drugih laboratorijskih preiskav</t>
  </si>
  <si>
    <t>odprti postopek</t>
  </si>
  <si>
    <t>Ne</t>
  </si>
  <si>
    <t>STORITEV</t>
  </si>
  <si>
    <t>Aplikacija Javna naročila, različica 2.3.5</t>
  </si>
  <si>
    <t>Podatki o ponudniku</t>
  </si>
  <si>
    <t>Naziv:</t>
  </si>
  <si>
    <t>Naslov:</t>
  </si>
  <si>
    <t>Identifikacijska številka za DDV:</t>
  </si>
  <si>
    <t>Telefon:</t>
  </si>
  <si>
    <t>Faks:</t>
  </si>
  <si>
    <t>Kontaktna oseba:</t>
  </si>
  <si>
    <t>Elektronski naslov:</t>
  </si>
  <si>
    <t>Strokovne zahteve naročnika</t>
  </si>
  <si>
    <t>Kot je navedeno v specifikaciji zahtev za predmet v word datoteki.</t>
  </si>
  <si>
    <t>Seznam razpisanega blaga za sklop:</t>
  </si>
  <si>
    <t>I.</t>
  </si>
  <si>
    <t>LABORATORIJSKE PREISKAVE</t>
  </si>
  <si>
    <t>*</t>
  </si>
  <si>
    <t>1.</t>
  </si>
  <si>
    <t>podsklop: LIKVORSKA DIAGNOSTIKA</t>
  </si>
  <si>
    <t>ZAPRT</t>
  </si>
  <si>
    <t>LIKVORSKA DIAGNOSTIKA</t>
  </si>
  <si>
    <t>EOB</t>
  </si>
  <si>
    <t>Zap. št.</t>
  </si>
  <si>
    <t>Naziv blaga</t>
  </si>
  <si>
    <t>Lastnost 1</t>
  </si>
  <si>
    <t>Lastnost 2</t>
  </si>
  <si>
    <t>Lastnost 3</t>
  </si>
  <si>
    <t>Lastnost 4</t>
  </si>
  <si>
    <t>EM</t>
  </si>
  <si>
    <t>Količina</t>
  </si>
  <si>
    <t>Št. vzorcev</t>
  </si>
  <si>
    <t>Var.</t>
  </si>
  <si>
    <t>Veljavna cena brez DDV</t>
  </si>
  <si>
    <t>Popust</t>
  </si>
  <si>
    <t>Stopnja DDV</t>
  </si>
  <si>
    <t>Cena brez DDV</t>
  </si>
  <si>
    <t>Cena z DDV</t>
  </si>
  <si>
    <t>Vrednost brez DDV</t>
  </si>
  <si>
    <t>Vrednost z DDV</t>
  </si>
  <si>
    <t>Proizvajalec</t>
  </si>
  <si>
    <t>Ponudnikov naziv blaga</t>
  </si>
  <si>
    <t>Kataloška številka</t>
  </si>
  <si>
    <t>Opomba</t>
  </si>
  <si>
    <t/>
  </si>
  <si>
    <t>Lc-IEF IgG</t>
  </si>
  <si>
    <t>KOS</t>
  </si>
  <si>
    <t>S-IEF IgG</t>
  </si>
  <si>
    <t>Lc-Tau</t>
  </si>
  <si>
    <t>Lc-P-Tau</t>
  </si>
  <si>
    <t>Lc-Amiloid Aß42</t>
  </si>
  <si>
    <t>Lc-Amiloid Aß40</t>
  </si>
  <si>
    <t>Lc-Razmerje Aß42/40</t>
  </si>
  <si>
    <t>Skupaj:</t>
  </si>
  <si>
    <t>2.</t>
  </si>
  <si>
    <t>podsklop: PREISKAVE ZA UGOTAVLJANJE TROMBOFILIJE</t>
  </si>
  <si>
    <t>PREISKAVE ZA UGOTAVLJANJE TROMBOFILIJE</t>
  </si>
  <si>
    <t>P-neodzivnost na aktivirani protein C (a. APTČ brez proteina C / b. APTČ s proteinom C/ razmerje med b in a)</t>
  </si>
  <si>
    <t>P-protein C:aktivnost</t>
  </si>
  <si>
    <t>P-protein S: prosti antigen</t>
  </si>
  <si>
    <t>P-lupusni antikoagulanti (a. presejalni test, b. potrditveni preizkus,   normalizirano razmerje a/b)</t>
  </si>
  <si>
    <t>3.</t>
  </si>
  <si>
    <t>podsklop: PREISKAVE ZA UGOTAVLJANJE HUNTINGTONOVE BOLEZNI</t>
  </si>
  <si>
    <t>PREISKAVE ZA UGOTAVLJANJE HUNTINGTONOVE BOLEZNI</t>
  </si>
  <si>
    <t>PREISKAVA ZA UGOTAVLJANJE HUNTINGTONOVE BOLEZNI</t>
  </si>
  <si>
    <t>4.</t>
  </si>
  <si>
    <t>podsklop: PREISKAVE ZA HEMOSTAZO IN ATEROTROMBOZO</t>
  </si>
  <si>
    <t>PREISKAVE ZA HEMOSTAZO IN ATEROTROMBOZO</t>
  </si>
  <si>
    <t>FP-LA APTČ s fosfolipidi</t>
  </si>
  <si>
    <t>FP-LA potrditveno</t>
  </si>
  <si>
    <t>P-Protrombinski čas</t>
  </si>
  <si>
    <t>S-C REAKTIVNI PROTEIN</t>
  </si>
  <si>
    <t>P-APTČ</t>
  </si>
  <si>
    <t>P-Trombinski čas</t>
  </si>
  <si>
    <t>P-Antitrombin</t>
  </si>
  <si>
    <t>P-Protein S (prosti) ag</t>
  </si>
  <si>
    <t>K-Protrombin G20210A</t>
  </si>
  <si>
    <t>K-Faktor V Leiden</t>
  </si>
  <si>
    <t>P-Anti-Xa LMWH</t>
  </si>
  <si>
    <t>P-Protein C (aktivnost)</t>
  </si>
  <si>
    <t>P-Neodzivnost na APC</t>
  </si>
  <si>
    <t>FP-Lupusni antikoagulanti</t>
  </si>
  <si>
    <t>P-TČ dabigatran</t>
  </si>
  <si>
    <t>FP-LA APTČ</t>
  </si>
  <si>
    <t>P-D-dimer INNOVANCE</t>
  </si>
  <si>
    <t>K-Trombociti (citrat)</t>
  </si>
  <si>
    <t>K-VerifyNow Aspirin</t>
  </si>
  <si>
    <t>P-Anti-Xa rivaroksaban</t>
  </si>
  <si>
    <t>5.</t>
  </si>
  <si>
    <t>podsklop: PREISKAVE ZA IMUNOLOGIJO REVMATIZMA</t>
  </si>
  <si>
    <t>PREISKAVE ZA IMUNOLOGIJO REVMATIZMA</t>
  </si>
  <si>
    <t>s-anti-HMGCR</t>
  </si>
  <si>
    <t>S-anti-ADL</t>
  </si>
  <si>
    <t>S-HEP-2 test</t>
  </si>
  <si>
    <t>S-anti-ENA</t>
  </si>
  <si>
    <t>S-anti-PDH</t>
  </si>
  <si>
    <t>S-anti-DNA</t>
  </si>
  <si>
    <t>S-aCL</t>
  </si>
  <si>
    <t>S-IgA aCI</t>
  </si>
  <si>
    <t>S-anti-beta2GPI</t>
  </si>
  <si>
    <t>S-anti-CCP</t>
  </si>
  <si>
    <t>S-KRIOglobulini - kvanti</t>
  </si>
  <si>
    <t>S-KRIOglobulini - kvali</t>
  </si>
  <si>
    <t>S-C3c</t>
  </si>
  <si>
    <t>S-C4</t>
  </si>
  <si>
    <t>S-anti-GBM</t>
  </si>
  <si>
    <t>S-IF ANCA IgG</t>
  </si>
  <si>
    <t>S-MPO/PR3</t>
  </si>
  <si>
    <t>S-PANEL ANCA</t>
  </si>
  <si>
    <t>S-PANEL JETRA</t>
  </si>
  <si>
    <t>S-INNO LIA ANA</t>
  </si>
  <si>
    <t>S-aPS/PT</t>
  </si>
  <si>
    <t>S-SAA</t>
  </si>
  <si>
    <t>K-HLA B27</t>
  </si>
  <si>
    <t>S-RF</t>
  </si>
  <si>
    <t>S-PANEL MYO</t>
  </si>
  <si>
    <t>S-PANEL PM/SSc</t>
  </si>
  <si>
    <t>S-IFX</t>
  </si>
  <si>
    <t>S-anti-IFX</t>
  </si>
  <si>
    <t>S-ADL</t>
  </si>
  <si>
    <t>6.</t>
  </si>
  <si>
    <t>podsklop: MOLEKULARNO GENETSKE PREISKAVE ZA POTREBE PATO- CITOLOŠKEGA ODDELKA</t>
  </si>
  <si>
    <t>MOLEKULARNO GENETSKE PREISKAVE ZA POTREBE PATO- CITOLOŠKEGA ODDELKA</t>
  </si>
  <si>
    <t>EGFR</t>
  </si>
  <si>
    <t>MUTACIJE</t>
  </si>
  <si>
    <t>ALK</t>
  </si>
  <si>
    <t>Patološke, citološke preiskave</t>
  </si>
  <si>
    <t>7.</t>
  </si>
  <si>
    <t>podsklop: NUKLEARNA MEDICINA</t>
  </si>
  <si>
    <t>NUKLEARNA MEDICINA</t>
  </si>
  <si>
    <t>mK-PKU</t>
  </si>
  <si>
    <t>mK-neo TSH</t>
  </si>
  <si>
    <t>S- Prolaktin</t>
  </si>
  <si>
    <t>P-ACTH</t>
  </si>
  <si>
    <t>S-LH</t>
  </si>
  <si>
    <t>S-FSH</t>
  </si>
  <si>
    <t>P-Plazemska reninska aktivnost</t>
  </si>
  <si>
    <t>S-aldosteron</t>
  </si>
  <si>
    <t>S-C-peptid</t>
  </si>
  <si>
    <t>S-Kortizol</t>
  </si>
  <si>
    <t>S-antiTG</t>
  </si>
  <si>
    <t>S-antiTPO</t>
  </si>
  <si>
    <t>S-Eritropoetin</t>
  </si>
  <si>
    <t>S-Progesteron</t>
  </si>
  <si>
    <t>S-estradiol 17 beta</t>
  </si>
  <si>
    <t>K-Ciklosporin</t>
  </si>
  <si>
    <t>S-Folna kislina</t>
  </si>
  <si>
    <t>P-Folati v eritrocitih</t>
  </si>
  <si>
    <t>S-IGF-1</t>
  </si>
  <si>
    <t>S-Inzulin</t>
  </si>
  <si>
    <t>P-Metanefrin</t>
  </si>
  <si>
    <t>P-Normetanefrin</t>
  </si>
  <si>
    <t>K-Takrolimus</t>
  </si>
  <si>
    <t>S-Tiroglobulin</t>
  </si>
  <si>
    <t>S-pT4</t>
  </si>
  <si>
    <t>S-TSH</t>
  </si>
  <si>
    <t>S-pT3</t>
  </si>
  <si>
    <t>1 µg Hitri ACTH test i.v.(0,30)</t>
  </si>
  <si>
    <t>S-Recovery TG</t>
  </si>
  <si>
    <t>S-SHBG</t>
  </si>
  <si>
    <t>S-Testosteron, celokupni</t>
  </si>
  <si>
    <t>S-Prosti testosteron</t>
  </si>
  <si>
    <t>8.</t>
  </si>
  <si>
    <t>podsklop:  PREISKAVE KLINIČNE KEMIJE IN BIOKEMIJE</t>
  </si>
  <si>
    <t xml:space="preserve"> PREISKAVE KLINIČNE KEMIJE IN BIOKEMIJE</t>
  </si>
  <si>
    <t>Dihalni test za Helicobacter pylori</t>
  </si>
  <si>
    <t>dU-5-HIA</t>
  </si>
  <si>
    <t>dU-Adrenalin</t>
  </si>
  <si>
    <t>dU-Baker</t>
  </si>
  <si>
    <t>dU-Cistin</t>
  </si>
  <si>
    <t>dU-Citrati</t>
  </si>
  <si>
    <t>dU-Klorid</t>
  </si>
  <si>
    <t>dU-Kreatinin</t>
  </si>
  <si>
    <t>dU-Magnezij</t>
  </si>
  <si>
    <t>dU-Metanefrin</t>
  </si>
  <si>
    <t>dU-Noradrenalin</t>
  </si>
  <si>
    <t>dU-Normetanefrin</t>
  </si>
  <si>
    <t>dU-Oksalati</t>
  </si>
  <si>
    <t>dU-pH</t>
  </si>
  <si>
    <t>dU-Porfirini</t>
  </si>
  <si>
    <t>dU-VMA</t>
  </si>
  <si>
    <t>dU-Znižanje zmrzišča (Poli)</t>
  </si>
  <si>
    <t>Erci-Protoporfirini</t>
  </si>
  <si>
    <t>F-Pankreatična elastaza</t>
  </si>
  <si>
    <t>Hemogram</t>
  </si>
  <si>
    <t>K-Abnormalni hemoglobini</t>
  </si>
  <si>
    <t>K-Aptem</t>
  </si>
  <si>
    <t>K-Extem</t>
  </si>
  <si>
    <t>K-Fibtem</t>
  </si>
  <si>
    <t>K-Heptem</t>
  </si>
  <si>
    <t>K-Intem</t>
  </si>
  <si>
    <t>K-Piruvat</t>
  </si>
  <si>
    <t>Ka-Ledvični kamni</t>
  </si>
  <si>
    <t>Lc-Albumin</t>
  </si>
  <si>
    <t>Lc-IgA</t>
  </si>
  <si>
    <t>Lc-IgG</t>
  </si>
  <si>
    <t>Lc-IgM</t>
  </si>
  <si>
    <t>Obdelava 24-urnega urina</t>
  </si>
  <si>
    <t>Odvzem krvi iz vene</t>
  </si>
  <si>
    <t>odvzem urina</t>
  </si>
  <si>
    <t>P-Adrenalin</t>
  </si>
  <si>
    <t>P-Baker</t>
  </si>
  <si>
    <t>P-Cink</t>
  </si>
  <si>
    <t>P-Metanefrin-prosti</t>
  </si>
  <si>
    <t>P-Noradrenalin</t>
  </si>
  <si>
    <t>P-Normetanefrin-prosti</t>
  </si>
  <si>
    <t>P-Selen</t>
  </si>
  <si>
    <t>S-25-(OH)-vitamin D</t>
  </si>
  <si>
    <t>S-A. Fosfataza</t>
  </si>
  <si>
    <t>S-ACE</t>
  </si>
  <si>
    <t>S-Albumin (imunok.)</t>
  </si>
  <si>
    <t>S-Aldolaza</t>
  </si>
  <si>
    <t>S-Alfa-1-antitripsin</t>
  </si>
  <si>
    <t>S-Alk. fosf. (izo.)</t>
  </si>
  <si>
    <t>S-Ceruloplazmin</t>
  </si>
  <si>
    <t>S-Cistatin C</t>
  </si>
  <si>
    <t>S-CK</t>
  </si>
  <si>
    <t>S-CK(izoencimi)</t>
  </si>
  <si>
    <t>S-Elektroforeza proteinov</t>
  </si>
  <si>
    <t>S-FENOTIPIZACIJA, AAT</t>
  </si>
  <si>
    <t>S-FERITIN</t>
  </si>
  <si>
    <t>S-Haptoglobin</t>
  </si>
  <si>
    <t>S-HCG</t>
  </si>
  <si>
    <t>S-Homocistein</t>
  </si>
  <si>
    <t>S-IgA</t>
  </si>
  <si>
    <t>S-IgG</t>
  </si>
  <si>
    <t>S-IgG podrazredi</t>
  </si>
  <si>
    <t>S-IgG1</t>
  </si>
  <si>
    <t>S-IgG2</t>
  </si>
  <si>
    <t>S-IgG3</t>
  </si>
  <si>
    <t>S-IgG4</t>
  </si>
  <si>
    <t>S-IgM</t>
  </si>
  <si>
    <t>S-IL-6</t>
  </si>
  <si>
    <t>S-Kromogranin</t>
  </si>
  <si>
    <t>S-Monoklonski imunoglobulini</t>
  </si>
  <si>
    <t>S-NSE</t>
  </si>
  <si>
    <t>S-Paracetamol</t>
  </si>
  <si>
    <t>S-Proste kapa (B)</t>
  </si>
  <si>
    <t>S-Proste lambda (B)</t>
  </si>
  <si>
    <t>S-Proteini celokupni</t>
  </si>
  <si>
    <t>S-Protitelesa ACH-R</t>
  </si>
  <si>
    <t>S-TIBC</t>
  </si>
  <si>
    <t>S-Vitamin A</t>
  </si>
  <si>
    <t>S-Vitamin E</t>
  </si>
  <si>
    <t>S-Železo (III)</t>
  </si>
  <si>
    <t>S-Znižanje zmrzišča (Poli)</t>
  </si>
  <si>
    <t>S-Žolčne kisline</t>
  </si>
  <si>
    <t>SHRANJEVANJE</t>
  </si>
  <si>
    <t>U-Adrenalin</t>
  </si>
  <si>
    <t>U-Baker</t>
  </si>
  <si>
    <t>U-Dismorfizem eritrocitov</t>
  </si>
  <si>
    <t>U-Kreatinin</t>
  </si>
  <si>
    <t>U-Magnezij</t>
  </si>
  <si>
    <t>U-Metanefrin</t>
  </si>
  <si>
    <t>U-Mioglobin</t>
  </si>
  <si>
    <t>U-Noradrenalin</t>
  </si>
  <si>
    <t>U-Normetanefrin</t>
  </si>
  <si>
    <t>U-Porfirini</t>
  </si>
  <si>
    <t>U-Porfobilinogen</t>
  </si>
  <si>
    <t>U-Znižanje zmrzišča (Poli)</t>
  </si>
  <si>
    <t>9.</t>
  </si>
  <si>
    <t>podsklop: SPECIALNA LABORATORIJSKO PEDIATRIČNA DIAGNOSTIKA IN ALERGOLOGIJA</t>
  </si>
  <si>
    <t>SPECIALNA LABORATORIJSKO PEDIATRIČNA DIAGNOSTIKA IN ALERGOLOGIJA</t>
  </si>
  <si>
    <t>S-AGA IgG</t>
  </si>
  <si>
    <t>S-EMA IgA</t>
  </si>
  <si>
    <t>S-IgE-f95 breskev</t>
  </si>
  <si>
    <t>S-IgE-f20 mandelj</t>
  </si>
  <si>
    <t>S-IgE-f340 ekstrakt kohineala (karminsko rdeče)</t>
  </si>
  <si>
    <t>F-Calprest</t>
  </si>
  <si>
    <t>S-anti IA-2</t>
  </si>
  <si>
    <t>S-IgE-f256 oreh</t>
  </si>
  <si>
    <t>S-IgE-f422 rAra h 1 (arašid)</t>
  </si>
  <si>
    <t>S-IgE-f352 rAra h 8 PR-10 (arašid)</t>
  </si>
  <si>
    <t>S-anti GAD65</t>
  </si>
  <si>
    <t>S-anti ZnT8</t>
  </si>
  <si>
    <t>S-tTG IgA+IgG</t>
  </si>
  <si>
    <t>G-6 PDH v eritrocitih</t>
  </si>
  <si>
    <t>S-IgE-f94 hruška</t>
  </si>
  <si>
    <t>S-IgE-e3 konjski prhljaj</t>
  </si>
  <si>
    <t>S-IgE-c74 želatina</t>
  </si>
  <si>
    <t>S-IgE-f424 rAra h 3 (arašid)</t>
  </si>
  <si>
    <t>S-AGA IgA</t>
  </si>
  <si>
    <t>S-tTG  IgA</t>
  </si>
  <si>
    <t>S-IgE-f8 koruza</t>
  </si>
  <si>
    <t>S-IgE-f77 beta laktglobulin</t>
  </si>
  <si>
    <t>S-IgE-f423 rAra h 2 (arašid)</t>
  </si>
  <si>
    <t>S-IgE-f427 rAra h 9 (arašid)</t>
  </si>
  <si>
    <t>Izolacija DNA</t>
  </si>
  <si>
    <t>S-IgE-f31 korenje</t>
  </si>
  <si>
    <t>S-spec.IgE inhalacijski presejalno</t>
  </si>
  <si>
    <t>S-IgE-f9 riž</t>
  </si>
  <si>
    <t>Laktoz. intol. (LCT-13910C/T)</t>
  </si>
  <si>
    <t>HLA-DQ2/DQ8 pri celiakiji</t>
  </si>
  <si>
    <t>mK-MS-MS presejanje</t>
  </si>
  <si>
    <t>Lkc-alfa galaktozidaza (Fabry)</t>
  </si>
  <si>
    <t>S-Spec. IgE prehrambeni (presejalno)</t>
  </si>
  <si>
    <t>S-IgE-f48 čebula</t>
  </si>
  <si>
    <t>S-IgE-f76 alfa laktalbumin</t>
  </si>
  <si>
    <t>S-IgE-f78 kazein</t>
  </si>
  <si>
    <t>S-IgE-gp1 trave mix (g3, g4, g5, g6, g8)</t>
  </si>
  <si>
    <t>S-IgE-i75 sršen</t>
  </si>
  <si>
    <t>S-IgE-f85 zelena</t>
  </si>
  <si>
    <t>S-IgE-e1 mačji prhljaj</t>
  </si>
  <si>
    <t>S-IgE-f204 postrv</t>
  </si>
  <si>
    <t>S-IgE-f447 rAra h 6 (arašid)</t>
  </si>
  <si>
    <t>Genetska analiza družinske mutacije</t>
  </si>
  <si>
    <t>mK-Acilkarnitini</t>
  </si>
  <si>
    <t>10.</t>
  </si>
  <si>
    <t>podsklop: PATOHISTOLOŠKE PREISKAVE</t>
  </si>
  <si>
    <t>PATOHISTOLOŠKE PREISKAVE</t>
  </si>
  <si>
    <t>Barvanje s hematoksilinom in eozinom HE</t>
  </si>
  <si>
    <t>290200</t>
  </si>
  <si>
    <t>Barvanje amiloida (Kongo, Tioflavin T)</t>
  </si>
  <si>
    <t>290232</t>
  </si>
  <si>
    <t>Fiksacija vzorca, izdelava parafinskega bloka, 1 rezina</t>
  </si>
  <si>
    <t>290010</t>
  </si>
  <si>
    <t>Izdelava dodatne rezine</t>
  </si>
  <si>
    <t>290020</t>
  </si>
  <si>
    <t>Mikroskopski pregled HE preparata - do 5 rezin in izvid</t>
  </si>
  <si>
    <t>290120</t>
  </si>
  <si>
    <t>Mikroskopski pregled specialne ali histokemične metode in izvid</t>
  </si>
  <si>
    <t>290140</t>
  </si>
  <si>
    <t>Sprejem, registracija manjšega organa, odvzem vzorcev in opis</t>
  </si>
  <si>
    <t>295020</t>
  </si>
  <si>
    <t>Sprejem, registracija vzorca, makroskopski pregled in opis</t>
  </si>
  <si>
    <t>295010</t>
  </si>
  <si>
    <t>Elisa</t>
  </si>
  <si>
    <t>290530</t>
  </si>
  <si>
    <t>Indirektna IF seruma za dokaz protiteles/avtoprotiteles</t>
  </si>
  <si>
    <t>290510</t>
  </si>
  <si>
    <t>Direktna IF metoda z uporabo 1 antiseruma</t>
  </si>
  <si>
    <t>290500</t>
  </si>
  <si>
    <t>Pregled preparata z 1 antiserumom, fotografiranje in izvid</t>
  </si>
  <si>
    <t>290520</t>
  </si>
  <si>
    <t>Imunoencimska reakcija (imunoperoksidazna)</t>
  </si>
  <si>
    <t>290380</t>
  </si>
  <si>
    <t>Impregnacija glivic (Grocott)</t>
  </si>
  <si>
    <t>290260</t>
  </si>
  <si>
    <t>Tumor, punkcija, endoskopija (bronhoskopija)</t>
  </si>
  <si>
    <t>291040</t>
  </si>
  <si>
    <t>Mikroskopski pregled HE preparata z eno rezino in izvid</t>
  </si>
  <si>
    <t>290110</t>
  </si>
  <si>
    <t>Mikroskopski pregled HE preparata (nad 5 rezin) in izvid</t>
  </si>
  <si>
    <t>290130</t>
  </si>
  <si>
    <t>Barvanje elastičnih vlaken (Orcein)</t>
  </si>
  <si>
    <t>290230</t>
  </si>
  <si>
    <t>Barvanje kolagenih vlaken (van Gieson, Aldehid fuksin)</t>
  </si>
  <si>
    <t>290231</t>
  </si>
  <si>
    <t>Barvanje krvnih elementov (Giemsa)</t>
  </si>
  <si>
    <t>290233</t>
  </si>
  <si>
    <t>Barvanje bakterij (Brown-Brenn)</t>
  </si>
  <si>
    <t>290234</t>
  </si>
  <si>
    <t>Barvanje bacilov tuberkuloze (Ziehl-Neelsen/FITE, Auramin-rodamin)</t>
  </si>
  <si>
    <t>290235</t>
  </si>
  <si>
    <t>Trikromno barvanje (Masson, Goldner, Azan)</t>
  </si>
  <si>
    <t>290240</t>
  </si>
  <si>
    <t>Barvanje elastičnih in kolagenih vlaken (vG-Weigert)</t>
  </si>
  <si>
    <t>290241</t>
  </si>
  <si>
    <t>Impregnacija retikulinskih vlaken (Gomori Trichrom, Gomori, Glees Reticulin)</t>
  </si>
  <si>
    <t>290250</t>
  </si>
  <si>
    <t>Barvanje glije, mielina (PTAH, Kluever-Barrera, Luxol fast blue)</t>
  </si>
  <si>
    <t>290253</t>
  </si>
  <si>
    <t>Prikaz lipidov (Sudan III, Sudan Black, Oil red O, Baker)</t>
  </si>
  <si>
    <t>290300</t>
  </si>
  <si>
    <t>Prikaz pigmentov (Perls, Rhodanin, Schmorl, metode razbarvanja)</t>
  </si>
  <si>
    <t>290301</t>
  </si>
  <si>
    <t>Prikaz polisaharidov (PAS, dPAS, Alcian blue, Kreyberg, SAB)</t>
  </si>
  <si>
    <t>290310</t>
  </si>
  <si>
    <t>Prikaz encimov (hidrolaz, esteraz, glikozidaz, proteolitičnih e., ...)</t>
  </si>
  <si>
    <t>290330</t>
  </si>
  <si>
    <t>In situ hibridizacija</t>
  </si>
  <si>
    <t>290381</t>
  </si>
  <si>
    <t>Barvanje biopsije po metodi Kreyberg-Jareg (eno stekelce)</t>
  </si>
  <si>
    <t>290710</t>
  </si>
  <si>
    <t>Mikroskopski pregled jetrne biopsije in izvid</t>
  </si>
  <si>
    <t>290930</t>
  </si>
  <si>
    <t>Analiza proteina 14-3-3 v likvorju (Creutzfeldt-Jakobova bolezen)</t>
  </si>
  <si>
    <t>293190</t>
  </si>
  <si>
    <t>Analiza beta-amiloid peptida, celokupnega tau-proteina in fosfo-tau proteina v likvorju (Alzheimerjeva demenca)</t>
  </si>
  <si>
    <t>293200</t>
  </si>
  <si>
    <t>Sprejem, registracija večjega organa, odvzem vzorcev in opis</t>
  </si>
  <si>
    <t>295030</t>
  </si>
  <si>
    <t>11.</t>
  </si>
  <si>
    <t>podsklop: TOKSIKOLOŠKE PREISKAVE</t>
  </si>
  <si>
    <t>TOKSIKOLOŠKE PREISKAVE</t>
  </si>
  <si>
    <t>alkohol - test telesnih tekočin umrlih</t>
  </si>
  <si>
    <t>toksikologija - test telesnih tekočin umrlih</t>
  </si>
  <si>
    <t>12.</t>
  </si>
  <si>
    <t>podsklop: GASTROENTEROLOŠKE PREISKAVE</t>
  </si>
  <si>
    <t>GASTROENTEROLOŠKE PREISKAVE</t>
  </si>
  <si>
    <t>Genotipizacija HFE</t>
  </si>
  <si>
    <t>13.</t>
  </si>
  <si>
    <t>podsklop: CITOLOŠKE PREISKAVE</t>
  </si>
  <si>
    <t>CITOLOŠKE PREISKAVE</t>
  </si>
  <si>
    <t>Priprava, barvanje, pregled  vzorca in izdaja izvida za sputum, bronhialni aspirat</t>
  </si>
  <si>
    <t>29101</t>
  </si>
  <si>
    <t>Priprava, barvanje, pregled vzorca in izdaja izvida za eksudat, urin, kostni mozeg, skarifikat, ostalo</t>
  </si>
  <si>
    <t>29102</t>
  </si>
  <si>
    <t>Priprava, barvanje, pregled vzorca in izdaja izvida za ABTI</t>
  </si>
  <si>
    <t>29104</t>
  </si>
  <si>
    <t>Odvzem citološkega materiala z ABTI</t>
  </si>
  <si>
    <t>29107</t>
  </si>
  <si>
    <t>Odvzem citološkega materiala za BK, antibiogram, PCR</t>
  </si>
  <si>
    <t>19105</t>
  </si>
  <si>
    <t>Spiranje vzorca v spiralno tekočino za dodatne diagnostične metode</t>
  </si>
  <si>
    <t>29106</t>
  </si>
  <si>
    <t>Izdelava dodatnega preparata za ICK dokazovanje antigena</t>
  </si>
  <si>
    <t>29002</t>
  </si>
  <si>
    <t>Izvedba ICK dokazovanja antigena</t>
  </si>
  <si>
    <t>29025</t>
  </si>
  <si>
    <t>Interpretacija ICK dokazovanja antigena v vzorcu</t>
  </si>
  <si>
    <t>29037</t>
  </si>
  <si>
    <t>Specialna barvanja (citokemija), meritve DNA v vzorcu</t>
  </si>
  <si>
    <t>Pregled pobarvanega preparata konzultacija</t>
  </si>
  <si>
    <t>Priprava celične suspenzije iz tkivnega bloka za merjenje DNA</t>
  </si>
  <si>
    <t>osnovni panel za B limfome</t>
  </si>
  <si>
    <t>29039</t>
  </si>
  <si>
    <t>razširjeni panel za B limfome</t>
  </si>
  <si>
    <t>29040</t>
  </si>
  <si>
    <t>panel za T limfome</t>
  </si>
  <si>
    <t>29041 </t>
  </si>
  <si>
    <t>panel za periferno kri</t>
  </si>
  <si>
    <t>29042 </t>
  </si>
  <si>
    <t>panel za kostni mozeg</t>
  </si>
  <si>
    <t>29043 </t>
  </si>
  <si>
    <t>panel za mieloično levkemijo</t>
  </si>
  <si>
    <t>29044 </t>
  </si>
  <si>
    <t>panel za 2 epruveti</t>
  </si>
  <si>
    <t>29045 </t>
  </si>
  <si>
    <t>(citopl. K/L)</t>
  </si>
  <si>
    <t>29046 </t>
  </si>
  <si>
    <t>(BCL-2)</t>
  </si>
  <si>
    <t>29047 </t>
  </si>
  <si>
    <t>(TdT)</t>
  </si>
  <si>
    <t>29048 </t>
  </si>
  <si>
    <t>(Ki-67)</t>
  </si>
  <si>
    <t>29049 </t>
  </si>
  <si>
    <t>ZAP-70</t>
  </si>
  <si>
    <t>29053 </t>
  </si>
  <si>
    <t>(citopl. K/L in BCL-2)</t>
  </si>
  <si>
    <t>29054 </t>
  </si>
  <si>
    <t xml:space="preserve">Molekularno diagnostične preiskave   (PCR) </t>
  </si>
  <si>
    <t>14.</t>
  </si>
  <si>
    <t>podsklop: CITOLOŠKE PREISKAVE II</t>
  </si>
  <si>
    <t>CITOLOŠKE PREISKAVE II</t>
  </si>
  <si>
    <t>15.</t>
  </si>
  <si>
    <t>podsklop: PATOHISTOLOŠKE PREISKAVE II</t>
  </si>
  <si>
    <t>PATOHISTOLOŠKE PREISKAVE II</t>
  </si>
  <si>
    <t>konzultacija tujina</t>
  </si>
  <si>
    <t>11617</t>
  </si>
  <si>
    <t>zmrzlina rez, obdelava, rez</t>
  </si>
  <si>
    <t>29000</t>
  </si>
  <si>
    <t>histološka obdelava, prvi rez</t>
  </si>
  <si>
    <t>29001</t>
  </si>
  <si>
    <t>dodatni rez</t>
  </si>
  <si>
    <t>mala serija</t>
  </si>
  <si>
    <t>29003</t>
  </si>
  <si>
    <t>dekalcinat obdelava, prvi rez</t>
  </si>
  <si>
    <t>29005</t>
  </si>
  <si>
    <t>GMA obdelava, prvi rez</t>
  </si>
  <si>
    <t>29008</t>
  </si>
  <si>
    <t>pregled zmrzli rez (1PS)</t>
  </si>
  <si>
    <t>29010</t>
  </si>
  <si>
    <t>pregled HE (1rezina/PS z 1PB)</t>
  </si>
  <si>
    <t>29011</t>
  </si>
  <si>
    <t>pregled HE (do 5 rezin/1PS)</t>
  </si>
  <si>
    <t>29012</t>
  </si>
  <si>
    <t>pregled HE (več kot 5 rezin/1PS)</t>
  </si>
  <si>
    <t>29013</t>
  </si>
  <si>
    <t>pregled spec.metoda (1PS)</t>
  </si>
  <si>
    <t>29014</t>
  </si>
  <si>
    <t>mikrosk.pr.hist.ser.male</t>
  </si>
  <si>
    <t>29017</t>
  </si>
  <si>
    <t xml:space="preserve">konzultacija </t>
  </si>
  <si>
    <t>29019</t>
  </si>
  <si>
    <t>barvanje HE</t>
  </si>
  <si>
    <t>29020</t>
  </si>
  <si>
    <t>barvanje male hist.serije po HE</t>
  </si>
  <si>
    <t>29021</t>
  </si>
  <si>
    <t>barvanje giemsa/VG</t>
  </si>
  <si>
    <t>29023</t>
  </si>
  <si>
    <t>barvanje TKM</t>
  </si>
  <si>
    <t>29024</t>
  </si>
  <si>
    <t>barvanje GOMORI</t>
  </si>
  <si>
    <t>barvanje FM, GRIM, GROC</t>
  </si>
  <si>
    <t>29026</t>
  </si>
  <si>
    <t>barvanje BBR, ORC</t>
  </si>
  <si>
    <t>29030</t>
  </si>
  <si>
    <t>barvanje PAS, Krayberg</t>
  </si>
  <si>
    <t>29031</t>
  </si>
  <si>
    <t>barvanje MGP</t>
  </si>
  <si>
    <t>29032</t>
  </si>
  <si>
    <t>barvanje enzimska KAE</t>
  </si>
  <si>
    <t>29033</t>
  </si>
  <si>
    <t>barvanje IHK</t>
  </si>
  <si>
    <t>FISH MTA barvanje, pregled</t>
  </si>
  <si>
    <t>29038</t>
  </si>
  <si>
    <t>histološka obdelava, stopnč.serija…</t>
  </si>
  <si>
    <t>29070</t>
  </si>
  <si>
    <t>pregled odščip - gastroodščip do 8 rez.</t>
  </si>
  <si>
    <t>29072</t>
  </si>
  <si>
    <t>IHK rezanje, barvanje, pregled</t>
  </si>
  <si>
    <t>29097</t>
  </si>
  <si>
    <t>FISH-CR barvanje, pregled</t>
  </si>
  <si>
    <t>29098</t>
  </si>
  <si>
    <t>molekularno patološka preiskava</t>
  </si>
  <si>
    <t>29099</t>
  </si>
  <si>
    <t>malig.celice-citokem.barvanje</t>
  </si>
  <si>
    <t>29105</t>
  </si>
  <si>
    <t>sprejem-makro manjši vzorec</t>
  </si>
  <si>
    <t>29501</t>
  </si>
  <si>
    <t>sprejem-makro srednji vzorec</t>
  </si>
  <si>
    <t>29502</t>
  </si>
  <si>
    <t>sprejem-makro večji vzorec</t>
  </si>
  <si>
    <t>29503</t>
  </si>
  <si>
    <t>II.</t>
  </si>
  <si>
    <t>MIKROBIOLOŠKE PREISKAVE</t>
  </si>
  <si>
    <t xml:space="preserve">podsklop: OSNOVNE MIKROBIOLOŠKE PREISKAVE </t>
  </si>
  <si>
    <t xml:space="preserve">OSNOVNE MIKROBIOLOŠKE PREISKAVE </t>
  </si>
  <si>
    <t xml:space="preserve"> Preiskava na Cryptosporidium spp. in Giardia - antigen</t>
  </si>
  <si>
    <t>AG21</t>
  </si>
  <si>
    <t xml:space="preserve"> Preiskava na topni antigen Legionella pneumophila</t>
  </si>
  <si>
    <t>AG25</t>
  </si>
  <si>
    <t>Preiskava na topni antigen Str.pneumoniae</t>
  </si>
  <si>
    <t>AG26</t>
  </si>
  <si>
    <t>Preiskava na aerobne bakterije</t>
  </si>
  <si>
    <t>B001</t>
  </si>
  <si>
    <t>Preiskava na anaerobne bakterije</t>
  </si>
  <si>
    <t>B002</t>
  </si>
  <si>
    <t>Preiskava na patogene bakterije - vzorci nosu, žrela, zg.dihal</t>
  </si>
  <si>
    <t>B003</t>
  </si>
  <si>
    <t>Preiskava na patogene bakterije - vzorci sp.dihal</t>
  </si>
  <si>
    <t>B004</t>
  </si>
  <si>
    <t xml:space="preserve"> Preiskava na patogene bakterije - vzorci urogen.t.</t>
  </si>
  <si>
    <t>B008</t>
  </si>
  <si>
    <t>Semikvantitativna urinokultura</t>
  </si>
  <si>
    <t>B009</t>
  </si>
  <si>
    <t>Orientacijska preiskava seča - urikult</t>
  </si>
  <si>
    <t>B010</t>
  </si>
  <si>
    <t>Preiskava na patogene bakterije - vzorci očesa, ušesa</t>
  </si>
  <si>
    <t>B011</t>
  </si>
  <si>
    <t>Preiskava likvorja na patogene bakterije</t>
  </si>
  <si>
    <t>B016</t>
  </si>
  <si>
    <t>Preiskava vsadka po obdelavi s sonikacijo</t>
  </si>
  <si>
    <t>B017</t>
  </si>
  <si>
    <t>Preiskava zunanje površine žilnega katetra</t>
  </si>
  <si>
    <t>B019</t>
  </si>
  <si>
    <t xml:space="preserve">Preiskava na Streptococcus agalactiae </t>
  </si>
  <si>
    <t>B025</t>
  </si>
  <si>
    <t>Preiskava na patogene črevesne bakterije</t>
  </si>
  <si>
    <t>B035</t>
  </si>
  <si>
    <t>Preiskava na kampilobakter</t>
  </si>
  <si>
    <t>B038</t>
  </si>
  <si>
    <t>Preiskava na salmonelo</t>
  </si>
  <si>
    <t>B039</t>
  </si>
  <si>
    <t>Preiskava na Clostridium difficile</t>
  </si>
  <si>
    <t>B045</t>
  </si>
  <si>
    <t>Preiskava na glive kvasovke in hitrorastoče plesni</t>
  </si>
  <si>
    <t>G001</t>
  </si>
  <si>
    <t xml:space="preserve"> Preiskava na dermatofite</t>
  </si>
  <si>
    <t>G002</t>
  </si>
  <si>
    <t>Identifikacija izolata - metoda MALDI-TOF</t>
  </si>
  <si>
    <t xml:space="preserve"> Salmonella sp. - osnovna serotipizacija</t>
  </si>
  <si>
    <t>ID25</t>
  </si>
  <si>
    <t>Identifikacija izolata - metoda MALDI-TOF (LZM)</t>
  </si>
  <si>
    <t>ID34</t>
  </si>
  <si>
    <t xml:space="preserve"> Borrelia burgdorferi - IgG (ELISA)</t>
  </si>
  <si>
    <t>LZ01</t>
  </si>
  <si>
    <t>Borrelia burgdorferi - IgM (ELISA)</t>
  </si>
  <si>
    <t>LZ02</t>
  </si>
  <si>
    <t>Borrelia burgdorferi - IgG (imunoblot)</t>
  </si>
  <si>
    <t>LZ05</t>
  </si>
  <si>
    <t>Borelia burgdorferi - IgM (imunoblot)</t>
  </si>
  <si>
    <t>LZ06</t>
  </si>
  <si>
    <t>Toxoplasma gondii IgG (ELISA)</t>
  </si>
  <si>
    <t>LZ08</t>
  </si>
  <si>
    <t>Toxoplasma gondii IgM (ELISA)</t>
  </si>
  <si>
    <t>LZ09</t>
  </si>
  <si>
    <t>Toxoplasma gondii IgG - avidnost</t>
  </si>
  <si>
    <t>LZ07</t>
  </si>
  <si>
    <t>Preiskava na površinski antigen virusa hepatitisa B</t>
  </si>
  <si>
    <t>LZ12</t>
  </si>
  <si>
    <t>Preiskava na mikroorganizme - barvani mikr.preparat</t>
  </si>
  <si>
    <t>MI01</t>
  </si>
  <si>
    <t>Preiskava na jajčeca črevesnih parazitov</t>
  </si>
  <si>
    <t>MI04</t>
  </si>
  <si>
    <t>Preiskava na ciste črevesnih parazitov</t>
  </si>
  <si>
    <t>MI05</t>
  </si>
  <si>
    <t>Izotermalna amplifikacija - LAMP na gene toksinov CD</t>
  </si>
  <si>
    <t>M044</t>
  </si>
  <si>
    <t>PCR v multipleksu - preiskava na povzročitelje respiratornih okužb (FilmArray)</t>
  </si>
  <si>
    <t>M046</t>
  </si>
  <si>
    <t>PCR v multipleksu - preiskava na povzročitelje okužb prebavil (FilmArray)</t>
  </si>
  <si>
    <t>M071</t>
  </si>
  <si>
    <t>PCR v multipleksu - preiskava na povzročitelje okužb osrednjega živčevja (FilmArray)</t>
  </si>
  <si>
    <t>M085</t>
  </si>
  <si>
    <t>Preiskava na bakterije z ESBL</t>
  </si>
  <si>
    <t>NK01</t>
  </si>
  <si>
    <t xml:space="preserve"> Preiskava na VRE (proti vankomicinu odporen enterokok)</t>
  </si>
  <si>
    <t>NK02</t>
  </si>
  <si>
    <t>Preiskava na S.aureus - MRSA - posamezni vzorec</t>
  </si>
  <si>
    <t>NK03</t>
  </si>
  <si>
    <t>Preiskava na Staphylococcus aureus</t>
  </si>
  <si>
    <t>NK04</t>
  </si>
  <si>
    <t>Preiskava združenega vzorca na MRSA - metoda kultivacije in izolacije</t>
  </si>
  <si>
    <t>NK06</t>
  </si>
  <si>
    <t>Preiskava na bakterije odporne proti karbapenemom (CR)</t>
  </si>
  <si>
    <t>NK07</t>
  </si>
  <si>
    <t>Preiskava vzorca na P.aeruginosa (CRPs) - metoda kultivacije in izolacije</t>
  </si>
  <si>
    <t>NK08</t>
  </si>
  <si>
    <t>Preiskava vzorca na A.baumanii (CRAb) - metoda kultivacije in izolacije</t>
  </si>
  <si>
    <t>NM09</t>
  </si>
  <si>
    <t>Preiskava vzorca na enterobakterije, odporne proti karbapenemom</t>
  </si>
  <si>
    <t>NK10</t>
  </si>
  <si>
    <t xml:space="preserve"> Antibiogram z eno ploščo (do 6 diskov)</t>
  </si>
  <si>
    <t>R001</t>
  </si>
  <si>
    <t xml:space="preserve"> Antibiogram z dvema ploščama (do 12 diskov)</t>
  </si>
  <si>
    <t>R002</t>
  </si>
  <si>
    <t xml:space="preserve"> Antibiogram z več kot dvema ploščama</t>
  </si>
  <si>
    <t>R003</t>
  </si>
  <si>
    <t>Določanje MIK - 1 antibiotik</t>
  </si>
  <si>
    <t>R004</t>
  </si>
  <si>
    <t>Določanje MIK - 2 antibiotika</t>
  </si>
  <si>
    <t>R005</t>
  </si>
  <si>
    <t xml:space="preserve"> Določanje MIK - 3 antibiotiki</t>
  </si>
  <si>
    <t>R006</t>
  </si>
  <si>
    <t xml:space="preserve"> Določanje MIK - 4 antibiotiki</t>
  </si>
  <si>
    <t>R007</t>
  </si>
  <si>
    <t>Določanje MIK - 5 antibiotikov</t>
  </si>
  <si>
    <t>R008</t>
  </si>
  <si>
    <t xml:space="preserve"> Določitev beta laktamaz</t>
  </si>
  <si>
    <t>R019</t>
  </si>
  <si>
    <t>Določanje občutljivosti za antibiotike pri izolatu MRSA - metoda difuzije z diski</t>
  </si>
  <si>
    <t>R020</t>
  </si>
  <si>
    <t>Določanje občutljivosti za antibiotike pri izolatu VRE - metoda difuzije z diski</t>
  </si>
  <si>
    <t>R022</t>
  </si>
  <si>
    <t>Določanje občutljivosti za antibiotike pri večkratno odpornih bakterijah</t>
  </si>
  <si>
    <t>R023</t>
  </si>
  <si>
    <t>Določanje občutljivosti za vankomicin - določanje MIK</t>
  </si>
  <si>
    <t>R024</t>
  </si>
  <si>
    <t>Določanje občutljivosti za vankomicin in teikoplanin - določanje MIK (VRE)</t>
  </si>
  <si>
    <t>R025</t>
  </si>
  <si>
    <t>Določanje ESBL (LZM)</t>
  </si>
  <si>
    <t>R028</t>
  </si>
  <si>
    <t xml:space="preserve"> VDRL TEST</t>
  </si>
  <si>
    <t>S043</t>
  </si>
  <si>
    <t xml:space="preserve"> TPPA</t>
  </si>
  <si>
    <t>S044</t>
  </si>
  <si>
    <t xml:space="preserve"> Waaler Rose</t>
  </si>
  <si>
    <t>51</t>
  </si>
  <si>
    <t>RF lateks</t>
  </si>
  <si>
    <t>52</t>
  </si>
  <si>
    <t xml:space="preserve"> CRP - lateks</t>
  </si>
  <si>
    <t>56</t>
  </si>
  <si>
    <t xml:space="preserve"> Preiskava biološkega indikatorja</t>
  </si>
  <si>
    <t>901</t>
  </si>
  <si>
    <t>PCR na Chlamydia trachomatis in Neisseria gon.</t>
  </si>
  <si>
    <t>M039</t>
  </si>
  <si>
    <t>PCR v multipleksu na črevesne viruse</t>
  </si>
  <si>
    <t>M076</t>
  </si>
  <si>
    <t>PCR v multipleksu - preiskava na trihomonas in bakterijske povzročitelje spolno prenosljivih okužb</t>
  </si>
  <si>
    <t>M084</t>
  </si>
  <si>
    <t>PCR v multipleksu na viruse influence A (podtipi H1, H1-2009, H3) in virus influnce B ter RSV (podtip A, B) (Allplex)</t>
  </si>
  <si>
    <t>M101</t>
  </si>
  <si>
    <t>PCR v multipleksu na virusne povzročitelje okužb dihal (Allplex)</t>
  </si>
  <si>
    <t>M102</t>
  </si>
  <si>
    <t>PCR v multipleksu na atipične bakterijske povzročitelje okužb dihal (Allplex)</t>
  </si>
  <si>
    <t>M103</t>
  </si>
  <si>
    <t>PCR v multipleksu na povzročitelje okužb dihal (Allplex)</t>
  </si>
  <si>
    <t>M104</t>
  </si>
  <si>
    <t>PCR preiskava v realnem času na koronavirus SARS-CoV-2 (COVID-19)</t>
  </si>
  <si>
    <t>M105</t>
  </si>
  <si>
    <t>PCR preiskava v realnem času na koronavirus 2019-nCoV (GeneXpert)</t>
  </si>
  <si>
    <t>M106</t>
  </si>
  <si>
    <t>podsklop: MIKROBIOLOŠKE PREISKAVE II</t>
  </si>
  <si>
    <t>MIKROBIOLOŠKE PREISKAVE II</t>
  </si>
  <si>
    <t>Mikroskopski pregled kužnine na mikobakterije</t>
  </si>
  <si>
    <t>MIKR</t>
  </si>
  <si>
    <t>Preiskava kužnine na mikobakterije - kultivacija na trdih gojiščih</t>
  </si>
  <si>
    <t>KULT</t>
  </si>
  <si>
    <t>Preiskava kužnine na mikobakterije - kultivacija na tekočih gojiščih</t>
  </si>
  <si>
    <t>Test pomnoževanja nukleinskih kislin na mikobakterije</t>
  </si>
  <si>
    <t>ATMTC</t>
  </si>
  <si>
    <t>QuantiFeronski test - priprava na test</t>
  </si>
  <si>
    <t>QFTPR</t>
  </si>
  <si>
    <t>QuantiFeronski test -izvedba testa</t>
  </si>
  <si>
    <t>QFTT</t>
  </si>
  <si>
    <t>Identifikacija izolirane mikobakterije</t>
  </si>
  <si>
    <t>IDMTpon.</t>
  </si>
  <si>
    <t>Testiranje občutljivosti mikobakterije</t>
  </si>
  <si>
    <t>REZT</t>
  </si>
  <si>
    <t>NTM biokemična potrditev</t>
  </si>
  <si>
    <t>IDNTM</t>
  </si>
  <si>
    <t>MT biokemična potrditev</t>
  </si>
  <si>
    <t>IDMTprvi</t>
  </si>
  <si>
    <t>podsklop: MIKROBIOLOŠKE PREISKAVE III</t>
  </si>
  <si>
    <t>MIKROBIOLOŠKE PREISKAVE III</t>
  </si>
  <si>
    <t>MIK antibiotika za izolirani helikobakter (6X)</t>
  </si>
  <si>
    <t>035</t>
  </si>
  <si>
    <t>Identifikacija bakterije - MALDI-TOF</t>
  </si>
  <si>
    <t>066</t>
  </si>
  <si>
    <t>Dokaz in identi. bakterij v primarno sterilnih kužninah s pomočjo molekul. metod</t>
  </si>
  <si>
    <t>075</t>
  </si>
  <si>
    <t>Clostridium difficile toksin - DNA</t>
  </si>
  <si>
    <t>80</t>
  </si>
  <si>
    <t>Helicobacter pylori - molekularno določanje odpornosti proti KLA in FQ</t>
  </si>
  <si>
    <t>088</t>
  </si>
  <si>
    <t>Borrelia spp. antigen VIsE - protitelesa IgG</t>
  </si>
  <si>
    <t>094</t>
  </si>
  <si>
    <t>Borrelia spp. antigena OspC in VIsE - protitelesa IgM</t>
  </si>
  <si>
    <t>095</t>
  </si>
  <si>
    <t>Kultivacija in izolacija bakterij iz likvorja</t>
  </si>
  <si>
    <t>105</t>
  </si>
  <si>
    <t>Mikroskopska preiskava - direktni preparat iz kužnine</t>
  </si>
  <si>
    <t>132</t>
  </si>
  <si>
    <t>Mikroskopska preiskava - različna barvanja</t>
  </si>
  <si>
    <t>133</t>
  </si>
  <si>
    <t>Bartonella henselae - protitelesa IgM</t>
  </si>
  <si>
    <t>140</t>
  </si>
  <si>
    <t>Bartonella henselae - protitelesa IgG</t>
  </si>
  <si>
    <t>141</t>
  </si>
  <si>
    <t>Bartonella quintana - protitelesa IgM</t>
  </si>
  <si>
    <t>142</t>
  </si>
  <si>
    <t>Bartonella quintana - protitelesa IgG</t>
  </si>
  <si>
    <t>143</t>
  </si>
  <si>
    <t>Bordetella pertussis - protitelesa IgG</t>
  </si>
  <si>
    <t>147</t>
  </si>
  <si>
    <t>Borrelia spp. - kultivacija in izolacija</t>
  </si>
  <si>
    <t>149</t>
  </si>
  <si>
    <t>Borrelia spp.(B. afzelii. B. garinii, B. burgdorferi sensu stricto) - DNA</t>
  </si>
  <si>
    <t>150</t>
  </si>
  <si>
    <t>Borrelia spp. - protitelesa IgM (brez absorbcije)</t>
  </si>
  <si>
    <t>152</t>
  </si>
  <si>
    <t>Borrelia spp. - protitelesa IgG (brez absorbcije)</t>
  </si>
  <si>
    <t>153</t>
  </si>
  <si>
    <t>Brucella spp. - protitelesa IgM</t>
  </si>
  <si>
    <t>165</t>
  </si>
  <si>
    <t>Brucella spp. - protitelesa IgG</t>
  </si>
  <si>
    <t>166</t>
  </si>
  <si>
    <t>Chlamydia spp. - protitelesa IgM</t>
  </si>
  <si>
    <t>172</t>
  </si>
  <si>
    <t>Chlamydia spp. - protitelesa IgG</t>
  </si>
  <si>
    <t>173</t>
  </si>
  <si>
    <t>Chlamydia spp. - protitelesa IgA</t>
  </si>
  <si>
    <t>174</t>
  </si>
  <si>
    <t>Coxiella burnetii protitelesa IgM</t>
  </si>
  <si>
    <t>185</t>
  </si>
  <si>
    <t>Coxiella burnetii - protitelesa IgG</t>
  </si>
  <si>
    <t>186</t>
  </si>
  <si>
    <t>Coxiella burnetii - faza II protitelesa IgM</t>
  </si>
  <si>
    <t>187</t>
  </si>
  <si>
    <t>Coxiella burnetii - faza II protitelesa IgG</t>
  </si>
  <si>
    <t>188</t>
  </si>
  <si>
    <t>Ehrlichia spp. (E. chaffeensis, A. phagocytophilum) - DNA</t>
  </si>
  <si>
    <t>189</t>
  </si>
  <si>
    <t>Erlihije (A. phagocytophilum) - protitelesa IgG</t>
  </si>
  <si>
    <t>193</t>
  </si>
  <si>
    <t>Helicobacter pylori - kultivacija in izolacija</t>
  </si>
  <si>
    <t>202</t>
  </si>
  <si>
    <t>Legionella pneumophila - DNA</t>
  </si>
  <si>
    <t>207</t>
  </si>
  <si>
    <t>Legionella pneumophila - topni antigen</t>
  </si>
  <si>
    <t>209</t>
  </si>
  <si>
    <t>Legionella pneumophila - celokupna protitelesa</t>
  </si>
  <si>
    <t>210</t>
  </si>
  <si>
    <t>Leptospira spp. - DNA</t>
  </si>
  <si>
    <t>217</t>
  </si>
  <si>
    <t>Leptospira spp. - celokupna protitelesa</t>
  </si>
  <si>
    <t>218</t>
  </si>
  <si>
    <t>Mycoplasma pneumoniae - protitelesa IgM</t>
  </si>
  <si>
    <t>227</t>
  </si>
  <si>
    <t>Mycoplasma pneumoniae - protitelesa IgG</t>
  </si>
  <si>
    <t>228</t>
  </si>
  <si>
    <t>Rickettsia spp. (R. conorii, R. typhii) - protitelesa IgM</t>
  </si>
  <si>
    <t>234</t>
  </si>
  <si>
    <t>Rickettsia spp. (R. conorii, R. typhii) - protitelesa IgG</t>
  </si>
  <si>
    <t>235</t>
  </si>
  <si>
    <t>Streptococcus pneumoniae - dokaz antigena v urinu</t>
  </si>
  <si>
    <t>240</t>
  </si>
  <si>
    <t>Treponema pallidum - protitelesa (VDRL-RPR), kvalitativno</t>
  </si>
  <si>
    <t>242</t>
  </si>
  <si>
    <t>Treponema pallidum - protitelesa (TPHA)</t>
  </si>
  <si>
    <t>247</t>
  </si>
  <si>
    <t>Treponema pallidum - protitelesa (LIA)</t>
  </si>
  <si>
    <t>248</t>
  </si>
  <si>
    <t>Treponema pallidum - protitelesa (TPPA)</t>
  </si>
  <si>
    <t>289</t>
  </si>
  <si>
    <t>Izolacija klostridijev in drugih anaerobnih bakterij iz različnih kužnin</t>
  </si>
  <si>
    <t>290</t>
  </si>
  <si>
    <t>Izolacija aerobnih in anaerobnih bakterij iz različnih kužnin</t>
  </si>
  <si>
    <t>291</t>
  </si>
  <si>
    <t>Glive - kultivacija in izolacija</t>
  </si>
  <si>
    <t>302</t>
  </si>
  <si>
    <t>Aspergillus spp. - galaktomananski antigen</t>
  </si>
  <si>
    <t>311</t>
  </si>
  <si>
    <t>Candida spp. - mananski antigen</t>
  </si>
  <si>
    <t>327</t>
  </si>
  <si>
    <t>Candida spp. - protitelesa proti mananskemu antigenu</t>
  </si>
  <si>
    <t>328</t>
  </si>
  <si>
    <t>Cryptococcus neoformans - antigen</t>
  </si>
  <si>
    <t>336</t>
  </si>
  <si>
    <t>Francisella tularensis - protitelesa IgM (IIF)</t>
  </si>
  <si>
    <t>365</t>
  </si>
  <si>
    <t>Francisella tularensis - protitelesa IgG (IIF)</t>
  </si>
  <si>
    <t>366</t>
  </si>
  <si>
    <t>Kultivacija na specifičnih gojiščih</t>
  </si>
  <si>
    <t>397</t>
  </si>
  <si>
    <t>Adenovirusi - DNA, kvalitativno</t>
  </si>
  <si>
    <t>408</t>
  </si>
  <si>
    <t>Citomegalovirus - protitelesa IgM</t>
  </si>
  <si>
    <t>419</t>
  </si>
  <si>
    <t>Citomegalovirus - protitelesa IgG</t>
  </si>
  <si>
    <t>420</t>
  </si>
  <si>
    <t>Citomegalovirus - DNA, kvalitativno</t>
  </si>
  <si>
    <t>426</t>
  </si>
  <si>
    <t>Citomegalovirus - DNA, kvantitativno</t>
  </si>
  <si>
    <t>427</t>
  </si>
  <si>
    <t>Enterovirusi - protitelesa IgM</t>
  </si>
  <si>
    <t>440</t>
  </si>
  <si>
    <t>Enterovirusi - protitelesa IgG</t>
  </si>
  <si>
    <t>441</t>
  </si>
  <si>
    <t>Enterovirusi - RNA, kvalitativno</t>
  </si>
  <si>
    <t>442</t>
  </si>
  <si>
    <t>Epstein-Barr virus - protitelesa IgM anti-VCA</t>
  </si>
  <si>
    <t>447</t>
  </si>
  <si>
    <t>Epstein-Barr virus - protitelesa IgG anti-EA</t>
  </si>
  <si>
    <t>448</t>
  </si>
  <si>
    <t>Epstein-Barr virus - protitelesa IgG anti-EBNA</t>
  </si>
  <si>
    <t>449</t>
  </si>
  <si>
    <t>Epstein-Barr virus - protitelesa IgG anti-VCA</t>
  </si>
  <si>
    <t>450</t>
  </si>
  <si>
    <t>Epstein-Barr virus - DNA, kvantitativno</t>
  </si>
  <si>
    <t>456</t>
  </si>
  <si>
    <t>Hantavirusi - protitelesa IgM</t>
  </si>
  <si>
    <t>461</t>
  </si>
  <si>
    <t>Hantavirusi - protitelesa IgG</t>
  </si>
  <si>
    <t>462</t>
  </si>
  <si>
    <t>Hantavirusi - protitelesa IgG (IIF)</t>
  </si>
  <si>
    <t>463</t>
  </si>
  <si>
    <t>Bunyavirusi (Hantavirusi, CCHF) - RNA, kvalitativno</t>
  </si>
  <si>
    <t>464</t>
  </si>
  <si>
    <t>Hepatitis A virus - protitelesa IgM</t>
  </si>
  <si>
    <t>465</t>
  </si>
  <si>
    <t>Hepatitis A virus - protitelesa IgG</t>
  </si>
  <si>
    <t>466</t>
  </si>
  <si>
    <t>Hepatitis B virus - antigen HBs</t>
  </si>
  <si>
    <t>467</t>
  </si>
  <si>
    <t>Hepatitis B virus - antigen HBs, potrditveni test</t>
  </si>
  <si>
    <t>468</t>
  </si>
  <si>
    <t>Hepatitis B virus - protitelesa antiHBs, kvantitativno</t>
  </si>
  <si>
    <t>469</t>
  </si>
  <si>
    <t>Hepatitis B virus - protitelesa antiHBc</t>
  </si>
  <si>
    <t>470</t>
  </si>
  <si>
    <t>Hepatitis B virus - protitelesa antiHBc IgM</t>
  </si>
  <si>
    <t>471</t>
  </si>
  <si>
    <t>Hepatitis B virus - antigen HBe</t>
  </si>
  <si>
    <t>472</t>
  </si>
  <si>
    <t>Hepatitis B virus - protitelesa antiHBe</t>
  </si>
  <si>
    <t>473</t>
  </si>
  <si>
    <t>Hepatitis B virus - DNA, kvantitativno</t>
  </si>
  <si>
    <t>474</t>
  </si>
  <si>
    <t>Hepatitis B virus - določitev rezistence na protivirusne snovi</t>
  </si>
  <si>
    <t>477</t>
  </si>
  <si>
    <t>Hepatitis C virus - presejalni test</t>
  </si>
  <si>
    <t>479</t>
  </si>
  <si>
    <t>Hepatitis C virus - celokupna protitelesa, potrditveni test</t>
  </si>
  <si>
    <t>480</t>
  </si>
  <si>
    <t>Hepatitis C virus - RNA, kvalitativno</t>
  </si>
  <si>
    <t>481</t>
  </si>
  <si>
    <t>Hepatitis C virus - RNA, kvantitativno</t>
  </si>
  <si>
    <t>482</t>
  </si>
  <si>
    <t>Hepatitis C virus - genotipizacija</t>
  </si>
  <si>
    <t>483</t>
  </si>
  <si>
    <t>Hepatitis D virus - celokupna protitelesa</t>
  </si>
  <si>
    <t>487</t>
  </si>
  <si>
    <t>Hepatitis E virus - protitelesa IgM, potrditveni test</t>
  </si>
  <si>
    <t>491</t>
  </si>
  <si>
    <t>Herpes simplex virus 1 - protitelesa IgM</t>
  </si>
  <si>
    <t>505</t>
  </si>
  <si>
    <t>Herpes simplex virus 1 - protitelesa IgG</t>
  </si>
  <si>
    <t>506</t>
  </si>
  <si>
    <t>Herpes simplex virus 1 - DNA, kvantitativno</t>
  </si>
  <si>
    <t>508</t>
  </si>
  <si>
    <t>Herpes simplex virus 2 - protitelesa IgG</t>
  </si>
  <si>
    <t>517</t>
  </si>
  <si>
    <t>Herpes simplex virus 2 - DNA, kvantitativno</t>
  </si>
  <si>
    <t>519</t>
  </si>
  <si>
    <t>HHV 6 - DNA, kvalitativno</t>
  </si>
  <si>
    <t>527</t>
  </si>
  <si>
    <t>KME - protitelesa IgM</t>
  </si>
  <si>
    <t>563</t>
  </si>
  <si>
    <t>KME - protitelesa IgG</t>
  </si>
  <si>
    <t>564</t>
  </si>
  <si>
    <t>Mumps virus - protitelesa IgG</t>
  </si>
  <si>
    <t>575</t>
  </si>
  <si>
    <t>Ošpice virus - protitelesa IgM</t>
  </si>
  <si>
    <t>580</t>
  </si>
  <si>
    <t>Ošpice virus - protitelesa IgG</t>
  </si>
  <si>
    <t>581</t>
  </si>
  <si>
    <t>Papilomavirusi - DNA, visokorizični tipi</t>
  </si>
  <si>
    <t>589</t>
  </si>
  <si>
    <t>Tropheryma whipplei - DNA, kvalitativno</t>
  </si>
  <si>
    <t>592</t>
  </si>
  <si>
    <t>Parvovirus B19 - protitelesa IgM</t>
  </si>
  <si>
    <t>604</t>
  </si>
  <si>
    <t>Parvovirus B19 - protitelesa IgG</t>
  </si>
  <si>
    <t>605</t>
  </si>
  <si>
    <t>Polioma virus JC - DNA, kvantitativno</t>
  </si>
  <si>
    <t>613</t>
  </si>
  <si>
    <t>Rdečke virus - protitelesa IgG</t>
  </si>
  <si>
    <t>629</t>
  </si>
  <si>
    <t>VZV - protitelesa IgM</t>
  </si>
  <si>
    <t>642</t>
  </si>
  <si>
    <t>VZV - protitelesa IgG</t>
  </si>
  <si>
    <t>643</t>
  </si>
  <si>
    <t>VZV - DNA, kvalitativno</t>
  </si>
  <si>
    <t>645</t>
  </si>
  <si>
    <t>West Nile virus - protitelesa IgM (ELISA)</t>
  </si>
  <si>
    <t>673</t>
  </si>
  <si>
    <t>West Nile virus - protitelesa IgG (ELISA)</t>
  </si>
  <si>
    <t>674</t>
  </si>
  <si>
    <t>HIV-1, 2, 0 - protitelesa, presejalna testa</t>
  </si>
  <si>
    <t>677</t>
  </si>
  <si>
    <t>Influenca A in B / RSV - PCR</t>
  </si>
  <si>
    <t>678</t>
  </si>
  <si>
    <t>Hepatitis B virus - antigen HBs, kvantitativno</t>
  </si>
  <si>
    <t>697</t>
  </si>
  <si>
    <t>Echinococcus sp. - protitelesa IgG (WB)</t>
  </si>
  <si>
    <t>711</t>
  </si>
  <si>
    <t>Leishmania sp. - protitelesa IgG, potrditveni test</t>
  </si>
  <si>
    <t>722</t>
  </si>
  <si>
    <t>Pneumocystis jiroveci - DNA, kvalitativno</t>
  </si>
  <si>
    <t>726</t>
  </si>
  <si>
    <t>Toxocara sp. - protitelesa IgG (ELISA)</t>
  </si>
  <si>
    <t>732</t>
  </si>
  <si>
    <t>Toxocara sp. - protitelesa IgG (WB)</t>
  </si>
  <si>
    <t>733</t>
  </si>
  <si>
    <t>Toxoplasma gondii - protitelesa IgG</t>
  </si>
  <si>
    <t>735</t>
  </si>
  <si>
    <t>Toxoplasma gondii - protitelesa IgM</t>
  </si>
  <si>
    <t>736</t>
  </si>
  <si>
    <t>Trichinella spiralis - protitelesa IgG (ELISA)</t>
  </si>
  <si>
    <t>746</t>
  </si>
  <si>
    <t>Strongyloides stercoralis - protitelesa IgG</t>
  </si>
  <si>
    <t>755</t>
  </si>
  <si>
    <t>HCV določanje podtipa 1a in 1b</t>
  </si>
  <si>
    <t>780</t>
  </si>
  <si>
    <t>Citomegalovirus - DNA, kvalitativno - druge kužnine</t>
  </si>
  <si>
    <t>782</t>
  </si>
  <si>
    <t>Herpes simplex virus 1,2 - DNA, kvalitativno - druge kužnine</t>
  </si>
  <si>
    <t>783</t>
  </si>
  <si>
    <t>Epstein-Barr virus - DNA, kvalitativno - druge kužnine</t>
  </si>
  <si>
    <t>784</t>
  </si>
  <si>
    <t>HSV1, HSV2, VZV - DNA, kvalitativno - druge kužnine</t>
  </si>
  <si>
    <t>786</t>
  </si>
  <si>
    <t>HSV1, HSV2, CMV, VZV, EBV - DNA, kvalitativno - druge kužnine</t>
  </si>
  <si>
    <t>789</t>
  </si>
  <si>
    <t>Humani parehovirusi - RNA, kvalitativno</t>
  </si>
  <si>
    <t>796</t>
  </si>
  <si>
    <t>HPV test 2. generacije z delno HPV-16/-18 genotipizacijo</t>
  </si>
  <si>
    <t>797</t>
  </si>
  <si>
    <t>Protitelesa IgG4</t>
  </si>
  <si>
    <t>808</t>
  </si>
  <si>
    <t>Specifični IgE proti različnim alergenom / Spec. IgE</t>
  </si>
  <si>
    <t>811</t>
  </si>
  <si>
    <t>Limfocitne populacije - (T,B,Th,Tc,NK) / Limfociti</t>
  </si>
  <si>
    <t>812</t>
  </si>
  <si>
    <t>Interlevkin 6 v plazmi in drugih telesnih tekočinah</t>
  </si>
  <si>
    <t>838</t>
  </si>
  <si>
    <t>Interferon gama v plazmi in drugih telesnih tekočinah</t>
  </si>
  <si>
    <t>842</t>
  </si>
  <si>
    <t>Komplement - hemolitična aktivnost (klasična pot) / Klasična pot - CH50</t>
  </si>
  <si>
    <t>860</t>
  </si>
  <si>
    <t>Komplement - hemolitična aktivnost (alternativna pot) / Alternativna pot - APH50</t>
  </si>
  <si>
    <t>861</t>
  </si>
  <si>
    <t>Protitelesa proti streptokokni DNazi B / ASDB</t>
  </si>
  <si>
    <t>870</t>
  </si>
  <si>
    <t>Protitelesa proti streptolizinu O / AST</t>
  </si>
  <si>
    <t>871</t>
  </si>
  <si>
    <t>Revmatoidni faktorji - razredi / RF-razredi</t>
  </si>
  <si>
    <t>874</t>
  </si>
  <si>
    <t>Specifični IgG proti različnim alergenom / Spec. IgG proti alergenom</t>
  </si>
  <si>
    <t>888</t>
  </si>
  <si>
    <t>Neposredno dokazovanje nukleinske kisline koronavirusa SARS CoV-2 (COVID-19)</t>
  </si>
  <si>
    <t>898</t>
  </si>
  <si>
    <t>Test na (1-&gt;3)-beta-D-glukan (BDG)</t>
  </si>
  <si>
    <t>916</t>
  </si>
  <si>
    <t>RTE CD4/CD8</t>
  </si>
  <si>
    <t>918</t>
  </si>
  <si>
    <t>Limfociti T - regulatorne celice T (Treg)</t>
  </si>
  <si>
    <t>920</t>
  </si>
  <si>
    <t>Limfociti T - celice TCR alfa/beta in gama/delta DNT (CD4-CD8-)</t>
  </si>
  <si>
    <t>921</t>
  </si>
  <si>
    <t>Limfociti T - opredelitev celic Th1 (IFN-gama), Th2 (IL-4) in Th17 (IL-17)</t>
  </si>
  <si>
    <t>922</t>
  </si>
  <si>
    <t>Paraneoplastična protitelesa, kvantitativno - razširjeni set</t>
  </si>
  <si>
    <t>927</t>
  </si>
  <si>
    <t>Komplement - lektinska pot</t>
  </si>
  <si>
    <t>934</t>
  </si>
  <si>
    <t>Treponema pallidum - protitelesa (CIA)</t>
  </si>
  <si>
    <t>935</t>
  </si>
  <si>
    <t>Treponemska protitelesa IgM z encimskoimunskim testom</t>
  </si>
  <si>
    <t>939</t>
  </si>
  <si>
    <t>Komplement - klasična pot</t>
  </si>
  <si>
    <t>941</t>
  </si>
  <si>
    <t>Komplement - alternativna pot</t>
  </si>
  <si>
    <t>942</t>
  </si>
  <si>
    <t>Treponemska protitelesa IgG z encimskoimunskim testom</t>
  </si>
  <si>
    <t>943</t>
  </si>
  <si>
    <t>Molekularno testiranje, respiratorni virusi (RV panel)</t>
  </si>
  <si>
    <t>960</t>
  </si>
  <si>
    <t>Identifikacija kvasovke - MALDI-TOF</t>
  </si>
  <si>
    <t>965</t>
  </si>
  <si>
    <t>Avtoimunske encefalopatije – protitelesa proti površinskim nevronskim antigenom (ANSA)</t>
  </si>
  <si>
    <t>973</t>
  </si>
  <si>
    <t>Protitelesa pri spektru motenj nevromielitis optike (NMOSD)</t>
  </si>
  <si>
    <t>974</t>
  </si>
  <si>
    <t>Mycoplasma pneumoniae / Chlamydia pneumoniae - DNA</t>
  </si>
  <si>
    <t>976</t>
  </si>
  <si>
    <t>HSV1, HSV2, VZV - DNA, kvalitativno (Dermal)</t>
  </si>
  <si>
    <t>981</t>
  </si>
  <si>
    <t>Enterični patogeni paraziti - molekularno testiranje</t>
  </si>
  <si>
    <t>982</t>
  </si>
  <si>
    <t>Chlamydia trachomatis in Neisseria gonorrhoeae - DNA</t>
  </si>
  <si>
    <t>K01</t>
  </si>
  <si>
    <t>III.</t>
  </si>
  <si>
    <t>PREDTRANSFUZIJSKE IN NEKATERE DRUGE KRVNE PREISKAVE, PRENATALNE KRVNE PREISKAVE TER KRI IN KOMPONENTE KRVI</t>
  </si>
  <si>
    <t xml:space="preserve">podsklop: PREDTRANSFUZIJSKE IN NEKATERE DRUGE KRVNE PREISKAVE  </t>
  </si>
  <si>
    <t xml:space="preserve">PREDTRANSFUZIJSKE IN NEKATERE DRUGE KRVNE PREISKAVE  </t>
  </si>
  <si>
    <t>Določitev KS ploščica +gel</t>
  </si>
  <si>
    <t>Določitev krvne skupine AB0/ RhD gel nujno</t>
  </si>
  <si>
    <t>Določitev krvne skupine KS gel</t>
  </si>
  <si>
    <t>Določitev krvne skupine AB0/ RhD ploščica+ gel nujno</t>
  </si>
  <si>
    <t>Določitev antigena Kell</t>
  </si>
  <si>
    <t>Določitev fenotipa Rh  C/D/E/c/e</t>
  </si>
  <si>
    <t>Posamezni eritociti antigeni izven AB0</t>
  </si>
  <si>
    <t>Določitev variant antigena RhD</t>
  </si>
  <si>
    <t>Navzkrižni preizkus gel test</t>
  </si>
  <si>
    <t>Navzkrižni preizkus gel test -nujno</t>
  </si>
  <si>
    <t>Iskanjeantigensko skladnih enot za imuniziranega bolnika</t>
  </si>
  <si>
    <t>Direktni antiglobulinski (Coombsov) test (DCT)</t>
  </si>
  <si>
    <t>Coombsov test- direktni, gel test, specifikacija</t>
  </si>
  <si>
    <t>Monospecifikacija DCT</t>
  </si>
  <si>
    <t>Indirektni antiglobulinski (Coombsov) test (ICT)</t>
  </si>
  <si>
    <t>Specifikacija protiteles</t>
  </si>
  <si>
    <t>Specifikacija protiteles gel test</t>
  </si>
  <si>
    <t>Specifikacija protiteles -nujno</t>
  </si>
  <si>
    <t>Določitev hladnih agluttininov s titracijo pri +4st.C</t>
  </si>
  <si>
    <t>Raziskava posttransfuzijske reakcije</t>
  </si>
  <si>
    <t>Avtokontrola gel test</t>
  </si>
  <si>
    <t>Avtokontrola gel test -nujno</t>
  </si>
  <si>
    <t>Antigen RhD</t>
  </si>
  <si>
    <t>Hepatitis A IgM anti HAV - CLIA</t>
  </si>
  <si>
    <t>Hepatitis A IgG anti HAV - CLIA</t>
  </si>
  <si>
    <t>Hepatitis B HBsAg - EIA</t>
  </si>
  <si>
    <t>Hepatitis B HBsAg - EIA - nujno</t>
  </si>
  <si>
    <t>Hepatitis B HBeAg - EIA</t>
  </si>
  <si>
    <t>Hepatitis B HBeAg - EIA - nujno</t>
  </si>
  <si>
    <t>Hepatitis B HBe - EIA</t>
  </si>
  <si>
    <t>Hepatitis B HBe - EIA - nujno</t>
  </si>
  <si>
    <t>Hepatitis B IgM anti HBc - EIA</t>
  </si>
  <si>
    <t>Hepatitis B IgM anti HBc - EIA - nujno</t>
  </si>
  <si>
    <t>Hepatitis B HBsAg potr.test</t>
  </si>
  <si>
    <t>Hepatitis B anti-HBc - EIA</t>
  </si>
  <si>
    <t>Hepatitis B anti HBs kvantitativno</t>
  </si>
  <si>
    <t>Hepatitis B anti HBs - EIA - v I.E. - nujno</t>
  </si>
  <si>
    <t>Hepatitis B HBs - EIA - v I.E.</t>
  </si>
  <si>
    <t>Hepatitis B določitev HBV DNA kvantitativno</t>
  </si>
  <si>
    <t>Hepatitis B HBV DNA PCR</t>
  </si>
  <si>
    <t>Hepatitis B HBV DNA PCR - nujno</t>
  </si>
  <si>
    <t>Hepatitis B HBc EIA - nujno</t>
  </si>
  <si>
    <t>Hepatitis C HCV potrditveni</t>
  </si>
  <si>
    <t>Hepatitis C  HCV - nujno</t>
  </si>
  <si>
    <t>Hepatitis C anti -HCV - EIA CLIA</t>
  </si>
  <si>
    <t>Hepatitis C določitev HCV RNA kvant. PCR</t>
  </si>
  <si>
    <t>Anti-HIV 1/2/0+p24 Ag-EIA CLIA</t>
  </si>
  <si>
    <t>Anti-HIV 1/2/0+p24 Ag-EIA CLIA - NUJNO</t>
  </si>
  <si>
    <t>HBV DNA, HCV RNA, HIV1/2 RNA kval.</t>
  </si>
  <si>
    <t>CMV IgG</t>
  </si>
  <si>
    <t>CMV IgM</t>
  </si>
  <si>
    <t>Anti-Toxoplasma gondi IgG - CLIA</t>
  </si>
  <si>
    <t>Anti-Toxoplasma gondi IgM - CLIA</t>
  </si>
  <si>
    <t>Anti-Toxoplasma gondi IgG - CLIA NUJNO</t>
  </si>
  <si>
    <t>Anti-Toxoplasma gondi IgM - CLIA NUJNO</t>
  </si>
  <si>
    <t>Serološke preiskave na LUES,CLIA - nujno</t>
  </si>
  <si>
    <t>Serološke preiskave na LUES, EIA</t>
  </si>
  <si>
    <t>IZDAJA IZVIDA V TUJEM JEZIKU</t>
  </si>
  <si>
    <t>Izdaja duplikata izvida</t>
  </si>
  <si>
    <t>Krioprezervacija genomske DNA</t>
  </si>
  <si>
    <t>Genska tipizacija HLA 1 lokus</t>
  </si>
  <si>
    <t>Genska subtipizacija HLA</t>
  </si>
  <si>
    <t>Genska tipizacja sistema KELL/KIDD/DUFFY</t>
  </si>
  <si>
    <t>Genska tipizacja sistema MNSs</t>
  </si>
  <si>
    <t>Genska tipizacija HLA-A,B,DR nujno</t>
  </si>
  <si>
    <t>Terapevtski odvzem krvi</t>
  </si>
  <si>
    <t>Tromb.protit.direktni test</t>
  </si>
  <si>
    <t>Tromb.protit.indirektni test</t>
  </si>
  <si>
    <t>Tromb.protit.anti PF4</t>
  </si>
  <si>
    <t>Funkcijski test za potrditev HIT</t>
  </si>
  <si>
    <t>GIT</t>
  </si>
  <si>
    <t>GAT</t>
  </si>
  <si>
    <t>Elucija protiteles z Glicin - HCl pufrom</t>
  </si>
  <si>
    <t>Elucija protiteles z zamrzovanjem (LUI)</t>
  </si>
  <si>
    <t>Adsorbcija plazme/seruma</t>
  </si>
  <si>
    <t>Odvzem krvi za preiskave</t>
  </si>
  <si>
    <t>Virus zahodnega Nila</t>
  </si>
  <si>
    <t>Aloadsorbija plazme</t>
  </si>
  <si>
    <t>FMK - delež eritrocitov RhD</t>
  </si>
  <si>
    <t>FMK - delež eritrocitov HBF</t>
  </si>
  <si>
    <t>Specifikacija trombocitnih protiteles - Luminex</t>
  </si>
  <si>
    <t>Specifikacija trombocitnih protiteles - Luminex - nujno</t>
  </si>
  <si>
    <t>IzolacLy iz vranice - nujno</t>
  </si>
  <si>
    <t>Globoko zamrzovanje limfocitov dajalca</t>
  </si>
  <si>
    <t>Obsevanje KK</t>
  </si>
  <si>
    <t>podsklop: PRENATALNE PREISKAVE</t>
  </si>
  <si>
    <t>PRENATALNE PREISKAVE</t>
  </si>
  <si>
    <t>Preiskave in podaja poročila glede preventivnega injiciranja IgG antiD pri RhD negativnih nosečnicah</t>
  </si>
  <si>
    <t>Določitev krvne skupine AB0/ RhD</t>
  </si>
  <si>
    <t>Določitev antigena K</t>
  </si>
  <si>
    <t>Določitev fenotipa Rh</t>
  </si>
  <si>
    <t>Določitev ICT</t>
  </si>
  <si>
    <t>Odkrivanje fetomaternalne krvavitve - Klaihauer - Betkejev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</si>
</sst>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;#,##0.0000;"/>
    <numFmt numFmtId="165" formatCode="0.0000%"/>
    <numFmt numFmtId="166" formatCode="0.0%"/>
  </numFmts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7"/>
      <color indexed="8"/>
      <name val="Small Fonts"/>
      <charset val="238"/>
    </font>
    <font>
      <b/>
      <sz val="12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D2"/>
        <bgColor indexed="64"/>
      </patternFill>
    </fill>
    <fill>
      <patternFill patternType="solid">
        <fgColor indexed="44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>
      <alignment horizontal="left" vertical="center"/>
    </xf>
    <xf numFmtId="0" fontId="2" fillId="0" borderId="0">
      <alignment horizontal="left" vertical="center"/>
    </xf>
    <xf numFmtId="0" fontId="1" fillId="0" borderId="1">
      <alignment horizontal="left" vertical="center" wrapText="1"/>
    </xf>
    <xf numFmtId="0" fontId="3" fillId="2" borderId="0">
      <alignment horizontal="left" vertical="center"/>
    </xf>
  </cellStyleXfs>
  <cellXfs count="79">
    <xf numFmtId="0" fontId="0" fillId="0" borderId="0" xfId="0"/>
    <xf numFmtId="0" fontId="1" fillId="0" borderId="0" xfId="1">
      <alignment horizontal="left" vertical="center"/>
    </xf>
    <xf numFmtId="0" fontId="2" fillId="0" borderId="0" xfId="2">
      <alignment horizontal="left" vertical="center"/>
    </xf>
    <xf numFmtId="0" fontId="1" fillId="3" borderId="3" xfId="1" applyFill="1" applyBorder="1" applyAlignment="1">
      <alignment horizontal="left" vertical="center" wrapText="1"/>
    </xf>
    <xf numFmtId="0" fontId="1" fillId="3" borderId="4" xfId="1" applyFill="1" applyBorder="1" applyAlignment="1">
      <alignment horizontal="left" vertical="center" wrapText="1"/>
    </xf>
    <xf numFmtId="0" fontId="1" fillId="3" borderId="5" xfId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3" fillId="2" borderId="6" xfId="4" applyBorder="1">
      <alignment horizontal="left" vertical="center"/>
    </xf>
    <xf numFmtId="0" fontId="3" fillId="2" borderId="7" xfId="4" applyBorder="1">
      <alignment horizontal="left" vertical="center"/>
    </xf>
    <xf numFmtId="0" fontId="1" fillId="0" borderId="8" xfId="3" applyBorder="1" applyAlignment="1">
      <alignment horizontal="right" vertical="center" wrapText="1"/>
    </xf>
    <xf numFmtId="0" fontId="4" fillId="0" borderId="9" xfId="3" applyFont="1" applyBorder="1">
      <alignment horizontal="left" vertical="center" wrapText="1"/>
    </xf>
    <xf numFmtId="0" fontId="1" fillId="0" borderId="10" xfId="3" applyBorder="1" applyAlignment="1">
      <alignment horizontal="right" vertical="center" wrapText="1"/>
    </xf>
    <xf numFmtId="0" fontId="4" fillId="0" borderId="11" xfId="3" applyFont="1" applyBorder="1">
      <alignment horizontal="left" vertical="center" wrapText="1"/>
    </xf>
    <xf numFmtId="0" fontId="1" fillId="0" borderId="12" xfId="3" applyBorder="1" applyAlignment="1">
      <alignment horizontal="right" vertical="center" wrapText="1"/>
    </xf>
    <xf numFmtId="0" fontId="4" fillId="0" borderId="13" xfId="3" applyFont="1" applyBorder="1" applyProtection="1">
      <alignment horizontal="left" vertical="center" wrapText="1"/>
      <protection locked="0"/>
    </xf>
    <xf numFmtId="0" fontId="4" fillId="4" borderId="9" xfId="3" applyFont="1" applyFill="1" applyBorder="1" applyProtection="1">
      <alignment horizontal="left" vertical="center" wrapText="1"/>
      <protection locked="0"/>
    </xf>
    <xf numFmtId="0" fontId="4" fillId="4" borderId="11" xfId="3" applyFont="1" applyFill="1" applyBorder="1" applyProtection="1">
      <alignment horizontal="left" vertical="center" wrapText="1"/>
      <protection locked="0"/>
    </xf>
    <xf numFmtId="0" fontId="4" fillId="4" borderId="13" xfId="3" applyFont="1" applyFill="1" applyBorder="1" applyProtection="1">
      <alignment horizontal="left" vertical="center" wrapText="1"/>
      <protection locked="0"/>
    </xf>
    <xf numFmtId="0" fontId="3" fillId="2" borderId="14" xfId="4" applyBorder="1">
      <alignment horizontal="left" vertical="center"/>
    </xf>
    <xf numFmtId="0" fontId="1" fillId="5" borderId="15" xfId="3" applyFill="1" applyBorder="1">
      <alignment horizontal="left" vertical="center" wrapText="1"/>
    </xf>
    <xf numFmtId="0" fontId="1" fillId="5" borderId="16" xfId="3" applyFill="1" applyBorder="1">
      <alignment horizontal="left" vertical="center" wrapText="1"/>
    </xf>
    <xf numFmtId="0" fontId="1" fillId="5" borderId="17" xfId="3" applyFill="1" applyBorder="1">
      <alignment horizontal="left" vertical="center" wrapText="1"/>
    </xf>
    <xf numFmtId="0" fontId="1" fillId="0" borderId="18" xfId="3" applyBorder="1">
      <alignment horizontal="left" vertical="center" wrapText="1"/>
    </xf>
    <xf numFmtId="0" fontId="1" fillId="0" borderId="18" xfId="3" applyBorder="1" applyAlignment="1">
      <alignment horizontal="center" vertical="center" wrapText="1"/>
    </xf>
    <xf numFmtId="3" fontId="1" fillId="0" borderId="18" xfId="3" applyNumberFormat="1" applyBorder="1" applyAlignment="1">
      <alignment horizontal="right" vertical="center" wrapText="1"/>
    </xf>
    <xf numFmtId="164" fontId="1" fillId="4" borderId="18" xfId="3" applyNumberFormat="1" applyFill="1" applyBorder="1" applyAlignment="1" applyProtection="1">
      <alignment horizontal="right" vertical="center" wrapText="1"/>
      <protection locked="0"/>
    </xf>
    <xf numFmtId="165" fontId="1" fillId="4" borderId="18" xfId="3" applyNumberFormat="1" applyFill="1" applyBorder="1" applyAlignment="1" applyProtection="1">
      <alignment horizontal="right" vertical="center" wrapText="1"/>
      <protection locked="0"/>
    </xf>
    <xf numFmtId="166" fontId="1" fillId="4" borderId="18" xfId="3" applyNumberFormat="1" applyFill="1" applyBorder="1" applyAlignment="1" applyProtection="1">
      <alignment horizontal="right" vertical="center" wrapText="1"/>
      <protection locked="0"/>
    </xf>
    <xf numFmtId="164" fontId="1" fillId="0" borderId="18" xfId="3" applyNumberFormat="1" applyBorder="1" applyAlignment="1" applyProtection="1">
      <alignment horizontal="right" vertical="center" wrapText="1"/>
      <protection hidden="1"/>
    </xf>
    <xf numFmtId="0" fontId="1" fillId="4" borderId="18" xfId="3" applyFill="1" applyBorder="1" applyProtection="1">
      <alignment horizontal="left" vertical="center" wrapText="1"/>
      <protection locked="0"/>
    </xf>
    <xf numFmtId="0" fontId="1" fillId="4" borderId="9" xfId="3" applyFill="1" applyBorder="1" applyProtection="1">
      <alignment horizontal="left" vertical="center" wrapText="1"/>
      <protection locked="0"/>
    </xf>
    <xf numFmtId="0" fontId="1" fillId="0" borderId="1" xfId="3" applyBorder="1">
      <alignment horizontal="left" vertical="center" wrapText="1"/>
    </xf>
    <xf numFmtId="0" fontId="1" fillId="0" borderId="1" xfId="3" applyBorder="1" applyAlignment="1">
      <alignment horizontal="center" vertical="center" wrapText="1"/>
    </xf>
    <xf numFmtId="3" fontId="1" fillId="0" borderId="1" xfId="3" applyNumberFormat="1" applyBorder="1" applyAlignment="1">
      <alignment horizontal="right" vertical="center" wrapText="1"/>
    </xf>
    <xf numFmtId="164" fontId="1" fillId="4" borderId="1" xfId="3" applyNumberFormat="1" applyFill="1" applyBorder="1" applyAlignment="1" applyProtection="1">
      <alignment horizontal="right" vertical="center" wrapText="1"/>
      <protection locked="0"/>
    </xf>
    <xf numFmtId="165" fontId="1" fillId="4" borderId="1" xfId="3" applyNumberFormat="1" applyFill="1" applyBorder="1" applyAlignment="1" applyProtection="1">
      <alignment horizontal="right" vertical="center" wrapText="1"/>
      <protection locked="0"/>
    </xf>
    <xf numFmtId="166" fontId="1" fillId="4" borderId="1" xfId="3" applyNumberFormat="1" applyFill="1" applyBorder="1" applyAlignment="1" applyProtection="1">
      <alignment horizontal="right" vertical="center" wrapText="1"/>
      <protection locked="0"/>
    </xf>
    <xf numFmtId="164" fontId="1" fillId="0" borderId="1" xfId="3" applyNumberFormat="1" applyBorder="1" applyAlignment="1" applyProtection="1">
      <alignment horizontal="right" vertical="center" wrapText="1"/>
      <protection hidden="1"/>
    </xf>
    <xf numFmtId="0" fontId="1" fillId="4" borderId="1" xfId="3" applyFill="1" applyBorder="1" applyProtection="1">
      <alignment horizontal="left" vertical="center" wrapText="1"/>
      <protection locked="0"/>
    </xf>
    <xf numFmtId="0" fontId="1" fillId="4" borderId="11" xfId="3" applyFill="1" applyBorder="1" applyProtection="1">
      <alignment horizontal="left" vertical="center" wrapText="1"/>
      <protection locked="0"/>
    </xf>
    <xf numFmtId="0" fontId="1" fillId="0" borderId="19" xfId="3" applyBorder="1">
      <alignment horizontal="left" vertical="center" wrapText="1"/>
    </xf>
    <xf numFmtId="0" fontId="1" fillId="0" borderId="19" xfId="3" applyBorder="1" applyAlignment="1">
      <alignment horizontal="center" vertical="center" wrapText="1"/>
    </xf>
    <xf numFmtId="3" fontId="1" fillId="0" borderId="19" xfId="3" applyNumberFormat="1" applyBorder="1" applyAlignment="1">
      <alignment horizontal="right" vertical="center" wrapText="1"/>
    </xf>
    <xf numFmtId="164" fontId="1" fillId="4" borderId="19" xfId="3" applyNumberFormat="1" applyFill="1" applyBorder="1" applyAlignment="1" applyProtection="1">
      <alignment horizontal="right" vertical="center" wrapText="1"/>
      <protection locked="0"/>
    </xf>
    <xf numFmtId="165" fontId="1" fillId="4" borderId="19" xfId="3" applyNumberFormat="1" applyFill="1" applyBorder="1" applyAlignment="1" applyProtection="1">
      <alignment horizontal="right" vertical="center" wrapText="1"/>
      <protection locked="0"/>
    </xf>
    <xf numFmtId="166" fontId="1" fillId="4" borderId="19" xfId="3" applyNumberFormat="1" applyFill="1" applyBorder="1" applyAlignment="1" applyProtection="1">
      <alignment horizontal="right" vertical="center" wrapText="1"/>
      <protection locked="0"/>
    </xf>
    <xf numFmtId="164" fontId="1" fillId="0" borderId="19" xfId="3" applyNumberFormat="1" applyBorder="1" applyAlignment="1" applyProtection="1">
      <alignment horizontal="right" vertical="center" wrapText="1"/>
      <protection hidden="1"/>
    </xf>
    <xf numFmtId="0" fontId="1" fillId="4" borderId="19" xfId="3" applyFill="1" applyBorder="1" applyProtection="1">
      <alignment horizontal="left" vertical="center" wrapText="1"/>
      <protection locked="0"/>
    </xf>
    <xf numFmtId="0" fontId="1" fillId="4" borderId="13" xfId="3" applyFill="1" applyBorder="1" applyProtection="1">
      <alignment horizontal="left" vertical="center" wrapText="1"/>
      <protection locked="0"/>
    </xf>
    <xf numFmtId="0" fontId="3" fillId="2" borderId="2" xfId="4" applyBorder="1">
      <alignment horizontal="left" vertical="center"/>
    </xf>
    <xf numFmtId="0" fontId="1" fillId="5" borderId="2" xfId="3" applyFill="1" applyBorder="1">
      <alignment horizontal="left" vertical="center" wrapText="1"/>
    </xf>
    <xf numFmtId="0" fontId="1" fillId="0" borderId="20" xfId="3" applyBorder="1">
      <alignment horizontal="left" vertical="center" wrapText="1"/>
    </xf>
    <xf numFmtId="0" fontId="1" fillId="0" borderId="21" xfId="3" applyBorder="1">
      <alignment horizontal="left" vertical="center" wrapText="1"/>
    </xf>
    <xf numFmtId="0" fontId="1" fillId="0" borderId="22" xfId="3" applyBorder="1">
      <alignment horizontal="left" vertical="center" wrapText="1"/>
    </xf>
    <xf numFmtId="0" fontId="3" fillId="2" borderId="6" xfId="4" applyBorder="1" applyAlignment="1">
      <alignment horizontal="right" vertical="center"/>
    </xf>
    <xf numFmtId="0" fontId="1" fillId="0" borderId="9" xfId="3" applyBorder="1" applyAlignment="1">
      <alignment horizontal="right" vertical="center" wrapText="1"/>
    </xf>
    <xf numFmtId="0" fontId="1" fillId="0" borderId="11" xfId="3" applyBorder="1" applyAlignment="1">
      <alignment horizontal="right" vertical="center" wrapText="1"/>
    </xf>
    <xf numFmtId="0" fontId="1" fillId="0" borderId="13" xfId="3" applyBorder="1" applyAlignment="1">
      <alignment horizontal="right" vertical="center" wrapText="1"/>
    </xf>
    <xf numFmtId="0" fontId="4" fillId="0" borderId="15" xfId="3" applyFont="1" applyBorder="1">
      <alignment horizontal="left" vertical="center" wrapText="1"/>
    </xf>
    <xf numFmtId="164" fontId="4" fillId="0" borderId="16" xfId="3" applyNumberFormat="1" applyFont="1" applyBorder="1" applyAlignment="1" applyProtection="1">
      <alignment horizontal="right" vertical="center" wrapText="1"/>
      <protection hidden="1"/>
    </xf>
    <xf numFmtId="164" fontId="4" fillId="0" borderId="17" xfId="3" applyNumberFormat="1" applyFont="1" applyBorder="1" applyAlignment="1" applyProtection="1">
      <alignment horizontal="right" vertical="center" wrapText="1"/>
      <protection hidden="1"/>
    </xf>
    <xf numFmtId="0" fontId="1" fillId="0" borderId="16" xfId="3" applyBorder="1">
      <alignment horizontal="left" vertical="center" wrapText="1"/>
    </xf>
    <xf numFmtId="0" fontId="1" fillId="0" borderId="16" xfId="3" applyBorder="1" applyAlignment="1">
      <alignment horizontal="center" vertical="center" wrapText="1"/>
    </xf>
    <xf numFmtId="3" fontId="1" fillId="0" borderId="16" xfId="3" applyNumberFormat="1" applyBorder="1" applyAlignment="1">
      <alignment horizontal="right" vertical="center" wrapText="1"/>
    </xf>
    <xf numFmtId="164" fontId="1" fillId="4" borderId="16" xfId="3" applyNumberFormat="1" applyFill="1" applyBorder="1" applyAlignment="1" applyProtection="1">
      <alignment horizontal="right" vertical="center" wrapText="1"/>
      <protection locked="0"/>
    </xf>
    <xf numFmtId="165" fontId="1" fillId="4" borderId="16" xfId="3" applyNumberFormat="1" applyFill="1" applyBorder="1" applyAlignment="1" applyProtection="1">
      <alignment horizontal="right" vertical="center" wrapText="1"/>
      <protection locked="0"/>
    </xf>
    <xf numFmtId="166" fontId="1" fillId="4" borderId="16" xfId="3" applyNumberFormat="1" applyFill="1" applyBorder="1" applyAlignment="1" applyProtection="1">
      <alignment horizontal="right" vertical="center" wrapText="1"/>
      <protection locked="0"/>
    </xf>
    <xf numFmtId="164" fontId="1" fillId="0" borderId="16" xfId="3" applyNumberFormat="1" applyBorder="1" applyAlignment="1" applyProtection="1">
      <alignment horizontal="right" vertical="center" wrapText="1"/>
      <protection hidden="1"/>
    </xf>
    <xf numFmtId="0" fontId="1" fillId="4" borderId="16" xfId="3" applyFill="1" applyBorder="1" applyProtection="1">
      <alignment horizontal="left" vertical="center" wrapText="1"/>
      <protection locked="0"/>
    </xf>
    <xf numFmtId="0" fontId="1" fillId="4" borderId="17" xfId="3" applyFill="1" applyBorder="1" applyProtection="1">
      <alignment horizontal="left" vertical="center" wrapText="1"/>
      <protection locked="0"/>
    </xf>
    <xf numFmtId="0" fontId="1" fillId="0" borderId="2" xfId="3" applyBorder="1">
      <alignment horizontal="left" vertical="center" wrapText="1"/>
    </xf>
    <xf numFmtId="0" fontId="1" fillId="0" borderId="15" xfId="3" applyBorder="1" applyAlignment="1">
      <alignment horizontal="right" vertical="center" wrapText="1"/>
    </xf>
    <xf numFmtId="0" fontId="1" fillId="0" borderId="17" xfId="3" applyBorder="1" applyAlignment="1">
      <alignment horizontal="right" vertical="center" wrapText="1"/>
    </xf>
    <xf numFmtId="4" fontId="1" fillId="0" borderId="18" xfId="3" applyNumberFormat="1" applyBorder="1" applyAlignment="1">
      <alignment horizontal="right" vertical="center" wrapText="1"/>
    </xf>
    <xf numFmtId="4" fontId="1" fillId="0" borderId="1" xfId="3" applyNumberFormat="1" applyBorder="1" applyAlignment="1">
      <alignment horizontal="right" vertical="center" wrapText="1"/>
    </xf>
    <xf numFmtId="4" fontId="1" fillId="0" borderId="19" xfId="3" applyNumberFormat="1" applyBorder="1" applyAlignment="1">
      <alignment horizontal="right" vertical="center" wrapText="1"/>
    </xf>
    <xf numFmtId="0" fontId="6" fillId="0" borderId="0" xfId="2" applyFont="1">
      <alignment horizontal="left" vertical="center"/>
    </xf>
    <xf numFmtId="0" fontId="2" fillId="0" borderId="0" xfId="2" applyAlignment="1">
      <alignment horizontal="right" vertical="center"/>
    </xf>
    <xf numFmtId="0" fontId="1" fillId="0" borderId="0" xfId="1" applyProtection="1">
      <alignment horizontal="left" vertical="center"/>
      <protection hidden="1"/>
    </xf>
  </cellXfs>
  <cellStyles count="5">
    <cellStyle name="JN-naslov" xfId="2"/>
    <cellStyle name="JN-naslov tabele" xfId="4"/>
    <cellStyle name="JN-navadno" xfId="1"/>
    <cellStyle name="JN-tabela" xfId="3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B47"/>
  <sheetViews>
    <sheetView tabSelected="1"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0</v>
      </c>
    </row>
    <row r="5" spans="2:2" ht="13.5" thickBot="1" x14ac:dyDescent="0.3"/>
    <row r="6" spans="2:2" x14ac:dyDescent="0.25">
      <c r="B6" s="3" t="s">
        <v>1</v>
      </c>
    </row>
    <row r="7" spans="2:2" x14ac:dyDescent="0.25">
      <c r="B7" s="4"/>
    </row>
    <row r="8" spans="2:2" ht="38.25" x14ac:dyDescent="0.25">
      <c r="B8" s="4" t="s">
        <v>2</v>
      </c>
    </row>
    <row r="9" spans="2:2" x14ac:dyDescent="0.25">
      <c r="B9" s="4"/>
    </row>
    <row r="10" spans="2:2" ht="25.5" x14ac:dyDescent="0.25">
      <c r="B10" s="4" t="s">
        <v>3</v>
      </c>
    </row>
    <row r="11" spans="2:2" x14ac:dyDescent="0.25">
      <c r="B11" s="4"/>
    </row>
    <row r="12" spans="2:2" x14ac:dyDescent="0.25">
      <c r="B12" s="4" t="s">
        <v>4</v>
      </c>
    </row>
    <row r="13" spans="2:2" x14ac:dyDescent="0.25">
      <c r="B13" s="4" t="s">
        <v>5</v>
      </c>
    </row>
    <row r="14" spans="2:2" x14ac:dyDescent="0.25">
      <c r="B14" s="4" t="s">
        <v>6</v>
      </c>
    </row>
    <row r="15" spans="2:2" x14ac:dyDescent="0.25">
      <c r="B15" s="4" t="s">
        <v>7</v>
      </c>
    </row>
    <row r="16" spans="2:2" x14ac:dyDescent="0.25">
      <c r="B16" s="4" t="s">
        <v>8</v>
      </c>
    </row>
    <row r="17" spans="2:2" x14ac:dyDescent="0.25">
      <c r="B17" s="4" t="s">
        <v>9</v>
      </c>
    </row>
    <row r="18" spans="2:2" x14ac:dyDescent="0.25">
      <c r="B18" s="4" t="s">
        <v>10</v>
      </c>
    </row>
    <row r="19" spans="2:2" x14ac:dyDescent="0.25">
      <c r="B19" s="4" t="s">
        <v>11</v>
      </c>
    </row>
    <row r="20" spans="2:2" x14ac:dyDescent="0.25">
      <c r="B20" s="4" t="s">
        <v>12</v>
      </c>
    </row>
    <row r="21" spans="2:2" x14ac:dyDescent="0.25">
      <c r="B21" s="4"/>
    </row>
    <row r="22" spans="2:2" ht="25.5" x14ac:dyDescent="0.25">
      <c r="B22" s="4" t="s">
        <v>13</v>
      </c>
    </row>
    <row r="23" spans="2:2" x14ac:dyDescent="0.25">
      <c r="B23" s="4"/>
    </row>
    <row r="24" spans="2:2" x14ac:dyDescent="0.25">
      <c r="B24" s="4" t="s">
        <v>14</v>
      </c>
    </row>
    <row r="25" spans="2:2" x14ac:dyDescent="0.25">
      <c r="B25" s="4" t="s">
        <v>15</v>
      </c>
    </row>
    <row r="26" spans="2:2" x14ac:dyDescent="0.25">
      <c r="B26" s="4" t="s">
        <v>16</v>
      </c>
    </row>
    <row r="27" spans="2:2" x14ac:dyDescent="0.25">
      <c r="B27" s="4" t="s">
        <v>7</v>
      </c>
    </row>
    <row r="28" spans="2:2" x14ac:dyDescent="0.25">
      <c r="B28" s="4" t="s">
        <v>8</v>
      </c>
    </row>
    <row r="29" spans="2:2" x14ac:dyDescent="0.25">
      <c r="B29" s="4" t="s">
        <v>17</v>
      </c>
    </row>
    <row r="30" spans="2:2" x14ac:dyDescent="0.25">
      <c r="B30" s="4" t="s">
        <v>10</v>
      </c>
    </row>
    <row r="31" spans="2:2" x14ac:dyDescent="0.25">
      <c r="B31" s="4" t="s">
        <v>11</v>
      </c>
    </row>
    <row r="32" spans="2:2" x14ac:dyDescent="0.25">
      <c r="B32" s="4" t="s">
        <v>12</v>
      </c>
    </row>
    <row r="33" spans="2:2" x14ac:dyDescent="0.25">
      <c r="B33" s="4"/>
    </row>
    <row r="34" spans="2:2" x14ac:dyDescent="0.25">
      <c r="B34" s="4" t="s">
        <v>18</v>
      </c>
    </row>
    <row r="35" spans="2:2" ht="25.5" x14ac:dyDescent="0.25">
      <c r="B35" s="4" t="s">
        <v>19</v>
      </c>
    </row>
    <row r="36" spans="2:2" x14ac:dyDescent="0.25">
      <c r="B36" s="4" t="s">
        <v>6</v>
      </c>
    </row>
    <row r="37" spans="2:2" x14ac:dyDescent="0.25">
      <c r="B37" s="4" t="s">
        <v>7</v>
      </c>
    </row>
    <row r="38" spans="2:2" x14ac:dyDescent="0.25">
      <c r="B38" s="4" t="s">
        <v>12</v>
      </c>
    </row>
    <row r="39" spans="2:2" x14ac:dyDescent="0.25">
      <c r="B39" s="4"/>
    </row>
    <row r="40" spans="2:2" x14ac:dyDescent="0.25">
      <c r="B40" s="4" t="s">
        <v>20</v>
      </c>
    </row>
    <row r="41" spans="2:2" x14ac:dyDescent="0.25">
      <c r="B41" s="4"/>
    </row>
    <row r="42" spans="2:2" ht="25.5" x14ac:dyDescent="0.25">
      <c r="B42" s="4" t="s">
        <v>21</v>
      </c>
    </row>
    <row r="43" spans="2:2" x14ac:dyDescent="0.25">
      <c r="B43" s="4"/>
    </row>
    <row r="44" spans="2:2" x14ac:dyDescent="0.25">
      <c r="B44" s="4" t="s">
        <v>22</v>
      </c>
    </row>
    <row r="45" spans="2:2" x14ac:dyDescent="0.25">
      <c r="B45" s="4" t="s">
        <v>23</v>
      </c>
    </row>
    <row r="46" spans="2:2" x14ac:dyDescent="0.25">
      <c r="B46" s="4" t="s">
        <v>24</v>
      </c>
    </row>
    <row r="47" spans="2:2" ht="13.5" thickBot="1" x14ac:dyDescent="0.3">
      <c r="B47" s="5"/>
    </row>
  </sheetData>
  <sheetProtection algorithmName="SHA-512" hashValue="hAypv/bTzHpkEKFv0Es1MRvenAsH3u0fFQZXUcVrFoBIzfwTAQEzrROJJHvpLHedhGxG2QrJWiFUG953bh0ghQ==" saltValue="Sq3GFTYfkdFUvY4VQJdt8w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16-21/21&amp;RStran &amp;P od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5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25</v>
      </c>
      <c r="C4" s="8"/>
    </row>
    <row r="5" spans="2:3" ht="20.100000000000001" customHeight="1" x14ac:dyDescent="0.25">
      <c r="B5" s="9" t="s">
        <v>26</v>
      </c>
      <c r="C5" s="10" t="s">
        <v>35</v>
      </c>
    </row>
    <row r="6" spans="2:3" ht="20.100000000000001" customHeight="1" x14ac:dyDescent="0.25">
      <c r="B6" s="11" t="s">
        <v>27</v>
      </c>
      <c r="C6" s="12" t="s">
        <v>36</v>
      </c>
    </row>
    <row r="7" spans="2:3" ht="27" customHeight="1" x14ac:dyDescent="0.25">
      <c r="B7" s="11" t="s">
        <v>28</v>
      </c>
      <c r="C7" s="12" t="s">
        <v>37</v>
      </c>
    </row>
    <row r="8" spans="2:3" ht="42.95" customHeight="1" x14ac:dyDescent="0.25">
      <c r="B8" s="11" t="s">
        <v>29</v>
      </c>
      <c r="C8" s="12"/>
    </row>
    <row r="9" spans="2:3" ht="20.100000000000001" customHeight="1" x14ac:dyDescent="0.25">
      <c r="B9" s="11" t="s">
        <v>30</v>
      </c>
      <c r="C9" s="12"/>
    </row>
    <row r="10" spans="2:3" ht="20.100000000000001" customHeight="1" x14ac:dyDescent="0.25">
      <c r="B10" s="11" t="s">
        <v>31</v>
      </c>
      <c r="C10" s="12" t="s">
        <v>38</v>
      </c>
    </row>
    <row r="11" spans="2:3" ht="20.100000000000001" customHeight="1" x14ac:dyDescent="0.25">
      <c r="B11" s="11" t="s">
        <v>32</v>
      </c>
      <c r="C11" s="12" t="s">
        <v>39</v>
      </c>
    </row>
    <row r="12" spans="2:3" ht="20.100000000000001" customHeight="1" x14ac:dyDescent="0.25">
      <c r="B12" s="11" t="s">
        <v>33</v>
      </c>
      <c r="C12" s="12" t="s">
        <v>40</v>
      </c>
    </row>
    <row r="13" spans="2:3" ht="20.100000000000001" customHeight="1" thickBot="1" x14ac:dyDescent="0.3">
      <c r="B13" s="13" t="s">
        <v>34</v>
      </c>
      <c r="C13" s="14"/>
    </row>
    <row r="15" spans="2:3" x14ac:dyDescent="0.25">
      <c r="B15" s="6" t="s">
        <v>41</v>
      </c>
    </row>
  </sheetData>
  <sheetProtection algorithmName="SHA-512" hashValue="risfZKKW23KQI1HpFSWIwNMvuAD7itXh6VgoEPtBTBnKATVcvIoELxmVeIqkONLyfp9uIOWB2I76QlaAqn5Yyw==" saltValue="QhFp7ENWBViG34qtqGKX1Q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16-21/21&amp;RStran &amp;P od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1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42</v>
      </c>
      <c r="C4" s="8"/>
    </row>
    <row r="5" spans="2:3" ht="20.100000000000001" customHeight="1" x14ac:dyDescent="0.25">
      <c r="B5" s="9" t="s">
        <v>43</v>
      </c>
      <c r="C5" s="15"/>
    </row>
    <row r="6" spans="2:3" ht="20.100000000000001" customHeight="1" x14ac:dyDescent="0.25">
      <c r="B6" s="11" t="s">
        <v>44</v>
      </c>
      <c r="C6" s="16"/>
    </row>
    <row r="7" spans="2:3" ht="27" customHeight="1" x14ac:dyDescent="0.25">
      <c r="B7" s="11" t="s">
        <v>45</v>
      </c>
      <c r="C7" s="16"/>
    </row>
    <row r="8" spans="2:3" ht="20.100000000000001" customHeight="1" x14ac:dyDescent="0.25">
      <c r="B8" s="11" t="s">
        <v>46</v>
      </c>
      <c r="C8" s="16"/>
    </row>
    <row r="9" spans="2:3" ht="20.100000000000001" customHeight="1" x14ac:dyDescent="0.25">
      <c r="B9" s="11" t="s">
        <v>47</v>
      </c>
      <c r="C9" s="16"/>
    </row>
    <row r="10" spans="2:3" ht="20.100000000000001" customHeight="1" x14ac:dyDescent="0.25">
      <c r="B10" s="11" t="s">
        <v>48</v>
      </c>
      <c r="C10" s="16"/>
    </row>
    <row r="11" spans="2:3" ht="20.100000000000001" customHeight="1" thickBot="1" x14ac:dyDescent="0.3">
      <c r="B11" s="13" t="s">
        <v>49</v>
      </c>
      <c r="C11" s="17"/>
    </row>
  </sheetData>
  <sheetProtection algorithmName="SHA-512" hashValue="I6vcW9n+bOS50qsif5OMU7Dsqyl+c2zOAN1qr4xUFy7D3uoZEM8pTv3o/mDAe7k2QTAWCEIlbg3hwqW0vQakLw==" saltValue="rK5KVqHVMnBVHhtjPdaLpw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16-21/21&amp;RStran &amp;P od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B7"/>
  <sheetViews>
    <sheetView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50</v>
      </c>
    </row>
    <row r="5" spans="2:2" ht="13.5" thickBot="1" x14ac:dyDescent="0.3"/>
    <row r="6" spans="2:2" x14ac:dyDescent="0.25">
      <c r="B6" s="3"/>
    </row>
    <row r="7" spans="2:2" ht="13.5" thickBot="1" x14ac:dyDescent="0.3">
      <c r="B7" s="5" t="s">
        <v>51</v>
      </c>
    </row>
  </sheetData>
  <sheetProtection algorithmName="SHA-512" hashValue="8t0JalHzLplgz3746aTcGkpq03ZPK9V7B6xfpJjXv+aOD17iMM5dSsY1fuMJeLScdQ46Jf38UsvHa5rRPMy+sQ==" saltValue="tpLLgRCgEpZevLAeIh8GEw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16-21/21&amp;RStran &amp;P od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V423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41.85546875" style="1" customWidth="1"/>
    <col min="4" max="4" width="24.7109375" style="1" customWidth="1"/>
    <col min="5" max="5" width="21.7109375" style="1" customWidth="1"/>
    <col min="6" max="7" width="11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12.7109375" style="1" customWidth="1"/>
    <col min="22" max="22" width="25.7109375" style="1" customWidth="1"/>
    <col min="23" max="16384" width="9.140625" style="1"/>
  </cols>
  <sheetData>
    <row r="4" spans="1:22" ht="15.75" x14ac:dyDescent="0.25">
      <c r="C4" s="76" t="s">
        <v>52</v>
      </c>
    </row>
    <row r="5" spans="1:22" ht="18" x14ac:dyDescent="0.25">
      <c r="B5" s="77" t="s">
        <v>53</v>
      </c>
      <c r="C5" s="2" t="s">
        <v>54</v>
      </c>
    </row>
    <row r="7" spans="1:22" x14ac:dyDescent="0.25">
      <c r="C7" s="78" t="str">
        <f>IF('2. Podatki o ponudniku'!C5&lt;&gt;"","Naziv ponudnika: " &amp; '2. Podatki o ponudniku'!C5,"")</f>
        <v/>
      </c>
    </row>
    <row r="8" spans="1:22" x14ac:dyDescent="0.25">
      <c r="C8" s="78" t="str">
        <f>IF('2. Podatki o ponudniku'!C7&lt;&gt;"","Identifikacijska številka za DDV: " &amp; '2. Podatki o ponudniku'!C7,"")</f>
        <v/>
      </c>
    </row>
    <row r="10" spans="1:22" ht="13.5" thickBot="1" x14ac:dyDescent="0.3"/>
    <row r="11" spans="1:22" ht="13.5" thickBot="1" x14ac:dyDescent="0.3">
      <c r="A11" s="49" t="s">
        <v>55</v>
      </c>
      <c r="B11" s="54" t="s">
        <v>56</v>
      </c>
      <c r="C11" s="18" t="s">
        <v>57</v>
      </c>
      <c r="D11" s="18"/>
      <c r="E11" s="18"/>
      <c r="F11" s="18"/>
      <c r="G11" s="18"/>
      <c r="H11" s="18" t="s">
        <v>58</v>
      </c>
      <c r="I11" s="18"/>
      <c r="J11" s="8"/>
      <c r="K11" s="7"/>
      <c r="L11" s="18" t="s">
        <v>59</v>
      </c>
      <c r="M11" s="18"/>
      <c r="N11" s="18"/>
      <c r="O11" s="18"/>
      <c r="P11" s="18"/>
      <c r="Q11" s="18"/>
      <c r="R11" s="18"/>
      <c r="S11" s="18"/>
      <c r="T11" s="18"/>
      <c r="U11" s="18"/>
      <c r="V11" s="8"/>
    </row>
    <row r="12" spans="1:22" ht="26.25" thickBot="1" x14ac:dyDescent="0.3">
      <c r="A12" s="50" t="s">
        <v>60</v>
      </c>
      <c r="B12" s="19" t="s">
        <v>61</v>
      </c>
      <c r="C12" s="20" t="s">
        <v>62</v>
      </c>
      <c r="D12" s="20" t="s">
        <v>63</v>
      </c>
      <c r="E12" s="20" t="s">
        <v>64</v>
      </c>
      <c r="F12" s="20" t="s">
        <v>65</v>
      </c>
      <c r="G12" s="20" t="s">
        <v>66</v>
      </c>
      <c r="H12" s="20" t="s">
        <v>67</v>
      </c>
      <c r="I12" s="20" t="s">
        <v>68</v>
      </c>
      <c r="J12" s="21" t="s">
        <v>69</v>
      </c>
      <c r="K12" s="19" t="s">
        <v>70</v>
      </c>
      <c r="L12" s="20" t="s">
        <v>71</v>
      </c>
      <c r="M12" s="20" t="s">
        <v>72</v>
      </c>
      <c r="N12" s="20" t="s">
        <v>73</v>
      </c>
      <c r="O12" s="20" t="s">
        <v>74</v>
      </c>
      <c r="P12" s="20" t="s">
        <v>75</v>
      </c>
      <c r="Q12" s="20" t="s">
        <v>76</v>
      </c>
      <c r="R12" s="20" t="s">
        <v>77</v>
      </c>
      <c r="S12" s="20" t="s">
        <v>78</v>
      </c>
      <c r="T12" s="20" t="s">
        <v>79</v>
      </c>
      <c r="U12" s="20" t="s">
        <v>80</v>
      </c>
      <c r="V12" s="21" t="s">
        <v>81</v>
      </c>
    </row>
    <row r="13" spans="1:22" x14ac:dyDescent="0.25">
      <c r="A13" s="51" t="s">
        <v>82</v>
      </c>
      <c r="B13" s="9">
        <v>1</v>
      </c>
      <c r="C13" s="22" t="s">
        <v>83</v>
      </c>
      <c r="D13" s="22" t="s">
        <v>82</v>
      </c>
      <c r="E13" s="22" t="s">
        <v>82</v>
      </c>
      <c r="F13" s="22" t="s">
        <v>82</v>
      </c>
      <c r="G13" s="22" t="s">
        <v>82</v>
      </c>
      <c r="H13" s="23" t="s">
        <v>84</v>
      </c>
      <c r="I13" s="24">
        <v>210</v>
      </c>
      <c r="J13" s="55"/>
      <c r="K13" s="9">
        <v>1</v>
      </c>
      <c r="L13" s="25"/>
      <c r="M13" s="26"/>
      <c r="N13" s="27"/>
      <c r="O13" s="28">
        <f>ROUND(ROUND(L13,4)*(1-M13),4)</f>
        <v>0</v>
      </c>
      <c r="P13" s="28">
        <f>ROUND(ROUND(O13,4)*(1+N13),4)</f>
        <v>0</v>
      </c>
      <c r="Q13" s="28">
        <f>ROUND($I13*O13,4)</f>
        <v>0</v>
      </c>
      <c r="R13" s="28">
        <f>ROUND($I13*P13,4)</f>
        <v>0</v>
      </c>
      <c r="S13" s="29"/>
      <c r="T13" s="29"/>
      <c r="U13" s="29"/>
      <c r="V13" s="30"/>
    </row>
    <row r="14" spans="1:22" x14ac:dyDescent="0.25">
      <c r="A14" s="52" t="s">
        <v>82</v>
      </c>
      <c r="B14" s="11">
        <v>2</v>
      </c>
      <c r="C14" s="31" t="s">
        <v>85</v>
      </c>
      <c r="D14" s="31" t="s">
        <v>82</v>
      </c>
      <c r="E14" s="31" t="s">
        <v>82</v>
      </c>
      <c r="F14" s="31" t="s">
        <v>82</v>
      </c>
      <c r="G14" s="31" t="s">
        <v>82</v>
      </c>
      <c r="H14" s="32" t="s">
        <v>84</v>
      </c>
      <c r="I14" s="33">
        <v>210</v>
      </c>
      <c r="J14" s="56"/>
      <c r="K14" s="11">
        <v>1</v>
      </c>
      <c r="L14" s="34"/>
      <c r="M14" s="35"/>
      <c r="N14" s="36"/>
      <c r="O14" s="37">
        <f>ROUND(ROUND(L14,4)*(1-M14),4)</f>
        <v>0</v>
      </c>
      <c r="P14" s="37">
        <f>ROUND(ROUND(O14,4)*(1+N14),4)</f>
        <v>0</v>
      </c>
      <c r="Q14" s="37">
        <f>ROUND($I14*O14,4)</f>
        <v>0</v>
      </c>
      <c r="R14" s="37">
        <f>ROUND($I14*P14,4)</f>
        <v>0</v>
      </c>
      <c r="S14" s="38"/>
      <c r="T14" s="38"/>
      <c r="U14" s="38"/>
      <c r="V14" s="39"/>
    </row>
    <row r="15" spans="1:22" x14ac:dyDescent="0.25">
      <c r="A15" s="52" t="s">
        <v>82</v>
      </c>
      <c r="B15" s="11">
        <v>3</v>
      </c>
      <c r="C15" s="31" t="s">
        <v>86</v>
      </c>
      <c r="D15" s="31" t="s">
        <v>82</v>
      </c>
      <c r="E15" s="31" t="s">
        <v>82</v>
      </c>
      <c r="F15" s="31" t="s">
        <v>82</v>
      </c>
      <c r="G15" s="31" t="s">
        <v>82</v>
      </c>
      <c r="H15" s="32" t="s">
        <v>84</v>
      </c>
      <c r="I15" s="33">
        <v>48</v>
      </c>
      <c r="J15" s="56"/>
      <c r="K15" s="11">
        <v>1</v>
      </c>
      <c r="L15" s="34"/>
      <c r="M15" s="35"/>
      <c r="N15" s="36"/>
      <c r="O15" s="37">
        <f>ROUND(ROUND(L15,4)*(1-M15),4)</f>
        <v>0</v>
      </c>
      <c r="P15" s="37">
        <f>ROUND(ROUND(O15,4)*(1+N15),4)</f>
        <v>0</v>
      </c>
      <c r="Q15" s="37">
        <f>ROUND($I15*O15,4)</f>
        <v>0</v>
      </c>
      <c r="R15" s="37">
        <f>ROUND($I15*P15,4)</f>
        <v>0</v>
      </c>
      <c r="S15" s="38"/>
      <c r="T15" s="38"/>
      <c r="U15" s="38"/>
      <c r="V15" s="39"/>
    </row>
    <row r="16" spans="1:22" x14ac:dyDescent="0.25">
      <c r="A16" s="52" t="s">
        <v>82</v>
      </c>
      <c r="B16" s="11">
        <v>4</v>
      </c>
      <c r="C16" s="31" t="s">
        <v>87</v>
      </c>
      <c r="D16" s="31" t="s">
        <v>82</v>
      </c>
      <c r="E16" s="31" t="s">
        <v>82</v>
      </c>
      <c r="F16" s="31" t="s">
        <v>82</v>
      </c>
      <c r="G16" s="31" t="s">
        <v>82</v>
      </c>
      <c r="H16" s="32" t="s">
        <v>84</v>
      </c>
      <c r="I16" s="33">
        <v>48</v>
      </c>
      <c r="J16" s="56"/>
      <c r="K16" s="11">
        <v>1</v>
      </c>
      <c r="L16" s="34"/>
      <c r="M16" s="35"/>
      <c r="N16" s="36"/>
      <c r="O16" s="37">
        <f>ROUND(ROUND(L16,4)*(1-M16),4)</f>
        <v>0</v>
      </c>
      <c r="P16" s="37">
        <f>ROUND(ROUND(O16,4)*(1+N16),4)</f>
        <v>0</v>
      </c>
      <c r="Q16" s="37">
        <f>ROUND($I16*O16,4)</f>
        <v>0</v>
      </c>
      <c r="R16" s="37">
        <f>ROUND($I16*P16,4)</f>
        <v>0</v>
      </c>
      <c r="S16" s="38"/>
      <c r="T16" s="38"/>
      <c r="U16" s="38"/>
      <c r="V16" s="39"/>
    </row>
    <row r="17" spans="1:22" x14ac:dyDescent="0.25">
      <c r="A17" s="52" t="s">
        <v>82</v>
      </c>
      <c r="B17" s="11">
        <v>5</v>
      </c>
      <c r="C17" s="31" t="s">
        <v>88</v>
      </c>
      <c r="D17" s="31" t="s">
        <v>82</v>
      </c>
      <c r="E17" s="31" t="s">
        <v>82</v>
      </c>
      <c r="F17" s="31" t="s">
        <v>82</v>
      </c>
      <c r="G17" s="31" t="s">
        <v>82</v>
      </c>
      <c r="H17" s="32" t="s">
        <v>84</v>
      </c>
      <c r="I17" s="33">
        <v>48</v>
      </c>
      <c r="J17" s="56"/>
      <c r="K17" s="11">
        <v>1</v>
      </c>
      <c r="L17" s="34"/>
      <c r="M17" s="35"/>
      <c r="N17" s="36"/>
      <c r="O17" s="37">
        <f>ROUND(ROUND(L17,4)*(1-M17),4)</f>
        <v>0</v>
      </c>
      <c r="P17" s="37">
        <f>ROUND(ROUND(O17,4)*(1+N17),4)</f>
        <v>0</v>
      </c>
      <c r="Q17" s="37">
        <f>ROUND($I17*O17,4)</f>
        <v>0</v>
      </c>
      <c r="R17" s="37">
        <f>ROUND($I17*P17,4)</f>
        <v>0</v>
      </c>
      <c r="S17" s="38"/>
      <c r="T17" s="38"/>
      <c r="U17" s="38"/>
      <c r="V17" s="39"/>
    </row>
    <row r="18" spans="1:22" x14ac:dyDescent="0.25">
      <c r="A18" s="52" t="s">
        <v>82</v>
      </c>
      <c r="B18" s="11">
        <v>6</v>
      </c>
      <c r="C18" s="31" t="s">
        <v>89</v>
      </c>
      <c r="D18" s="31" t="s">
        <v>82</v>
      </c>
      <c r="E18" s="31" t="s">
        <v>82</v>
      </c>
      <c r="F18" s="31" t="s">
        <v>82</v>
      </c>
      <c r="G18" s="31" t="s">
        <v>82</v>
      </c>
      <c r="H18" s="32" t="s">
        <v>84</v>
      </c>
      <c r="I18" s="33">
        <v>33</v>
      </c>
      <c r="J18" s="56"/>
      <c r="K18" s="11">
        <v>1</v>
      </c>
      <c r="L18" s="34"/>
      <c r="M18" s="35"/>
      <c r="N18" s="36"/>
      <c r="O18" s="37">
        <f>ROUND(ROUND(L18,4)*(1-M18),4)</f>
        <v>0</v>
      </c>
      <c r="P18" s="37">
        <f>ROUND(ROUND(O18,4)*(1+N18),4)</f>
        <v>0</v>
      </c>
      <c r="Q18" s="37">
        <f>ROUND($I18*O18,4)</f>
        <v>0</v>
      </c>
      <c r="R18" s="37">
        <f>ROUND($I18*P18,4)</f>
        <v>0</v>
      </c>
      <c r="S18" s="38"/>
      <c r="T18" s="38"/>
      <c r="U18" s="38"/>
      <c r="V18" s="39"/>
    </row>
    <row r="19" spans="1:22" ht="13.5" thickBot="1" x14ac:dyDescent="0.3">
      <c r="A19" s="53" t="s">
        <v>82</v>
      </c>
      <c r="B19" s="13">
        <v>7</v>
      </c>
      <c r="C19" s="40" t="s">
        <v>90</v>
      </c>
      <c r="D19" s="40" t="s">
        <v>82</v>
      </c>
      <c r="E19" s="40" t="s">
        <v>82</v>
      </c>
      <c r="F19" s="40" t="s">
        <v>82</v>
      </c>
      <c r="G19" s="40" t="s">
        <v>82</v>
      </c>
      <c r="H19" s="41" t="s">
        <v>84</v>
      </c>
      <c r="I19" s="42">
        <v>33</v>
      </c>
      <c r="J19" s="57"/>
      <c r="K19" s="13">
        <v>1</v>
      </c>
      <c r="L19" s="43"/>
      <c r="M19" s="44"/>
      <c r="N19" s="45"/>
      <c r="O19" s="46">
        <f>ROUND(ROUND(L19,4)*(1-M19),4)</f>
        <v>0</v>
      </c>
      <c r="P19" s="46">
        <f>ROUND(ROUND(O19,4)*(1+N19),4)</f>
        <v>0</v>
      </c>
      <c r="Q19" s="46">
        <f>ROUND($I19*O19,4)</f>
        <v>0</v>
      </c>
      <c r="R19" s="46">
        <f>ROUND($I19*P19,4)</f>
        <v>0</v>
      </c>
      <c r="S19" s="47"/>
      <c r="T19" s="47"/>
      <c r="U19" s="47"/>
      <c r="V19" s="48"/>
    </row>
    <row r="20" spans="1:22" ht="13.5" thickBot="1" x14ac:dyDescent="0.3">
      <c r="P20" s="58" t="s">
        <v>91</v>
      </c>
      <c r="Q20" s="59">
        <f>SUM(Q13:Q19)</f>
        <v>0</v>
      </c>
      <c r="R20" s="60">
        <f>SUM(R13:R19)</f>
        <v>0</v>
      </c>
    </row>
    <row r="22" spans="1:22" ht="13.5" thickBot="1" x14ac:dyDescent="0.3"/>
    <row r="23" spans="1:22" ht="13.5" thickBot="1" x14ac:dyDescent="0.3">
      <c r="A23" s="49" t="s">
        <v>55</v>
      </c>
      <c r="B23" s="54" t="s">
        <v>92</v>
      </c>
      <c r="C23" s="18" t="s">
        <v>93</v>
      </c>
      <c r="D23" s="18"/>
      <c r="E23" s="18"/>
      <c r="F23" s="18"/>
      <c r="G23" s="18"/>
      <c r="H23" s="18" t="s">
        <v>58</v>
      </c>
      <c r="I23" s="18"/>
      <c r="J23" s="8"/>
      <c r="K23" s="7"/>
      <c r="L23" s="18" t="s">
        <v>94</v>
      </c>
      <c r="M23" s="18"/>
      <c r="N23" s="18"/>
      <c r="O23" s="18"/>
      <c r="P23" s="18"/>
      <c r="Q23" s="18"/>
      <c r="R23" s="18"/>
      <c r="S23" s="18"/>
      <c r="T23" s="18"/>
      <c r="U23" s="18"/>
      <c r="V23" s="8"/>
    </row>
    <row r="24" spans="1:22" ht="26.25" thickBot="1" x14ac:dyDescent="0.3">
      <c r="A24" s="50" t="s">
        <v>60</v>
      </c>
      <c r="B24" s="19" t="s">
        <v>61</v>
      </c>
      <c r="C24" s="20" t="s">
        <v>62</v>
      </c>
      <c r="D24" s="20" t="s">
        <v>63</v>
      </c>
      <c r="E24" s="20" t="s">
        <v>64</v>
      </c>
      <c r="F24" s="20" t="s">
        <v>65</v>
      </c>
      <c r="G24" s="20" t="s">
        <v>66</v>
      </c>
      <c r="H24" s="20" t="s">
        <v>67</v>
      </c>
      <c r="I24" s="20" t="s">
        <v>68</v>
      </c>
      <c r="J24" s="21" t="s">
        <v>69</v>
      </c>
      <c r="K24" s="19" t="s">
        <v>70</v>
      </c>
      <c r="L24" s="20" t="s">
        <v>71</v>
      </c>
      <c r="M24" s="20" t="s">
        <v>72</v>
      </c>
      <c r="N24" s="20" t="s">
        <v>73</v>
      </c>
      <c r="O24" s="20" t="s">
        <v>74</v>
      </c>
      <c r="P24" s="20" t="s">
        <v>75</v>
      </c>
      <c r="Q24" s="20" t="s">
        <v>76</v>
      </c>
      <c r="R24" s="20" t="s">
        <v>77</v>
      </c>
      <c r="S24" s="20" t="s">
        <v>78</v>
      </c>
      <c r="T24" s="20" t="s">
        <v>79</v>
      </c>
      <c r="U24" s="20" t="s">
        <v>80</v>
      </c>
      <c r="V24" s="21" t="s">
        <v>81</v>
      </c>
    </row>
    <row r="25" spans="1:22" ht="38.25" x14ac:dyDescent="0.25">
      <c r="A25" s="51" t="s">
        <v>82</v>
      </c>
      <c r="B25" s="9">
        <v>1</v>
      </c>
      <c r="C25" s="22" t="s">
        <v>95</v>
      </c>
      <c r="D25" s="22" t="s">
        <v>82</v>
      </c>
      <c r="E25" s="22" t="s">
        <v>82</v>
      </c>
      <c r="F25" s="22" t="s">
        <v>82</v>
      </c>
      <c r="G25" s="22" t="s">
        <v>82</v>
      </c>
      <c r="H25" s="23" t="s">
        <v>84</v>
      </c>
      <c r="I25" s="24">
        <v>6</v>
      </c>
      <c r="J25" s="55"/>
      <c r="K25" s="9">
        <v>1</v>
      </c>
      <c r="L25" s="25"/>
      <c r="M25" s="26"/>
      <c r="N25" s="27"/>
      <c r="O25" s="28">
        <f>ROUND(ROUND(L25,4)*(1-M25),4)</f>
        <v>0</v>
      </c>
      <c r="P25" s="28">
        <f>ROUND(ROUND(O25,4)*(1+N25),4)</f>
        <v>0</v>
      </c>
      <c r="Q25" s="28">
        <f>ROUND($I25*O25,4)</f>
        <v>0</v>
      </c>
      <c r="R25" s="28">
        <f>ROUND($I25*P25,4)</f>
        <v>0</v>
      </c>
      <c r="S25" s="29"/>
      <c r="T25" s="29"/>
      <c r="U25" s="29"/>
      <c r="V25" s="30"/>
    </row>
    <row r="26" spans="1:22" x14ac:dyDescent="0.25">
      <c r="A26" s="52" t="s">
        <v>82</v>
      </c>
      <c r="B26" s="11">
        <v>2</v>
      </c>
      <c r="C26" s="31" t="s">
        <v>96</v>
      </c>
      <c r="D26" s="31" t="s">
        <v>82</v>
      </c>
      <c r="E26" s="31" t="s">
        <v>82</v>
      </c>
      <c r="F26" s="31" t="s">
        <v>82</v>
      </c>
      <c r="G26" s="31" t="s">
        <v>82</v>
      </c>
      <c r="H26" s="32" t="s">
        <v>84</v>
      </c>
      <c r="I26" s="33">
        <v>6</v>
      </c>
      <c r="J26" s="56"/>
      <c r="K26" s="11">
        <v>1</v>
      </c>
      <c r="L26" s="34"/>
      <c r="M26" s="35"/>
      <c r="N26" s="36"/>
      <c r="O26" s="37">
        <f>ROUND(ROUND(L26,4)*(1-M26),4)</f>
        <v>0</v>
      </c>
      <c r="P26" s="37">
        <f>ROUND(ROUND(O26,4)*(1+N26),4)</f>
        <v>0</v>
      </c>
      <c r="Q26" s="37">
        <f>ROUND($I26*O26,4)</f>
        <v>0</v>
      </c>
      <c r="R26" s="37">
        <f>ROUND($I26*P26,4)</f>
        <v>0</v>
      </c>
      <c r="S26" s="38"/>
      <c r="T26" s="38"/>
      <c r="U26" s="38"/>
      <c r="V26" s="39"/>
    </row>
    <row r="27" spans="1:22" x14ac:dyDescent="0.25">
      <c r="A27" s="52" t="s">
        <v>82</v>
      </c>
      <c r="B27" s="11">
        <v>3</v>
      </c>
      <c r="C27" s="31" t="s">
        <v>97</v>
      </c>
      <c r="D27" s="31" t="s">
        <v>82</v>
      </c>
      <c r="E27" s="31" t="s">
        <v>82</v>
      </c>
      <c r="F27" s="31" t="s">
        <v>82</v>
      </c>
      <c r="G27" s="31" t="s">
        <v>82</v>
      </c>
      <c r="H27" s="32" t="s">
        <v>84</v>
      </c>
      <c r="I27" s="33">
        <v>6</v>
      </c>
      <c r="J27" s="56"/>
      <c r="K27" s="11">
        <v>1</v>
      </c>
      <c r="L27" s="34"/>
      <c r="M27" s="35"/>
      <c r="N27" s="36"/>
      <c r="O27" s="37">
        <f>ROUND(ROUND(L27,4)*(1-M27),4)</f>
        <v>0</v>
      </c>
      <c r="P27" s="37">
        <f>ROUND(ROUND(O27,4)*(1+N27),4)</f>
        <v>0</v>
      </c>
      <c r="Q27" s="37">
        <f>ROUND($I27*O27,4)</f>
        <v>0</v>
      </c>
      <c r="R27" s="37">
        <f>ROUND($I27*P27,4)</f>
        <v>0</v>
      </c>
      <c r="S27" s="38"/>
      <c r="T27" s="38"/>
      <c r="U27" s="38"/>
      <c r="V27" s="39"/>
    </row>
    <row r="28" spans="1:22" ht="39" thickBot="1" x14ac:dyDescent="0.3">
      <c r="A28" s="53" t="s">
        <v>82</v>
      </c>
      <c r="B28" s="13">
        <v>4</v>
      </c>
      <c r="C28" s="40" t="s">
        <v>98</v>
      </c>
      <c r="D28" s="40" t="s">
        <v>82</v>
      </c>
      <c r="E28" s="40" t="s">
        <v>82</v>
      </c>
      <c r="F28" s="40" t="s">
        <v>82</v>
      </c>
      <c r="G28" s="40" t="s">
        <v>82</v>
      </c>
      <c r="H28" s="41" t="s">
        <v>84</v>
      </c>
      <c r="I28" s="42">
        <v>6</v>
      </c>
      <c r="J28" s="57"/>
      <c r="K28" s="13">
        <v>1</v>
      </c>
      <c r="L28" s="43"/>
      <c r="M28" s="44"/>
      <c r="N28" s="45"/>
      <c r="O28" s="46">
        <f>ROUND(ROUND(L28,4)*(1-M28),4)</f>
        <v>0</v>
      </c>
      <c r="P28" s="46">
        <f>ROUND(ROUND(O28,4)*(1+N28),4)</f>
        <v>0</v>
      </c>
      <c r="Q28" s="46">
        <f>ROUND($I28*O28,4)</f>
        <v>0</v>
      </c>
      <c r="R28" s="46">
        <f>ROUND($I28*P28,4)</f>
        <v>0</v>
      </c>
      <c r="S28" s="47"/>
      <c r="T28" s="47"/>
      <c r="U28" s="47"/>
      <c r="V28" s="48"/>
    </row>
    <row r="29" spans="1:22" ht="13.5" thickBot="1" x14ac:dyDescent="0.3">
      <c r="P29" s="58" t="s">
        <v>91</v>
      </c>
      <c r="Q29" s="59">
        <f>SUM(Q25:Q28)</f>
        <v>0</v>
      </c>
      <c r="R29" s="60">
        <f>SUM(R25:R28)</f>
        <v>0</v>
      </c>
    </row>
    <row r="31" spans="1:22" ht="13.5" thickBot="1" x14ac:dyDescent="0.3"/>
    <row r="32" spans="1:22" ht="13.5" thickBot="1" x14ac:dyDescent="0.3">
      <c r="A32" s="49" t="s">
        <v>55</v>
      </c>
      <c r="B32" s="54" t="s">
        <v>99</v>
      </c>
      <c r="C32" s="18" t="s">
        <v>100</v>
      </c>
      <c r="D32" s="18"/>
      <c r="E32" s="18"/>
      <c r="F32" s="18"/>
      <c r="G32" s="18"/>
      <c r="H32" s="18" t="s">
        <v>58</v>
      </c>
      <c r="I32" s="18"/>
      <c r="J32" s="8"/>
      <c r="K32" s="7"/>
      <c r="L32" s="18" t="s">
        <v>101</v>
      </c>
      <c r="M32" s="18"/>
      <c r="N32" s="18"/>
      <c r="O32" s="18"/>
      <c r="P32" s="18"/>
      <c r="Q32" s="18"/>
      <c r="R32" s="18"/>
      <c r="S32" s="18"/>
      <c r="T32" s="18"/>
      <c r="U32" s="18"/>
      <c r="V32" s="8"/>
    </row>
    <row r="33" spans="1:22" ht="26.25" thickBot="1" x14ac:dyDescent="0.3">
      <c r="A33" s="50" t="s">
        <v>60</v>
      </c>
      <c r="B33" s="19" t="s">
        <v>61</v>
      </c>
      <c r="C33" s="20" t="s">
        <v>62</v>
      </c>
      <c r="D33" s="20" t="s">
        <v>63</v>
      </c>
      <c r="E33" s="20" t="s">
        <v>64</v>
      </c>
      <c r="F33" s="20" t="s">
        <v>65</v>
      </c>
      <c r="G33" s="20" t="s">
        <v>66</v>
      </c>
      <c r="H33" s="20" t="s">
        <v>67</v>
      </c>
      <c r="I33" s="20" t="s">
        <v>68</v>
      </c>
      <c r="J33" s="21" t="s">
        <v>69</v>
      </c>
      <c r="K33" s="19" t="s">
        <v>70</v>
      </c>
      <c r="L33" s="20" t="s">
        <v>71</v>
      </c>
      <c r="M33" s="20" t="s">
        <v>72</v>
      </c>
      <c r="N33" s="20" t="s">
        <v>73</v>
      </c>
      <c r="O33" s="20" t="s">
        <v>74</v>
      </c>
      <c r="P33" s="20" t="s">
        <v>75</v>
      </c>
      <c r="Q33" s="20" t="s">
        <v>76</v>
      </c>
      <c r="R33" s="20" t="s">
        <v>77</v>
      </c>
      <c r="S33" s="20" t="s">
        <v>78</v>
      </c>
      <c r="T33" s="20" t="s">
        <v>79</v>
      </c>
      <c r="U33" s="20" t="s">
        <v>80</v>
      </c>
      <c r="V33" s="21" t="s">
        <v>81</v>
      </c>
    </row>
    <row r="34" spans="1:22" ht="26.25" thickBot="1" x14ac:dyDescent="0.3">
      <c r="A34" s="70" t="s">
        <v>82</v>
      </c>
      <c r="B34" s="71">
        <v>1</v>
      </c>
      <c r="C34" s="61" t="s">
        <v>102</v>
      </c>
      <c r="D34" s="61" t="s">
        <v>82</v>
      </c>
      <c r="E34" s="61" t="s">
        <v>82</v>
      </c>
      <c r="F34" s="61" t="s">
        <v>82</v>
      </c>
      <c r="G34" s="61" t="s">
        <v>82</v>
      </c>
      <c r="H34" s="62" t="s">
        <v>84</v>
      </c>
      <c r="I34" s="63">
        <v>3</v>
      </c>
      <c r="J34" s="72"/>
      <c r="K34" s="71">
        <v>1</v>
      </c>
      <c r="L34" s="64"/>
      <c r="M34" s="65"/>
      <c r="N34" s="66"/>
      <c r="O34" s="67">
        <f>ROUND(ROUND(L34,4)*(1-M34),4)</f>
        <v>0</v>
      </c>
      <c r="P34" s="67">
        <f>ROUND(ROUND(O34,4)*(1+N34),4)</f>
        <v>0</v>
      </c>
      <c r="Q34" s="67">
        <f>ROUND($I34*O34,4)</f>
        <v>0</v>
      </c>
      <c r="R34" s="67">
        <f>ROUND($I34*P34,4)</f>
        <v>0</v>
      </c>
      <c r="S34" s="68"/>
      <c r="T34" s="68"/>
      <c r="U34" s="68"/>
      <c r="V34" s="69"/>
    </row>
    <row r="35" spans="1:22" ht="13.5" thickBot="1" x14ac:dyDescent="0.3">
      <c r="P35" s="58" t="s">
        <v>91</v>
      </c>
      <c r="Q35" s="59">
        <f>SUM(Q34:Q34)</f>
        <v>0</v>
      </c>
      <c r="R35" s="60">
        <f>SUM(R34:R34)</f>
        <v>0</v>
      </c>
    </row>
    <row r="37" spans="1:22" ht="13.5" thickBot="1" x14ac:dyDescent="0.3"/>
    <row r="38" spans="1:22" ht="13.5" thickBot="1" x14ac:dyDescent="0.3">
      <c r="A38" s="49" t="s">
        <v>55</v>
      </c>
      <c r="B38" s="54" t="s">
        <v>103</v>
      </c>
      <c r="C38" s="18" t="s">
        <v>104</v>
      </c>
      <c r="D38" s="18"/>
      <c r="E38" s="18"/>
      <c r="F38" s="18"/>
      <c r="G38" s="18"/>
      <c r="H38" s="18" t="s">
        <v>58</v>
      </c>
      <c r="I38" s="18"/>
      <c r="J38" s="8"/>
      <c r="K38" s="7"/>
      <c r="L38" s="18" t="s">
        <v>105</v>
      </c>
      <c r="M38" s="18"/>
      <c r="N38" s="18"/>
      <c r="O38" s="18"/>
      <c r="P38" s="18"/>
      <c r="Q38" s="18"/>
      <c r="R38" s="18"/>
      <c r="S38" s="18"/>
      <c r="T38" s="18"/>
      <c r="U38" s="18"/>
      <c r="V38" s="8"/>
    </row>
    <row r="39" spans="1:22" ht="26.25" thickBot="1" x14ac:dyDescent="0.3">
      <c r="A39" s="50" t="s">
        <v>60</v>
      </c>
      <c r="B39" s="19" t="s">
        <v>61</v>
      </c>
      <c r="C39" s="20" t="s">
        <v>62</v>
      </c>
      <c r="D39" s="20" t="s">
        <v>63</v>
      </c>
      <c r="E39" s="20" t="s">
        <v>64</v>
      </c>
      <c r="F39" s="20" t="s">
        <v>65</v>
      </c>
      <c r="G39" s="20" t="s">
        <v>66</v>
      </c>
      <c r="H39" s="20" t="s">
        <v>67</v>
      </c>
      <c r="I39" s="20" t="s">
        <v>68</v>
      </c>
      <c r="J39" s="21" t="s">
        <v>69</v>
      </c>
      <c r="K39" s="19" t="s">
        <v>70</v>
      </c>
      <c r="L39" s="20" t="s">
        <v>71</v>
      </c>
      <c r="M39" s="20" t="s">
        <v>72</v>
      </c>
      <c r="N39" s="20" t="s">
        <v>73</v>
      </c>
      <c r="O39" s="20" t="s">
        <v>74</v>
      </c>
      <c r="P39" s="20" t="s">
        <v>75</v>
      </c>
      <c r="Q39" s="20" t="s">
        <v>76</v>
      </c>
      <c r="R39" s="20" t="s">
        <v>77</v>
      </c>
      <c r="S39" s="20" t="s">
        <v>78</v>
      </c>
      <c r="T39" s="20" t="s">
        <v>79</v>
      </c>
      <c r="U39" s="20" t="s">
        <v>80</v>
      </c>
      <c r="V39" s="21" t="s">
        <v>81</v>
      </c>
    </row>
    <row r="40" spans="1:22" x14ac:dyDescent="0.25">
      <c r="A40" s="51" t="s">
        <v>82</v>
      </c>
      <c r="B40" s="9">
        <v>1</v>
      </c>
      <c r="C40" s="22" t="s">
        <v>106</v>
      </c>
      <c r="D40" s="22" t="s">
        <v>82</v>
      </c>
      <c r="E40" s="22" t="s">
        <v>82</v>
      </c>
      <c r="F40" s="22" t="s">
        <v>82</v>
      </c>
      <c r="G40" s="22" t="s">
        <v>82</v>
      </c>
      <c r="H40" s="23" t="s">
        <v>84</v>
      </c>
      <c r="I40" s="24">
        <v>390</v>
      </c>
      <c r="J40" s="55"/>
      <c r="K40" s="9">
        <v>1</v>
      </c>
      <c r="L40" s="25"/>
      <c r="M40" s="26"/>
      <c r="N40" s="27"/>
      <c r="O40" s="28">
        <f>ROUND(ROUND(L40,4)*(1-M40),4)</f>
        <v>0</v>
      </c>
      <c r="P40" s="28">
        <f>ROUND(ROUND(O40,4)*(1+N40),4)</f>
        <v>0</v>
      </c>
      <c r="Q40" s="28">
        <f>ROUND($I40*O40,4)</f>
        <v>0</v>
      </c>
      <c r="R40" s="28">
        <f>ROUND($I40*P40,4)</f>
        <v>0</v>
      </c>
      <c r="S40" s="29"/>
      <c r="T40" s="29"/>
      <c r="U40" s="29"/>
      <c r="V40" s="30"/>
    </row>
    <row r="41" spans="1:22" x14ac:dyDescent="0.25">
      <c r="A41" s="52" t="s">
        <v>82</v>
      </c>
      <c r="B41" s="11">
        <v>2</v>
      </c>
      <c r="C41" s="31" t="s">
        <v>107</v>
      </c>
      <c r="D41" s="31" t="s">
        <v>82</v>
      </c>
      <c r="E41" s="31" t="s">
        <v>82</v>
      </c>
      <c r="F41" s="31" t="s">
        <v>82</v>
      </c>
      <c r="G41" s="31" t="s">
        <v>82</v>
      </c>
      <c r="H41" s="32" t="s">
        <v>84</v>
      </c>
      <c r="I41" s="33">
        <v>72</v>
      </c>
      <c r="J41" s="56"/>
      <c r="K41" s="11">
        <v>1</v>
      </c>
      <c r="L41" s="34"/>
      <c r="M41" s="35"/>
      <c r="N41" s="36"/>
      <c r="O41" s="37">
        <f>ROUND(ROUND(L41,4)*(1-M41),4)</f>
        <v>0</v>
      </c>
      <c r="P41" s="37">
        <f>ROUND(ROUND(O41,4)*(1+N41),4)</f>
        <v>0</v>
      </c>
      <c r="Q41" s="37">
        <f>ROUND($I41*O41,4)</f>
        <v>0</v>
      </c>
      <c r="R41" s="37">
        <f>ROUND($I41*P41,4)</f>
        <v>0</v>
      </c>
      <c r="S41" s="38"/>
      <c r="T41" s="38"/>
      <c r="U41" s="38"/>
      <c r="V41" s="39"/>
    </row>
    <row r="42" spans="1:22" x14ac:dyDescent="0.25">
      <c r="A42" s="52" t="s">
        <v>82</v>
      </c>
      <c r="B42" s="11">
        <v>3</v>
      </c>
      <c r="C42" s="31" t="s">
        <v>108</v>
      </c>
      <c r="D42" s="31" t="s">
        <v>82</v>
      </c>
      <c r="E42" s="31" t="s">
        <v>82</v>
      </c>
      <c r="F42" s="31" t="s">
        <v>82</v>
      </c>
      <c r="G42" s="31" t="s">
        <v>82</v>
      </c>
      <c r="H42" s="32" t="s">
        <v>84</v>
      </c>
      <c r="I42" s="33">
        <v>273</v>
      </c>
      <c r="J42" s="56"/>
      <c r="K42" s="11">
        <v>1</v>
      </c>
      <c r="L42" s="34"/>
      <c r="M42" s="35"/>
      <c r="N42" s="36"/>
      <c r="O42" s="37">
        <f>ROUND(ROUND(L42,4)*(1-M42),4)</f>
        <v>0</v>
      </c>
      <c r="P42" s="37">
        <f>ROUND(ROUND(O42,4)*(1+N42),4)</f>
        <v>0</v>
      </c>
      <c r="Q42" s="37">
        <f>ROUND($I42*O42,4)</f>
        <v>0</v>
      </c>
      <c r="R42" s="37">
        <f>ROUND($I42*P42,4)</f>
        <v>0</v>
      </c>
      <c r="S42" s="38"/>
      <c r="T42" s="38"/>
      <c r="U42" s="38"/>
      <c r="V42" s="39"/>
    </row>
    <row r="43" spans="1:22" x14ac:dyDescent="0.25">
      <c r="A43" s="52" t="s">
        <v>82</v>
      </c>
      <c r="B43" s="11">
        <v>4</v>
      </c>
      <c r="C43" s="31" t="s">
        <v>109</v>
      </c>
      <c r="D43" s="31" t="s">
        <v>82</v>
      </c>
      <c r="E43" s="31" t="s">
        <v>82</v>
      </c>
      <c r="F43" s="31" t="s">
        <v>82</v>
      </c>
      <c r="G43" s="31" t="s">
        <v>82</v>
      </c>
      <c r="H43" s="32" t="s">
        <v>84</v>
      </c>
      <c r="I43" s="33">
        <v>18</v>
      </c>
      <c r="J43" s="56"/>
      <c r="K43" s="11">
        <v>1</v>
      </c>
      <c r="L43" s="34"/>
      <c r="M43" s="35"/>
      <c r="N43" s="36"/>
      <c r="O43" s="37">
        <f>ROUND(ROUND(L43,4)*(1-M43),4)</f>
        <v>0</v>
      </c>
      <c r="P43" s="37">
        <f>ROUND(ROUND(O43,4)*(1+N43),4)</f>
        <v>0</v>
      </c>
      <c r="Q43" s="37">
        <f>ROUND($I43*O43,4)</f>
        <v>0</v>
      </c>
      <c r="R43" s="37">
        <f>ROUND($I43*P43,4)</f>
        <v>0</v>
      </c>
      <c r="S43" s="38"/>
      <c r="T43" s="38"/>
      <c r="U43" s="38"/>
      <c r="V43" s="39"/>
    </row>
    <row r="44" spans="1:22" x14ac:dyDescent="0.25">
      <c r="A44" s="52" t="s">
        <v>82</v>
      </c>
      <c r="B44" s="11">
        <v>5</v>
      </c>
      <c r="C44" s="31" t="s">
        <v>110</v>
      </c>
      <c r="D44" s="31" t="s">
        <v>82</v>
      </c>
      <c r="E44" s="31" t="s">
        <v>82</v>
      </c>
      <c r="F44" s="31" t="s">
        <v>82</v>
      </c>
      <c r="G44" s="31" t="s">
        <v>82</v>
      </c>
      <c r="H44" s="32" t="s">
        <v>84</v>
      </c>
      <c r="I44" s="33">
        <v>240</v>
      </c>
      <c r="J44" s="56"/>
      <c r="K44" s="11">
        <v>1</v>
      </c>
      <c r="L44" s="34"/>
      <c r="M44" s="35"/>
      <c r="N44" s="36"/>
      <c r="O44" s="37">
        <f>ROUND(ROUND(L44,4)*(1-M44),4)</f>
        <v>0</v>
      </c>
      <c r="P44" s="37">
        <f>ROUND(ROUND(O44,4)*(1+N44),4)</f>
        <v>0</v>
      </c>
      <c r="Q44" s="37">
        <f>ROUND($I44*O44,4)</f>
        <v>0</v>
      </c>
      <c r="R44" s="37">
        <f>ROUND($I44*P44,4)</f>
        <v>0</v>
      </c>
      <c r="S44" s="38"/>
      <c r="T44" s="38"/>
      <c r="U44" s="38"/>
      <c r="V44" s="39"/>
    </row>
    <row r="45" spans="1:22" x14ac:dyDescent="0.25">
      <c r="A45" s="52" t="s">
        <v>82</v>
      </c>
      <c r="B45" s="11">
        <v>6</v>
      </c>
      <c r="C45" s="31" t="s">
        <v>111</v>
      </c>
      <c r="D45" s="31" t="s">
        <v>82</v>
      </c>
      <c r="E45" s="31" t="s">
        <v>82</v>
      </c>
      <c r="F45" s="31" t="s">
        <v>82</v>
      </c>
      <c r="G45" s="31" t="s">
        <v>82</v>
      </c>
      <c r="H45" s="32" t="s">
        <v>84</v>
      </c>
      <c r="I45" s="33">
        <v>273</v>
      </c>
      <c r="J45" s="56"/>
      <c r="K45" s="11">
        <v>1</v>
      </c>
      <c r="L45" s="34"/>
      <c r="M45" s="35"/>
      <c r="N45" s="36"/>
      <c r="O45" s="37">
        <f>ROUND(ROUND(L45,4)*(1-M45),4)</f>
        <v>0</v>
      </c>
      <c r="P45" s="37">
        <f>ROUND(ROUND(O45,4)*(1+N45),4)</f>
        <v>0</v>
      </c>
      <c r="Q45" s="37">
        <f>ROUND($I45*O45,4)</f>
        <v>0</v>
      </c>
      <c r="R45" s="37">
        <f>ROUND($I45*P45,4)</f>
        <v>0</v>
      </c>
      <c r="S45" s="38"/>
      <c r="T45" s="38"/>
      <c r="U45" s="38"/>
      <c r="V45" s="39"/>
    </row>
    <row r="46" spans="1:22" x14ac:dyDescent="0.25">
      <c r="A46" s="52" t="s">
        <v>82</v>
      </c>
      <c r="B46" s="11">
        <v>7</v>
      </c>
      <c r="C46" s="31" t="s">
        <v>112</v>
      </c>
      <c r="D46" s="31" t="s">
        <v>82</v>
      </c>
      <c r="E46" s="31" t="s">
        <v>82</v>
      </c>
      <c r="F46" s="31" t="s">
        <v>82</v>
      </c>
      <c r="G46" s="31" t="s">
        <v>82</v>
      </c>
      <c r="H46" s="32" t="s">
        <v>84</v>
      </c>
      <c r="I46" s="33">
        <v>234</v>
      </c>
      <c r="J46" s="56"/>
      <c r="K46" s="11">
        <v>1</v>
      </c>
      <c r="L46" s="34"/>
      <c r="M46" s="35"/>
      <c r="N46" s="36"/>
      <c r="O46" s="37">
        <f>ROUND(ROUND(L46,4)*(1-M46),4)</f>
        <v>0</v>
      </c>
      <c r="P46" s="37">
        <f>ROUND(ROUND(O46,4)*(1+N46),4)</f>
        <v>0</v>
      </c>
      <c r="Q46" s="37">
        <f>ROUND($I46*O46,4)</f>
        <v>0</v>
      </c>
      <c r="R46" s="37">
        <f>ROUND($I46*P46,4)</f>
        <v>0</v>
      </c>
      <c r="S46" s="38"/>
      <c r="T46" s="38"/>
      <c r="U46" s="38"/>
      <c r="V46" s="39"/>
    </row>
    <row r="47" spans="1:22" x14ac:dyDescent="0.25">
      <c r="A47" s="52" t="s">
        <v>82</v>
      </c>
      <c r="B47" s="11">
        <v>8</v>
      </c>
      <c r="C47" s="31" t="s">
        <v>113</v>
      </c>
      <c r="D47" s="31" t="s">
        <v>82</v>
      </c>
      <c r="E47" s="31" t="s">
        <v>82</v>
      </c>
      <c r="F47" s="31" t="s">
        <v>82</v>
      </c>
      <c r="G47" s="31" t="s">
        <v>82</v>
      </c>
      <c r="H47" s="32" t="s">
        <v>84</v>
      </c>
      <c r="I47" s="33">
        <v>240</v>
      </c>
      <c r="J47" s="56"/>
      <c r="K47" s="11">
        <v>1</v>
      </c>
      <c r="L47" s="34"/>
      <c r="M47" s="35"/>
      <c r="N47" s="36"/>
      <c r="O47" s="37">
        <f>ROUND(ROUND(L47,4)*(1-M47),4)</f>
        <v>0</v>
      </c>
      <c r="P47" s="37">
        <f>ROUND(ROUND(O47,4)*(1+N47),4)</f>
        <v>0</v>
      </c>
      <c r="Q47" s="37">
        <f>ROUND($I47*O47,4)</f>
        <v>0</v>
      </c>
      <c r="R47" s="37">
        <f>ROUND($I47*P47,4)</f>
        <v>0</v>
      </c>
      <c r="S47" s="38"/>
      <c r="T47" s="38"/>
      <c r="U47" s="38"/>
      <c r="V47" s="39"/>
    </row>
    <row r="48" spans="1:22" x14ac:dyDescent="0.25">
      <c r="A48" s="52" t="s">
        <v>82</v>
      </c>
      <c r="B48" s="11">
        <v>9</v>
      </c>
      <c r="C48" s="31" t="s">
        <v>114</v>
      </c>
      <c r="D48" s="31" t="s">
        <v>82</v>
      </c>
      <c r="E48" s="31" t="s">
        <v>82</v>
      </c>
      <c r="F48" s="31" t="s">
        <v>82</v>
      </c>
      <c r="G48" s="31" t="s">
        <v>82</v>
      </c>
      <c r="H48" s="32" t="s">
        <v>84</v>
      </c>
      <c r="I48" s="33">
        <v>270</v>
      </c>
      <c r="J48" s="56"/>
      <c r="K48" s="11">
        <v>1</v>
      </c>
      <c r="L48" s="34"/>
      <c r="M48" s="35"/>
      <c r="N48" s="36"/>
      <c r="O48" s="37">
        <f>ROUND(ROUND(L48,4)*(1-M48),4)</f>
        <v>0</v>
      </c>
      <c r="P48" s="37">
        <f>ROUND(ROUND(O48,4)*(1+N48),4)</f>
        <v>0</v>
      </c>
      <c r="Q48" s="37">
        <f>ROUND($I48*O48,4)</f>
        <v>0</v>
      </c>
      <c r="R48" s="37">
        <f>ROUND($I48*P48,4)</f>
        <v>0</v>
      </c>
      <c r="S48" s="38"/>
      <c r="T48" s="38"/>
      <c r="U48" s="38"/>
      <c r="V48" s="39"/>
    </row>
    <row r="49" spans="1:22" x14ac:dyDescent="0.25">
      <c r="A49" s="52" t="s">
        <v>82</v>
      </c>
      <c r="B49" s="11">
        <v>10</v>
      </c>
      <c r="C49" s="31" t="s">
        <v>115</v>
      </c>
      <c r="D49" s="31" t="s">
        <v>82</v>
      </c>
      <c r="E49" s="31" t="s">
        <v>82</v>
      </c>
      <c r="F49" s="31" t="s">
        <v>82</v>
      </c>
      <c r="G49" s="31" t="s">
        <v>82</v>
      </c>
      <c r="H49" s="32" t="s">
        <v>84</v>
      </c>
      <c r="I49" s="33">
        <v>72</v>
      </c>
      <c r="J49" s="56"/>
      <c r="K49" s="11">
        <v>1</v>
      </c>
      <c r="L49" s="34"/>
      <c r="M49" s="35"/>
      <c r="N49" s="36"/>
      <c r="O49" s="37">
        <f>ROUND(ROUND(L49,4)*(1-M49),4)</f>
        <v>0</v>
      </c>
      <c r="P49" s="37">
        <f>ROUND(ROUND(O49,4)*(1+N49),4)</f>
        <v>0</v>
      </c>
      <c r="Q49" s="37">
        <f>ROUND($I49*O49,4)</f>
        <v>0</v>
      </c>
      <c r="R49" s="37">
        <f>ROUND($I49*P49,4)</f>
        <v>0</v>
      </c>
      <c r="S49" s="38"/>
      <c r="T49" s="38"/>
      <c r="U49" s="38"/>
      <c r="V49" s="39"/>
    </row>
    <row r="50" spans="1:22" x14ac:dyDescent="0.25">
      <c r="A50" s="52" t="s">
        <v>82</v>
      </c>
      <c r="B50" s="11">
        <v>11</v>
      </c>
      <c r="C50" s="31" t="s">
        <v>116</v>
      </c>
      <c r="D50" s="31" t="s">
        <v>82</v>
      </c>
      <c r="E50" s="31" t="s">
        <v>82</v>
      </c>
      <c r="F50" s="31" t="s">
        <v>82</v>
      </c>
      <c r="G50" s="31" t="s">
        <v>82</v>
      </c>
      <c r="H50" s="32" t="s">
        <v>84</v>
      </c>
      <c r="I50" s="33">
        <v>63</v>
      </c>
      <c r="J50" s="56"/>
      <c r="K50" s="11">
        <v>1</v>
      </c>
      <c r="L50" s="34"/>
      <c r="M50" s="35"/>
      <c r="N50" s="36"/>
      <c r="O50" s="37">
        <f>ROUND(ROUND(L50,4)*(1-M50),4)</f>
        <v>0</v>
      </c>
      <c r="P50" s="37">
        <f>ROUND(ROUND(O50,4)*(1+N50),4)</f>
        <v>0</v>
      </c>
      <c r="Q50" s="37">
        <f>ROUND($I50*O50,4)</f>
        <v>0</v>
      </c>
      <c r="R50" s="37">
        <f>ROUND($I50*P50,4)</f>
        <v>0</v>
      </c>
      <c r="S50" s="38"/>
      <c r="T50" s="38"/>
      <c r="U50" s="38"/>
      <c r="V50" s="39"/>
    </row>
    <row r="51" spans="1:22" x14ac:dyDescent="0.25">
      <c r="A51" s="52" t="s">
        <v>82</v>
      </c>
      <c r="B51" s="11">
        <v>12</v>
      </c>
      <c r="C51" s="31" t="s">
        <v>117</v>
      </c>
      <c r="D51" s="31" t="s">
        <v>82</v>
      </c>
      <c r="E51" s="31" t="s">
        <v>82</v>
      </c>
      <c r="F51" s="31" t="s">
        <v>82</v>
      </c>
      <c r="G51" s="31" t="s">
        <v>82</v>
      </c>
      <c r="H51" s="32" t="s">
        <v>84</v>
      </c>
      <c r="I51" s="33">
        <v>240</v>
      </c>
      <c r="J51" s="56"/>
      <c r="K51" s="11">
        <v>1</v>
      </c>
      <c r="L51" s="34"/>
      <c r="M51" s="35"/>
      <c r="N51" s="36"/>
      <c r="O51" s="37">
        <f>ROUND(ROUND(L51,4)*(1-M51),4)</f>
        <v>0</v>
      </c>
      <c r="P51" s="37">
        <f>ROUND(ROUND(O51,4)*(1+N51),4)</f>
        <v>0</v>
      </c>
      <c r="Q51" s="37">
        <f>ROUND($I51*O51,4)</f>
        <v>0</v>
      </c>
      <c r="R51" s="37">
        <f>ROUND($I51*P51,4)</f>
        <v>0</v>
      </c>
      <c r="S51" s="38"/>
      <c r="T51" s="38"/>
      <c r="U51" s="38"/>
      <c r="V51" s="39"/>
    </row>
    <row r="52" spans="1:22" x14ac:dyDescent="0.25">
      <c r="A52" s="52" t="s">
        <v>82</v>
      </c>
      <c r="B52" s="11">
        <v>13</v>
      </c>
      <c r="C52" s="31" t="s">
        <v>118</v>
      </c>
      <c r="D52" s="31" t="s">
        <v>82</v>
      </c>
      <c r="E52" s="31" t="s">
        <v>82</v>
      </c>
      <c r="F52" s="31" t="s">
        <v>82</v>
      </c>
      <c r="G52" s="31" t="s">
        <v>82</v>
      </c>
      <c r="H52" s="32" t="s">
        <v>84</v>
      </c>
      <c r="I52" s="33">
        <v>228</v>
      </c>
      <c r="J52" s="56"/>
      <c r="K52" s="11">
        <v>1</v>
      </c>
      <c r="L52" s="34"/>
      <c r="M52" s="35"/>
      <c r="N52" s="36"/>
      <c r="O52" s="37">
        <f>ROUND(ROUND(L52,4)*(1-M52),4)</f>
        <v>0</v>
      </c>
      <c r="P52" s="37">
        <f>ROUND(ROUND(O52,4)*(1+N52),4)</f>
        <v>0</v>
      </c>
      <c r="Q52" s="37">
        <f>ROUND($I52*O52,4)</f>
        <v>0</v>
      </c>
      <c r="R52" s="37">
        <f>ROUND($I52*P52,4)</f>
        <v>0</v>
      </c>
      <c r="S52" s="38"/>
      <c r="T52" s="38"/>
      <c r="U52" s="38"/>
      <c r="V52" s="39"/>
    </row>
    <row r="53" spans="1:22" x14ac:dyDescent="0.25">
      <c r="A53" s="52" t="s">
        <v>82</v>
      </c>
      <c r="B53" s="11">
        <v>14</v>
      </c>
      <c r="C53" s="31" t="s">
        <v>119</v>
      </c>
      <c r="D53" s="31" t="s">
        <v>82</v>
      </c>
      <c r="E53" s="31" t="s">
        <v>82</v>
      </c>
      <c r="F53" s="31" t="s">
        <v>82</v>
      </c>
      <c r="G53" s="31" t="s">
        <v>82</v>
      </c>
      <c r="H53" s="32" t="s">
        <v>84</v>
      </c>
      <c r="I53" s="33">
        <v>390</v>
      </c>
      <c r="J53" s="56"/>
      <c r="K53" s="11">
        <v>1</v>
      </c>
      <c r="L53" s="34"/>
      <c r="M53" s="35"/>
      <c r="N53" s="36"/>
      <c r="O53" s="37">
        <f>ROUND(ROUND(L53,4)*(1-M53),4)</f>
        <v>0</v>
      </c>
      <c r="P53" s="37">
        <f>ROUND(ROUND(O53,4)*(1+N53),4)</f>
        <v>0</v>
      </c>
      <c r="Q53" s="37">
        <f>ROUND($I53*O53,4)</f>
        <v>0</v>
      </c>
      <c r="R53" s="37">
        <f>ROUND($I53*P53,4)</f>
        <v>0</v>
      </c>
      <c r="S53" s="38"/>
      <c r="T53" s="38"/>
      <c r="U53" s="38"/>
      <c r="V53" s="39"/>
    </row>
    <row r="54" spans="1:22" x14ac:dyDescent="0.25">
      <c r="A54" s="52" t="s">
        <v>82</v>
      </c>
      <c r="B54" s="11">
        <v>15</v>
      </c>
      <c r="C54" s="31" t="s">
        <v>120</v>
      </c>
      <c r="D54" s="31" t="s">
        <v>82</v>
      </c>
      <c r="E54" s="31" t="s">
        <v>82</v>
      </c>
      <c r="F54" s="31" t="s">
        <v>82</v>
      </c>
      <c r="G54" s="31" t="s">
        <v>82</v>
      </c>
      <c r="H54" s="32" t="s">
        <v>84</v>
      </c>
      <c r="I54" s="33">
        <v>12</v>
      </c>
      <c r="J54" s="56"/>
      <c r="K54" s="11">
        <v>1</v>
      </c>
      <c r="L54" s="34"/>
      <c r="M54" s="35"/>
      <c r="N54" s="36"/>
      <c r="O54" s="37">
        <f>ROUND(ROUND(L54,4)*(1-M54),4)</f>
        <v>0</v>
      </c>
      <c r="P54" s="37">
        <f>ROUND(ROUND(O54,4)*(1+N54),4)</f>
        <v>0</v>
      </c>
      <c r="Q54" s="37">
        <f>ROUND($I54*O54,4)</f>
        <v>0</v>
      </c>
      <c r="R54" s="37">
        <f>ROUND($I54*P54,4)</f>
        <v>0</v>
      </c>
      <c r="S54" s="38"/>
      <c r="T54" s="38"/>
      <c r="U54" s="38"/>
      <c r="V54" s="39"/>
    </row>
    <row r="55" spans="1:22" x14ac:dyDescent="0.25">
      <c r="A55" s="52" t="s">
        <v>82</v>
      </c>
      <c r="B55" s="11">
        <v>16</v>
      </c>
      <c r="C55" s="31" t="s">
        <v>121</v>
      </c>
      <c r="D55" s="31" t="s">
        <v>82</v>
      </c>
      <c r="E55" s="31" t="s">
        <v>82</v>
      </c>
      <c r="F55" s="31" t="s">
        <v>82</v>
      </c>
      <c r="G55" s="31" t="s">
        <v>82</v>
      </c>
      <c r="H55" s="32" t="s">
        <v>84</v>
      </c>
      <c r="I55" s="33">
        <v>390</v>
      </c>
      <c r="J55" s="56"/>
      <c r="K55" s="11">
        <v>1</v>
      </c>
      <c r="L55" s="34"/>
      <c r="M55" s="35"/>
      <c r="N55" s="36"/>
      <c r="O55" s="37">
        <f>ROUND(ROUND(L55,4)*(1-M55),4)</f>
        <v>0</v>
      </c>
      <c r="P55" s="37">
        <f>ROUND(ROUND(O55,4)*(1+N55),4)</f>
        <v>0</v>
      </c>
      <c r="Q55" s="37">
        <f>ROUND($I55*O55,4)</f>
        <v>0</v>
      </c>
      <c r="R55" s="37">
        <f>ROUND($I55*P55,4)</f>
        <v>0</v>
      </c>
      <c r="S55" s="38"/>
      <c r="T55" s="38"/>
      <c r="U55" s="38"/>
      <c r="V55" s="39"/>
    </row>
    <row r="56" spans="1:22" x14ac:dyDescent="0.25">
      <c r="A56" s="52" t="s">
        <v>82</v>
      </c>
      <c r="B56" s="11">
        <v>17</v>
      </c>
      <c r="C56" s="31" t="s">
        <v>122</v>
      </c>
      <c r="D56" s="31" t="s">
        <v>82</v>
      </c>
      <c r="E56" s="31" t="s">
        <v>82</v>
      </c>
      <c r="F56" s="31" t="s">
        <v>82</v>
      </c>
      <c r="G56" s="31" t="s">
        <v>82</v>
      </c>
      <c r="H56" s="32" t="s">
        <v>84</v>
      </c>
      <c r="I56" s="33">
        <v>171</v>
      </c>
      <c r="J56" s="56"/>
      <c r="K56" s="11">
        <v>1</v>
      </c>
      <c r="L56" s="34"/>
      <c r="M56" s="35"/>
      <c r="N56" s="36"/>
      <c r="O56" s="37">
        <f>ROUND(ROUND(L56,4)*(1-M56),4)</f>
        <v>0</v>
      </c>
      <c r="P56" s="37">
        <f>ROUND(ROUND(O56,4)*(1+N56),4)</f>
        <v>0</v>
      </c>
      <c r="Q56" s="37">
        <f>ROUND($I56*O56,4)</f>
        <v>0</v>
      </c>
      <c r="R56" s="37">
        <f>ROUND($I56*P56,4)</f>
        <v>0</v>
      </c>
      <c r="S56" s="38"/>
      <c r="T56" s="38"/>
      <c r="U56" s="38"/>
      <c r="V56" s="39"/>
    </row>
    <row r="57" spans="1:22" x14ac:dyDescent="0.25">
      <c r="A57" s="52" t="s">
        <v>82</v>
      </c>
      <c r="B57" s="11">
        <v>18</v>
      </c>
      <c r="C57" s="31" t="s">
        <v>123</v>
      </c>
      <c r="D57" s="31" t="s">
        <v>82</v>
      </c>
      <c r="E57" s="31" t="s">
        <v>82</v>
      </c>
      <c r="F57" s="31" t="s">
        <v>82</v>
      </c>
      <c r="G57" s="31" t="s">
        <v>82</v>
      </c>
      <c r="H57" s="32" t="s">
        <v>84</v>
      </c>
      <c r="I57" s="33">
        <v>3</v>
      </c>
      <c r="J57" s="56"/>
      <c r="K57" s="11">
        <v>1</v>
      </c>
      <c r="L57" s="34"/>
      <c r="M57" s="35"/>
      <c r="N57" s="36"/>
      <c r="O57" s="37">
        <f>ROUND(ROUND(L57,4)*(1-M57),4)</f>
        <v>0</v>
      </c>
      <c r="P57" s="37">
        <f>ROUND(ROUND(O57,4)*(1+N57),4)</f>
        <v>0</v>
      </c>
      <c r="Q57" s="37">
        <f>ROUND($I57*O57,4)</f>
        <v>0</v>
      </c>
      <c r="R57" s="37">
        <f>ROUND($I57*P57,4)</f>
        <v>0</v>
      </c>
      <c r="S57" s="38"/>
      <c r="T57" s="38"/>
      <c r="U57" s="38"/>
      <c r="V57" s="39"/>
    </row>
    <row r="58" spans="1:22" x14ac:dyDescent="0.25">
      <c r="A58" s="52" t="s">
        <v>82</v>
      </c>
      <c r="B58" s="11">
        <v>19</v>
      </c>
      <c r="C58" s="31" t="s">
        <v>124</v>
      </c>
      <c r="D58" s="31" t="s">
        <v>82</v>
      </c>
      <c r="E58" s="31" t="s">
        <v>82</v>
      </c>
      <c r="F58" s="31" t="s">
        <v>82</v>
      </c>
      <c r="G58" s="31" t="s">
        <v>82</v>
      </c>
      <c r="H58" s="32" t="s">
        <v>84</v>
      </c>
      <c r="I58" s="33">
        <v>3</v>
      </c>
      <c r="J58" s="56"/>
      <c r="K58" s="11">
        <v>1</v>
      </c>
      <c r="L58" s="34"/>
      <c r="M58" s="35"/>
      <c r="N58" s="36"/>
      <c r="O58" s="37">
        <f>ROUND(ROUND(L58,4)*(1-M58),4)</f>
        <v>0</v>
      </c>
      <c r="P58" s="37">
        <f>ROUND(ROUND(O58,4)*(1+N58),4)</f>
        <v>0</v>
      </c>
      <c r="Q58" s="37">
        <f>ROUND($I58*O58,4)</f>
        <v>0</v>
      </c>
      <c r="R58" s="37">
        <f>ROUND($I58*P58,4)</f>
        <v>0</v>
      </c>
      <c r="S58" s="38"/>
      <c r="T58" s="38"/>
      <c r="U58" s="38"/>
      <c r="V58" s="39"/>
    </row>
    <row r="59" spans="1:22" ht="13.5" thickBot="1" x14ac:dyDescent="0.3">
      <c r="A59" s="53" t="s">
        <v>82</v>
      </c>
      <c r="B59" s="13">
        <v>20</v>
      </c>
      <c r="C59" s="40" t="s">
        <v>125</v>
      </c>
      <c r="D59" s="40" t="s">
        <v>82</v>
      </c>
      <c r="E59" s="40" t="s">
        <v>82</v>
      </c>
      <c r="F59" s="40" t="s">
        <v>82</v>
      </c>
      <c r="G59" s="40" t="s">
        <v>82</v>
      </c>
      <c r="H59" s="41" t="s">
        <v>84</v>
      </c>
      <c r="I59" s="42">
        <v>6</v>
      </c>
      <c r="J59" s="57"/>
      <c r="K59" s="13">
        <v>1</v>
      </c>
      <c r="L59" s="43"/>
      <c r="M59" s="44"/>
      <c r="N59" s="45"/>
      <c r="O59" s="46">
        <f>ROUND(ROUND(L59,4)*(1-M59),4)</f>
        <v>0</v>
      </c>
      <c r="P59" s="46">
        <f>ROUND(ROUND(O59,4)*(1+N59),4)</f>
        <v>0</v>
      </c>
      <c r="Q59" s="46">
        <f>ROUND($I59*O59,4)</f>
        <v>0</v>
      </c>
      <c r="R59" s="46">
        <f>ROUND($I59*P59,4)</f>
        <v>0</v>
      </c>
      <c r="S59" s="47"/>
      <c r="T59" s="47"/>
      <c r="U59" s="47"/>
      <c r="V59" s="48"/>
    </row>
    <row r="60" spans="1:22" ht="13.5" thickBot="1" x14ac:dyDescent="0.3">
      <c r="P60" s="58" t="s">
        <v>91</v>
      </c>
      <c r="Q60" s="59">
        <f>SUM(Q40:Q59)</f>
        <v>0</v>
      </c>
      <c r="R60" s="60">
        <f>SUM(R40:R59)</f>
        <v>0</v>
      </c>
    </row>
    <row r="62" spans="1:22" ht="13.5" thickBot="1" x14ac:dyDescent="0.3"/>
    <row r="63" spans="1:22" ht="13.5" thickBot="1" x14ac:dyDescent="0.3">
      <c r="A63" s="49" t="s">
        <v>55</v>
      </c>
      <c r="B63" s="54" t="s">
        <v>126</v>
      </c>
      <c r="C63" s="18" t="s">
        <v>127</v>
      </c>
      <c r="D63" s="18"/>
      <c r="E63" s="18"/>
      <c r="F63" s="18"/>
      <c r="G63" s="18"/>
      <c r="H63" s="18" t="s">
        <v>58</v>
      </c>
      <c r="I63" s="18"/>
      <c r="J63" s="8"/>
      <c r="K63" s="7"/>
      <c r="L63" s="18" t="s">
        <v>128</v>
      </c>
      <c r="M63" s="18"/>
      <c r="N63" s="18"/>
      <c r="O63" s="18"/>
      <c r="P63" s="18"/>
      <c r="Q63" s="18"/>
      <c r="R63" s="18"/>
      <c r="S63" s="18"/>
      <c r="T63" s="18"/>
      <c r="U63" s="18"/>
      <c r="V63" s="8"/>
    </row>
    <row r="64" spans="1:22" ht="26.25" thickBot="1" x14ac:dyDescent="0.3">
      <c r="A64" s="50" t="s">
        <v>60</v>
      </c>
      <c r="B64" s="19" t="s">
        <v>61</v>
      </c>
      <c r="C64" s="20" t="s">
        <v>62</v>
      </c>
      <c r="D64" s="20" t="s">
        <v>63</v>
      </c>
      <c r="E64" s="20" t="s">
        <v>64</v>
      </c>
      <c r="F64" s="20" t="s">
        <v>65</v>
      </c>
      <c r="G64" s="20" t="s">
        <v>66</v>
      </c>
      <c r="H64" s="20" t="s">
        <v>67</v>
      </c>
      <c r="I64" s="20" t="s">
        <v>68</v>
      </c>
      <c r="J64" s="21" t="s">
        <v>69</v>
      </c>
      <c r="K64" s="19" t="s">
        <v>70</v>
      </c>
      <c r="L64" s="20" t="s">
        <v>71</v>
      </c>
      <c r="M64" s="20" t="s">
        <v>72</v>
      </c>
      <c r="N64" s="20" t="s">
        <v>73</v>
      </c>
      <c r="O64" s="20" t="s">
        <v>74</v>
      </c>
      <c r="P64" s="20" t="s">
        <v>75</v>
      </c>
      <c r="Q64" s="20" t="s">
        <v>76</v>
      </c>
      <c r="R64" s="20" t="s">
        <v>77</v>
      </c>
      <c r="S64" s="20" t="s">
        <v>78</v>
      </c>
      <c r="T64" s="20" t="s">
        <v>79</v>
      </c>
      <c r="U64" s="20" t="s">
        <v>80</v>
      </c>
      <c r="V64" s="21" t="s">
        <v>81</v>
      </c>
    </row>
    <row r="65" spans="1:22" x14ac:dyDescent="0.25">
      <c r="A65" s="51" t="s">
        <v>82</v>
      </c>
      <c r="B65" s="9">
        <v>1</v>
      </c>
      <c r="C65" s="22" t="s">
        <v>129</v>
      </c>
      <c r="D65" s="22" t="s">
        <v>82</v>
      </c>
      <c r="E65" s="22" t="s">
        <v>82</v>
      </c>
      <c r="F65" s="22" t="s">
        <v>82</v>
      </c>
      <c r="G65" s="22" t="s">
        <v>82</v>
      </c>
      <c r="H65" s="23" t="s">
        <v>84</v>
      </c>
      <c r="I65" s="24">
        <v>12</v>
      </c>
      <c r="J65" s="55"/>
      <c r="K65" s="9">
        <v>1</v>
      </c>
      <c r="L65" s="25"/>
      <c r="M65" s="26"/>
      <c r="N65" s="27"/>
      <c r="O65" s="28">
        <f>ROUND(ROUND(L65,4)*(1-M65),4)</f>
        <v>0</v>
      </c>
      <c r="P65" s="28">
        <f>ROUND(ROUND(O65,4)*(1+N65),4)</f>
        <v>0</v>
      </c>
      <c r="Q65" s="28">
        <f>ROUND($I65*O65,4)</f>
        <v>0</v>
      </c>
      <c r="R65" s="28">
        <f>ROUND($I65*P65,4)</f>
        <v>0</v>
      </c>
      <c r="S65" s="29"/>
      <c r="T65" s="29"/>
      <c r="U65" s="29"/>
      <c r="V65" s="30"/>
    </row>
    <row r="66" spans="1:22" x14ac:dyDescent="0.25">
      <c r="A66" s="52" t="s">
        <v>82</v>
      </c>
      <c r="B66" s="11">
        <v>2</v>
      </c>
      <c r="C66" s="31" t="s">
        <v>130</v>
      </c>
      <c r="D66" s="31" t="s">
        <v>82</v>
      </c>
      <c r="E66" s="31" t="s">
        <v>82</v>
      </c>
      <c r="F66" s="31" t="s">
        <v>82</v>
      </c>
      <c r="G66" s="31" t="s">
        <v>82</v>
      </c>
      <c r="H66" s="32" t="s">
        <v>84</v>
      </c>
      <c r="I66" s="33">
        <v>3</v>
      </c>
      <c r="J66" s="56"/>
      <c r="K66" s="11">
        <v>1</v>
      </c>
      <c r="L66" s="34"/>
      <c r="M66" s="35"/>
      <c r="N66" s="36"/>
      <c r="O66" s="37">
        <f>ROUND(ROUND(L66,4)*(1-M66),4)</f>
        <v>0</v>
      </c>
      <c r="P66" s="37">
        <f>ROUND(ROUND(O66,4)*(1+N66),4)</f>
        <v>0</v>
      </c>
      <c r="Q66" s="37">
        <f>ROUND($I66*O66,4)</f>
        <v>0</v>
      </c>
      <c r="R66" s="37">
        <f>ROUND($I66*P66,4)</f>
        <v>0</v>
      </c>
      <c r="S66" s="38"/>
      <c r="T66" s="38"/>
      <c r="U66" s="38"/>
      <c r="V66" s="39"/>
    </row>
    <row r="67" spans="1:22" x14ac:dyDescent="0.25">
      <c r="A67" s="52" t="s">
        <v>82</v>
      </c>
      <c r="B67" s="11">
        <v>3</v>
      </c>
      <c r="C67" s="31" t="s">
        <v>131</v>
      </c>
      <c r="D67" s="31" t="s">
        <v>82</v>
      </c>
      <c r="E67" s="31" t="s">
        <v>82</v>
      </c>
      <c r="F67" s="31" t="s">
        <v>82</v>
      </c>
      <c r="G67" s="31" t="s">
        <v>82</v>
      </c>
      <c r="H67" s="32" t="s">
        <v>84</v>
      </c>
      <c r="I67" s="33">
        <v>1581</v>
      </c>
      <c r="J67" s="56"/>
      <c r="K67" s="11">
        <v>1</v>
      </c>
      <c r="L67" s="34"/>
      <c r="M67" s="35"/>
      <c r="N67" s="36"/>
      <c r="O67" s="37">
        <f>ROUND(ROUND(L67,4)*(1-M67),4)</f>
        <v>0</v>
      </c>
      <c r="P67" s="37">
        <f>ROUND(ROUND(O67,4)*(1+N67),4)</f>
        <v>0</v>
      </c>
      <c r="Q67" s="37">
        <f>ROUND($I67*O67,4)</f>
        <v>0</v>
      </c>
      <c r="R67" s="37">
        <f>ROUND($I67*P67,4)</f>
        <v>0</v>
      </c>
      <c r="S67" s="38"/>
      <c r="T67" s="38"/>
      <c r="U67" s="38"/>
      <c r="V67" s="39"/>
    </row>
    <row r="68" spans="1:22" x14ac:dyDescent="0.25">
      <c r="A68" s="52" t="s">
        <v>82</v>
      </c>
      <c r="B68" s="11">
        <v>4</v>
      </c>
      <c r="C68" s="31" t="s">
        <v>132</v>
      </c>
      <c r="D68" s="31" t="s">
        <v>82</v>
      </c>
      <c r="E68" s="31" t="s">
        <v>82</v>
      </c>
      <c r="F68" s="31" t="s">
        <v>82</v>
      </c>
      <c r="G68" s="31" t="s">
        <v>82</v>
      </c>
      <c r="H68" s="32" t="s">
        <v>84</v>
      </c>
      <c r="I68" s="33">
        <v>1047</v>
      </c>
      <c r="J68" s="56"/>
      <c r="K68" s="11">
        <v>1</v>
      </c>
      <c r="L68" s="34"/>
      <c r="M68" s="35"/>
      <c r="N68" s="36"/>
      <c r="O68" s="37">
        <f>ROUND(ROUND(L68,4)*(1-M68),4)</f>
        <v>0</v>
      </c>
      <c r="P68" s="37">
        <f>ROUND(ROUND(O68,4)*(1+N68),4)</f>
        <v>0</v>
      </c>
      <c r="Q68" s="37">
        <f>ROUND($I68*O68,4)</f>
        <v>0</v>
      </c>
      <c r="R68" s="37">
        <f>ROUND($I68*P68,4)</f>
        <v>0</v>
      </c>
      <c r="S68" s="38"/>
      <c r="T68" s="38"/>
      <c r="U68" s="38"/>
      <c r="V68" s="39"/>
    </row>
    <row r="69" spans="1:22" x14ac:dyDescent="0.25">
      <c r="A69" s="52" t="s">
        <v>82</v>
      </c>
      <c r="B69" s="11">
        <v>5</v>
      </c>
      <c r="C69" s="31" t="s">
        <v>133</v>
      </c>
      <c r="D69" s="31" t="s">
        <v>82</v>
      </c>
      <c r="E69" s="31" t="s">
        <v>82</v>
      </c>
      <c r="F69" s="31" t="s">
        <v>82</v>
      </c>
      <c r="G69" s="31" t="s">
        <v>82</v>
      </c>
      <c r="H69" s="32" t="s">
        <v>84</v>
      </c>
      <c r="I69" s="33">
        <v>144</v>
      </c>
      <c r="J69" s="56"/>
      <c r="K69" s="11">
        <v>1</v>
      </c>
      <c r="L69" s="34"/>
      <c r="M69" s="35"/>
      <c r="N69" s="36"/>
      <c r="O69" s="37">
        <f>ROUND(ROUND(L69,4)*(1-M69),4)</f>
        <v>0</v>
      </c>
      <c r="P69" s="37">
        <f>ROUND(ROUND(O69,4)*(1+N69),4)</f>
        <v>0</v>
      </c>
      <c r="Q69" s="37">
        <f>ROUND($I69*O69,4)</f>
        <v>0</v>
      </c>
      <c r="R69" s="37">
        <f>ROUND($I69*P69,4)</f>
        <v>0</v>
      </c>
      <c r="S69" s="38"/>
      <c r="T69" s="38"/>
      <c r="U69" s="38"/>
      <c r="V69" s="39"/>
    </row>
    <row r="70" spans="1:22" x14ac:dyDescent="0.25">
      <c r="A70" s="52" t="s">
        <v>82</v>
      </c>
      <c r="B70" s="11">
        <v>6</v>
      </c>
      <c r="C70" s="31" t="s">
        <v>134</v>
      </c>
      <c r="D70" s="31" t="s">
        <v>82</v>
      </c>
      <c r="E70" s="31" t="s">
        <v>82</v>
      </c>
      <c r="F70" s="31" t="s">
        <v>82</v>
      </c>
      <c r="G70" s="31" t="s">
        <v>82</v>
      </c>
      <c r="H70" s="32" t="s">
        <v>84</v>
      </c>
      <c r="I70" s="33">
        <v>339</v>
      </c>
      <c r="J70" s="56"/>
      <c r="K70" s="11">
        <v>1</v>
      </c>
      <c r="L70" s="34"/>
      <c r="M70" s="35"/>
      <c r="N70" s="36"/>
      <c r="O70" s="37">
        <f>ROUND(ROUND(L70,4)*(1-M70),4)</f>
        <v>0</v>
      </c>
      <c r="P70" s="37">
        <f>ROUND(ROUND(O70,4)*(1+N70),4)</f>
        <v>0</v>
      </c>
      <c r="Q70" s="37">
        <f>ROUND($I70*O70,4)</f>
        <v>0</v>
      </c>
      <c r="R70" s="37">
        <f>ROUND($I70*P70,4)</f>
        <v>0</v>
      </c>
      <c r="S70" s="38"/>
      <c r="T70" s="38"/>
      <c r="U70" s="38"/>
      <c r="V70" s="39"/>
    </row>
    <row r="71" spans="1:22" x14ac:dyDescent="0.25">
      <c r="A71" s="52" t="s">
        <v>82</v>
      </c>
      <c r="B71" s="11">
        <v>7</v>
      </c>
      <c r="C71" s="31" t="s">
        <v>135</v>
      </c>
      <c r="D71" s="31" t="s">
        <v>82</v>
      </c>
      <c r="E71" s="31" t="s">
        <v>82</v>
      </c>
      <c r="F71" s="31" t="s">
        <v>82</v>
      </c>
      <c r="G71" s="31" t="s">
        <v>82</v>
      </c>
      <c r="H71" s="32" t="s">
        <v>84</v>
      </c>
      <c r="I71" s="33">
        <v>564</v>
      </c>
      <c r="J71" s="56"/>
      <c r="K71" s="11">
        <v>1</v>
      </c>
      <c r="L71" s="34"/>
      <c r="M71" s="35"/>
      <c r="N71" s="36"/>
      <c r="O71" s="37">
        <f>ROUND(ROUND(L71,4)*(1-M71),4)</f>
        <v>0</v>
      </c>
      <c r="P71" s="37">
        <f>ROUND(ROUND(O71,4)*(1+N71),4)</f>
        <v>0</v>
      </c>
      <c r="Q71" s="37">
        <f>ROUND($I71*O71,4)</f>
        <v>0</v>
      </c>
      <c r="R71" s="37">
        <f>ROUND($I71*P71,4)</f>
        <v>0</v>
      </c>
      <c r="S71" s="38"/>
      <c r="T71" s="38"/>
      <c r="U71" s="38"/>
      <c r="V71" s="39"/>
    </row>
    <row r="72" spans="1:22" x14ac:dyDescent="0.25">
      <c r="A72" s="52" t="s">
        <v>82</v>
      </c>
      <c r="B72" s="11">
        <v>8</v>
      </c>
      <c r="C72" s="31" t="s">
        <v>136</v>
      </c>
      <c r="D72" s="31" t="s">
        <v>82</v>
      </c>
      <c r="E72" s="31" t="s">
        <v>82</v>
      </c>
      <c r="F72" s="31" t="s">
        <v>82</v>
      </c>
      <c r="G72" s="31" t="s">
        <v>82</v>
      </c>
      <c r="H72" s="32" t="s">
        <v>84</v>
      </c>
      <c r="I72" s="33">
        <v>132</v>
      </c>
      <c r="J72" s="56"/>
      <c r="K72" s="11">
        <v>1</v>
      </c>
      <c r="L72" s="34"/>
      <c r="M72" s="35"/>
      <c r="N72" s="36"/>
      <c r="O72" s="37">
        <f>ROUND(ROUND(L72,4)*(1-M72),4)</f>
        <v>0</v>
      </c>
      <c r="P72" s="37">
        <f>ROUND(ROUND(O72,4)*(1+N72),4)</f>
        <v>0</v>
      </c>
      <c r="Q72" s="37">
        <f>ROUND($I72*O72,4)</f>
        <v>0</v>
      </c>
      <c r="R72" s="37">
        <f>ROUND($I72*P72,4)</f>
        <v>0</v>
      </c>
      <c r="S72" s="38"/>
      <c r="T72" s="38"/>
      <c r="U72" s="38"/>
      <c r="V72" s="39"/>
    </row>
    <row r="73" spans="1:22" x14ac:dyDescent="0.25">
      <c r="A73" s="52" t="s">
        <v>82</v>
      </c>
      <c r="B73" s="11">
        <v>9</v>
      </c>
      <c r="C73" s="31" t="s">
        <v>137</v>
      </c>
      <c r="D73" s="31" t="s">
        <v>82</v>
      </c>
      <c r="E73" s="31" t="s">
        <v>82</v>
      </c>
      <c r="F73" s="31" t="s">
        <v>82</v>
      </c>
      <c r="G73" s="31" t="s">
        <v>82</v>
      </c>
      <c r="H73" s="32" t="s">
        <v>84</v>
      </c>
      <c r="I73" s="33">
        <v>390</v>
      </c>
      <c r="J73" s="56"/>
      <c r="K73" s="11">
        <v>1</v>
      </c>
      <c r="L73" s="34"/>
      <c r="M73" s="35"/>
      <c r="N73" s="36"/>
      <c r="O73" s="37">
        <f>ROUND(ROUND(L73,4)*(1-M73),4)</f>
        <v>0</v>
      </c>
      <c r="P73" s="37">
        <f>ROUND(ROUND(O73,4)*(1+N73),4)</f>
        <v>0</v>
      </c>
      <c r="Q73" s="37">
        <f>ROUND($I73*O73,4)</f>
        <v>0</v>
      </c>
      <c r="R73" s="37">
        <f>ROUND($I73*P73,4)</f>
        <v>0</v>
      </c>
      <c r="S73" s="38"/>
      <c r="T73" s="38"/>
      <c r="U73" s="38"/>
      <c r="V73" s="39"/>
    </row>
    <row r="74" spans="1:22" x14ac:dyDescent="0.25">
      <c r="A74" s="52" t="s">
        <v>82</v>
      </c>
      <c r="B74" s="11">
        <v>10</v>
      </c>
      <c r="C74" s="31" t="s">
        <v>138</v>
      </c>
      <c r="D74" s="31" t="s">
        <v>82</v>
      </c>
      <c r="E74" s="31" t="s">
        <v>82</v>
      </c>
      <c r="F74" s="31" t="s">
        <v>82</v>
      </c>
      <c r="G74" s="31" t="s">
        <v>82</v>
      </c>
      <c r="H74" s="32" t="s">
        <v>84</v>
      </c>
      <c r="I74" s="33">
        <v>396</v>
      </c>
      <c r="J74" s="56"/>
      <c r="K74" s="11">
        <v>1</v>
      </c>
      <c r="L74" s="34"/>
      <c r="M74" s="35"/>
      <c r="N74" s="36"/>
      <c r="O74" s="37">
        <f>ROUND(ROUND(L74,4)*(1-M74),4)</f>
        <v>0</v>
      </c>
      <c r="P74" s="37">
        <f>ROUND(ROUND(O74,4)*(1+N74),4)</f>
        <v>0</v>
      </c>
      <c r="Q74" s="37">
        <f>ROUND($I74*O74,4)</f>
        <v>0</v>
      </c>
      <c r="R74" s="37">
        <f>ROUND($I74*P74,4)</f>
        <v>0</v>
      </c>
      <c r="S74" s="38"/>
      <c r="T74" s="38"/>
      <c r="U74" s="38"/>
      <c r="V74" s="39"/>
    </row>
    <row r="75" spans="1:22" x14ac:dyDescent="0.25">
      <c r="A75" s="52" t="s">
        <v>82</v>
      </c>
      <c r="B75" s="11">
        <v>11</v>
      </c>
      <c r="C75" s="31" t="s">
        <v>139</v>
      </c>
      <c r="D75" s="31" t="s">
        <v>82</v>
      </c>
      <c r="E75" s="31" t="s">
        <v>82</v>
      </c>
      <c r="F75" s="31" t="s">
        <v>82</v>
      </c>
      <c r="G75" s="31" t="s">
        <v>82</v>
      </c>
      <c r="H75" s="32" t="s">
        <v>84</v>
      </c>
      <c r="I75" s="33">
        <v>249</v>
      </c>
      <c r="J75" s="56"/>
      <c r="K75" s="11">
        <v>1</v>
      </c>
      <c r="L75" s="34"/>
      <c r="M75" s="35"/>
      <c r="N75" s="36"/>
      <c r="O75" s="37">
        <f>ROUND(ROUND(L75,4)*(1-M75),4)</f>
        <v>0</v>
      </c>
      <c r="P75" s="37">
        <f>ROUND(ROUND(O75,4)*(1+N75),4)</f>
        <v>0</v>
      </c>
      <c r="Q75" s="37">
        <f>ROUND($I75*O75,4)</f>
        <v>0</v>
      </c>
      <c r="R75" s="37">
        <f>ROUND($I75*P75,4)</f>
        <v>0</v>
      </c>
      <c r="S75" s="38"/>
      <c r="T75" s="38"/>
      <c r="U75" s="38"/>
      <c r="V75" s="39"/>
    </row>
    <row r="76" spans="1:22" x14ac:dyDescent="0.25">
      <c r="A76" s="52" t="s">
        <v>82</v>
      </c>
      <c r="B76" s="11">
        <v>12</v>
      </c>
      <c r="C76" s="31" t="s">
        <v>140</v>
      </c>
      <c r="D76" s="31" t="s">
        <v>82</v>
      </c>
      <c r="E76" s="31" t="s">
        <v>82</v>
      </c>
      <c r="F76" s="31" t="s">
        <v>82</v>
      </c>
      <c r="G76" s="31" t="s">
        <v>82</v>
      </c>
      <c r="H76" s="32" t="s">
        <v>84</v>
      </c>
      <c r="I76" s="33">
        <v>114</v>
      </c>
      <c r="J76" s="56"/>
      <c r="K76" s="11">
        <v>1</v>
      </c>
      <c r="L76" s="34"/>
      <c r="M76" s="35"/>
      <c r="N76" s="36"/>
      <c r="O76" s="37">
        <f>ROUND(ROUND(L76,4)*(1-M76),4)</f>
        <v>0</v>
      </c>
      <c r="P76" s="37">
        <f>ROUND(ROUND(O76,4)*(1+N76),4)</f>
        <v>0</v>
      </c>
      <c r="Q76" s="37">
        <f>ROUND($I76*O76,4)</f>
        <v>0</v>
      </c>
      <c r="R76" s="37">
        <f>ROUND($I76*P76,4)</f>
        <v>0</v>
      </c>
      <c r="S76" s="38"/>
      <c r="T76" s="38"/>
      <c r="U76" s="38"/>
      <c r="V76" s="39"/>
    </row>
    <row r="77" spans="1:22" x14ac:dyDescent="0.25">
      <c r="A77" s="52" t="s">
        <v>82</v>
      </c>
      <c r="B77" s="11">
        <v>13</v>
      </c>
      <c r="C77" s="31" t="s">
        <v>141</v>
      </c>
      <c r="D77" s="31" t="s">
        <v>82</v>
      </c>
      <c r="E77" s="31" t="s">
        <v>82</v>
      </c>
      <c r="F77" s="31" t="s">
        <v>82</v>
      </c>
      <c r="G77" s="31" t="s">
        <v>82</v>
      </c>
      <c r="H77" s="32" t="s">
        <v>84</v>
      </c>
      <c r="I77" s="33">
        <v>33</v>
      </c>
      <c r="J77" s="56"/>
      <c r="K77" s="11">
        <v>1</v>
      </c>
      <c r="L77" s="34"/>
      <c r="M77" s="35"/>
      <c r="N77" s="36"/>
      <c r="O77" s="37">
        <f>ROUND(ROUND(L77,4)*(1-M77),4)</f>
        <v>0</v>
      </c>
      <c r="P77" s="37">
        <f>ROUND(ROUND(O77,4)*(1+N77),4)</f>
        <v>0</v>
      </c>
      <c r="Q77" s="37">
        <f>ROUND($I77*O77,4)</f>
        <v>0</v>
      </c>
      <c r="R77" s="37">
        <f>ROUND($I77*P77,4)</f>
        <v>0</v>
      </c>
      <c r="S77" s="38"/>
      <c r="T77" s="38"/>
      <c r="U77" s="38"/>
      <c r="V77" s="39"/>
    </row>
    <row r="78" spans="1:22" x14ac:dyDescent="0.25">
      <c r="A78" s="52" t="s">
        <v>82</v>
      </c>
      <c r="B78" s="11">
        <v>14</v>
      </c>
      <c r="C78" s="31" t="s">
        <v>142</v>
      </c>
      <c r="D78" s="31" t="s">
        <v>82</v>
      </c>
      <c r="E78" s="31" t="s">
        <v>82</v>
      </c>
      <c r="F78" s="31" t="s">
        <v>82</v>
      </c>
      <c r="G78" s="31" t="s">
        <v>82</v>
      </c>
      <c r="H78" s="32" t="s">
        <v>84</v>
      </c>
      <c r="I78" s="33">
        <v>33</v>
      </c>
      <c r="J78" s="56"/>
      <c r="K78" s="11">
        <v>1</v>
      </c>
      <c r="L78" s="34"/>
      <c r="M78" s="35"/>
      <c r="N78" s="36"/>
      <c r="O78" s="37">
        <f>ROUND(ROUND(L78,4)*(1-M78),4)</f>
        <v>0</v>
      </c>
      <c r="P78" s="37">
        <f>ROUND(ROUND(O78,4)*(1+N78),4)</f>
        <v>0</v>
      </c>
      <c r="Q78" s="37">
        <f>ROUND($I78*O78,4)</f>
        <v>0</v>
      </c>
      <c r="R78" s="37">
        <f>ROUND($I78*P78,4)</f>
        <v>0</v>
      </c>
      <c r="S78" s="38"/>
      <c r="T78" s="38"/>
      <c r="U78" s="38"/>
      <c r="V78" s="39"/>
    </row>
    <row r="79" spans="1:22" x14ac:dyDescent="0.25">
      <c r="A79" s="52" t="s">
        <v>82</v>
      </c>
      <c r="B79" s="11">
        <v>15</v>
      </c>
      <c r="C79" s="31" t="s">
        <v>143</v>
      </c>
      <c r="D79" s="31" t="s">
        <v>82</v>
      </c>
      <c r="E79" s="31" t="s">
        <v>82</v>
      </c>
      <c r="F79" s="31" t="s">
        <v>82</v>
      </c>
      <c r="G79" s="31" t="s">
        <v>82</v>
      </c>
      <c r="H79" s="32" t="s">
        <v>84</v>
      </c>
      <c r="I79" s="33">
        <v>111</v>
      </c>
      <c r="J79" s="56"/>
      <c r="K79" s="11">
        <v>1</v>
      </c>
      <c r="L79" s="34"/>
      <c r="M79" s="35"/>
      <c r="N79" s="36"/>
      <c r="O79" s="37">
        <f>ROUND(ROUND(L79,4)*(1-M79),4)</f>
        <v>0</v>
      </c>
      <c r="P79" s="37">
        <f>ROUND(ROUND(O79,4)*(1+N79),4)</f>
        <v>0</v>
      </c>
      <c r="Q79" s="37">
        <f>ROUND($I79*O79,4)</f>
        <v>0</v>
      </c>
      <c r="R79" s="37">
        <f>ROUND($I79*P79,4)</f>
        <v>0</v>
      </c>
      <c r="S79" s="38"/>
      <c r="T79" s="38"/>
      <c r="U79" s="38"/>
      <c r="V79" s="39"/>
    </row>
    <row r="80" spans="1:22" x14ac:dyDescent="0.25">
      <c r="A80" s="52" t="s">
        <v>82</v>
      </c>
      <c r="B80" s="11">
        <v>16</v>
      </c>
      <c r="C80" s="31" t="s">
        <v>144</v>
      </c>
      <c r="D80" s="31" t="s">
        <v>82</v>
      </c>
      <c r="E80" s="31" t="s">
        <v>82</v>
      </c>
      <c r="F80" s="31" t="s">
        <v>82</v>
      </c>
      <c r="G80" s="31" t="s">
        <v>82</v>
      </c>
      <c r="H80" s="32" t="s">
        <v>84</v>
      </c>
      <c r="I80" s="33">
        <v>900</v>
      </c>
      <c r="J80" s="56"/>
      <c r="K80" s="11">
        <v>1</v>
      </c>
      <c r="L80" s="34"/>
      <c r="M80" s="35"/>
      <c r="N80" s="36"/>
      <c r="O80" s="37">
        <f>ROUND(ROUND(L80,4)*(1-M80),4)</f>
        <v>0</v>
      </c>
      <c r="P80" s="37">
        <f>ROUND(ROUND(O80,4)*(1+N80),4)</f>
        <v>0</v>
      </c>
      <c r="Q80" s="37">
        <f>ROUND($I80*O80,4)</f>
        <v>0</v>
      </c>
      <c r="R80" s="37">
        <f>ROUND($I80*P80,4)</f>
        <v>0</v>
      </c>
      <c r="S80" s="38"/>
      <c r="T80" s="38"/>
      <c r="U80" s="38"/>
      <c r="V80" s="39"/>
    </row>
    <row r="81" spans="1:22" x14ac:dyDescent="0.25">
      <c r="A81" s="52" t="s">
        <v>82</v>
      </c>
      <c r="B81" s="11">
        <v>17</v>
      </c>
      <c r="C81" s="31" t="s">
        <v>145</v>
      </c>
      <c r="D81" s="31" t="s">
        <v>82</v>
      </c>
      <c r="E81" s="31" t="s">
        <v>82</v>
      </c>
      <c r="F81" s="31" t="s">
        <v>82</v>
      </c>
      <c r="G81" s="31" t="s">
        <v>82</v>
      </c>
      <c r="H81" s="32" t="s">
        <v>84</v>
      </c>
      <c r="I81" s="33">
        <v>120</v>
      </c>
      <c r="J81" s="56"/>
      <c r="K81" s="11">
        <v>1</v>
      </c>
      <c r="L81" s="34"/>
      <c r="M81" s="35"/>
      <c r="N81" s="36"/>
      <c r="O81" s="37">
        <f>ROUND(ROUND(L81,4)*(1-M81),4)</f>
        <v>0</v>
      </c>
      <c r="P81" s="37">
        <f>ROUND(ROUND(O81,4)*(1+N81),4)</f>
        <v>0</v>
      </c>
      <c r="Q81" s="37">
        <f>ROUND($I81*O81,4)</f>
        <v>0</v>
      </c>
      <c r="R81" s="37">
        <f>ROUND($I81*P81,4)</f>
        <v>0</v>
      </c>
      <c r="S81" s="38"/>
      <c r="T81" s="38"/>
      <c r="U81" s="38"/>
      <c r="V81" s="39"/>
    </row>
    <row r="82" spans="1:22" x14ac:dyDescent="0.25">
      <c r="A82" s="52" t="s">
        <v>82</v>
      </c>
      <c r="B82" s="11">
        <v>18</v>
      </c>
      <c r="C82" s="31" t="s">
        <v>146</v>
      </c>
      <c r="D82" s="31" t="s">
        <v>82</v>
      </c>
      <c r="E82" s="31" t="s">
        <v>82</v>
      </c>
      <c r="F82" s="31" t="s">
        <v>82</v>
      </c>
      <c r="G82" s="31" t="s">
        <v>82</v>
      </c>
      <c r="H82" s="32" t="s">
        <v>84</v>
      </c>
      <c r="I82" s="33">
        <v>57</v>
      </c>
      <c r="J82" s="56"/>
      <c r="K82" s="11">
        <v>1</v>
      </c>
      <c r="L82" s="34"/>
      <c r="M82" s="35"/>
      <c r="N82" s="36"/>
      <c r="O82" s="37">
        <f>ROUND(ROUND(L82,4)*(1-M82),4)</f>
        <v>0</v>
      </c>
      <c r="P82" s="37">
        <f>ROUND(ROUND(O82,4)*(1+N82),4)</f>
        <v>0</v>
      </c>
      <c r="Q82" s="37">
        <f>ROUND($I82*O82,4)</f>
        <v>0</v>
      </c>
      <c r="R82" s="37">
        <f>ROUND($I82*P82,4)</f>
        <v>0</v>
      </c>
      <c r="S82" s="38"/>
      <c r="T82" s="38"/>
      <c r="U82" s="38"/>
      <c r="V82" s="39"/>
    </row>
    <row r="83" spans="1:22" x14ac:dyDescent="0.25">
      <c r="A83" s="52" t="s">
        <v>82</v>
      </c>
      <c r="B83" s="11">
        <v>19</v>
      </c>
      <c r="C83" s="31" t="s">
        <v>147</v>
      </c>
      <c r="D83" s="31" t="s">
        <v>82</v>
      </c>
      <c r="E83" s="31" t="s">
        <v>82</v>
      </c>
      <c r="F83" s="31" t="s">
        <v>82</v>
      </c>
      <c r="G83" s="31" t="s">
        <v>82</v>
      </c>
      <c r="H83" s="32" t="s">
        <v>84</v>
      </c>
      <c r="I83" s="33">
        <v>285</v>
      </c>
      <c r="J83" s="56"/>
      <c r="K83" s="11">
        <v>1</v>
      </c>
      <c r="L83" s="34"/>
      <c r="M83" s="35"/>
      <c r="N83" s="36"/>
      <c r="O83" s="37">
        <f>ROUND(ROUND(L83,4)*(1-M83),4)</f>
        <v>0</v>
      </c>
      <c r="P83" s="37">
        <f>ROUND(ROUND(O83,4)*(1+N83),4)</f>
        <v>0</v>
      </c>
      <c r="Q83" s="37">
        <f>ROUND($I83*O83,4)</f>
        <v>0</v>
      </c>
      <c r="R83" s="37">
        <f>ROUND($I83*P83,4)</f>
        <v>0</v>
      </c>
      <c r="S83" s="38"/>
      <c r="T83" s="38"/>
      <c r="U83" s="38"/>
      <c r="V83" s="39"/>
    </row>
    <row r="84" spans="1:22" x14ac:dyDescent="0.25">
      <c r="A84" s="52" t="s">
        <v>82</v>
      </c>
      <c r="B84" s="11">
        <v>20</v>
      </c>
      <c r="C84" s="31" t="s">
        <v>148</v>
      </c>
      <c r="D84" s="31" t="s">
        <v>82</v>
      </c>
      <c r="E84" s="31" t="s">
        <v>82</v>
      </c>
      <c r="F84" s="31" t="s">
        <v>82</v>
      </c>
      <c r="G84" s="31" t="s">
        <v>82</v>
      </c>
      <c r="H84" s="32" t="s">
        <v>84</v>
      </c>
      <c r="I84" s="33">
        <v>24</v>
      </c>
      <c r="J84" s="56"/>
      <c r="K84" s="11">
        <v>1</v>
      </c>
      <c r="L84" s="34"/>
      <c r="M84" s="35"/>
      <c r="N84" s="36"/>
      <c r="O84" s="37">
        <f>ROUND(ROUND(L84,4)*(1-M84),4)</f>
        <v>0</v>
      </c>
      <c r="P84" s="37">
        <f>ROUND(ROUND(O84,4)*(1+N84),4)</f>
        <v>0</v>
      </c>
      <c r="Q84" s="37">
        <f>ROUND($I84*O84,4)</f>
        <v>0</v>
      </c>
      <c r="R84" s="37">
        <f>ROUND($I84*P84,4)</f>
        <v>0</v>
      </c>
      <c r="S84" s="38"/>
      <c r="T84" s="38"/>
      <c r="U84" s="38"/>
      <c r="V84" s="39"/>
    </row>
    <row r="85" spans="1:22" x14ac:dyDescent="0.25">
      <c r="A85" s="52" t="s">
        <v>82</v>
      </c>
      <c r="B85" s="11">
        <v>21</v>
      </c>
      <c r="C85" s="31" t="s">
        <v>149</v>
      </c>
      <c r="D85" s="31" t="s">
        <v>82</v>
      </c>
      <c r="E85" s="31" t="s">
        <v>82</v>
      </c>
      <c r="F85" s="31" t="s">
        <v>82</v>
      </c>
      <c r="G85" s="31" t="s">
        <v>82</v>
      </c>
      <c r="H85" s="32" t="s">
        <v>84</v>
      </c>
      <c r="I85" s="33">
        <v>99</v>
      </c>
      <c r="J85" s="56"/>
      <c r="K85" s="11">
        <v>1</v>
      </c>
      <c r="L85" s="34"/>
      <c r="M85" s="35"/>
      <c r="N85" s="36"/>
      <c r="O85" s="37">
        <f>ROUND(ROUND(L85,4)*(1-M85),4)</f>
        <v>0</v>
      </c>
      <c r="P85" s="37">
        <f>ROUND(ROUND(O85,4)*(1+N85),4)</f>
        <v>0</v>
      </c>
      <c r="Q85" s="37">
        <f>ROUND($I85*O85,4)</f>
        <v>0</v>
      </c>
      <c r="R85" s="37">
        <f>ROUND($I85*P85,4)</f>
        <v>0</v>
      </c>
      <c r="S85" s="38"/>
      <c r="T85" s="38"/>
      <c r="U85" s="38"/>
      <c r="V85" s="39"/>
    </row>
    <row r="86" spans="1:22" x14ac:dyDescent="0.25">
      <c r="A86" s="52" t="s">
        <v>82</v>
      </c>
      <c r="B86" s="11">
        <v>22</v>
      </c>
      <c r="C86" s="31" t="s">
        <v>150</v>
      </c>
      <c r="D86" s="31" t="s">
        <v>82</v>
      </c>
      <c r="E86" s="31" t="s">
        <v>82</v>
      </c>
      <c r="F86" s="31" t="s">
        <v>82</v>
      </c>
      <c r="G86" s="31" t="s">
        <v>82</v>
      </c>
      <c r="H86" s="32" t="s">
        <v>84</v>
      </c>
      <c r="I86" s="33">
        <v>18</v>
      </c>
      <c r="J86" s="56"/>
      <c r="K86" s="11">
        <v>1</v>
      </c>
      <c r="L86" s="34"/>
      <c r="M86" s="35"/>
      <c r="N86" s="36"/>
      <c r="O86" s="37">
        <f>ROUND(ROUND(L86,4)*(1-M86),4)</f>
        <v>0</v>
      </c>
      <c r="P86" s="37">
        <f>ROUND(ROUND(O86,4)*(1+N86),4)</f>
        <v>0</v>
      </c>
      <c r="Q86" s="37">
        <f>ROUND($I86*O86,4)</f>
        <v>0</v>
      </c>
      <c r="R86" s="37">
        <f>ROUND($I86*P86,4)</f>
        <v>0</v>
      </c>
      <c r="S86" s="38"/>
      <c r="T86" s="38"/>
      <c r="U86" s="38"/>
      <c r="V86" s="39"/>
    </row>
    <row r="87" spans="1:22" x14ac:dyDescent="0.25">
      <c r="A87" s="52" t="s">
        <v>82</v>
      </c>
      <c r="B87" s="11">
        <v>23</v>
      </c>
      <c r="C87" s="31" t="s">
        <v>151</v>
      </c>
      <c r="D87" s="31" t="s">
        <v>82</v>
      </c>
      <c r="E87" s="31" t="s">
        <v>82</v>
      </c>
      <c r="F87" s="31" t="s">
        <v>82</v>
      </c>
      <c r="G87" s="31" t="s">
        <v>82</v>
      </c>
      <c r="H87" s="32" t="s">
        <v>84</v>
      </c>
      <c r="I87" s="33">
        <v>378</v>
      </c>
      <c r="J87" s="56"/>
      <c r="K87" s="11">
        <v>1</v>
      </c>
      <c r="L87" s="34"/>
      <c r="M87" s="35"/>
      <c r="N87" s="36"/>
      <c r="O87" s="37">
        <f>ROUND(ROUND(L87,4)*(1-M87),4)</f>
        <v>0</v>
      </c>
      <c r="P87" s="37">
        <f>ROUND(ROUND(O87,4)*(1+N87),4)</f>
        <v>0</v>
      </c>
      <c r="Q87" s="37">
        <f>ROUND($I87*O87,4)</f>
        <v>0</v>
      </c>
      <c r="R87" s="37">
        <f>ROUND($I87*P87,4)</f>
        <v>0</v>
      </c>
      <c r="S87" s="38"/>
      <c r="T87" s="38"/>
      <c r="U87" s="38"/>
      <c r="V87" s="39"/>
    </row>
    <row r="88" spans="1:22" x14ac:dyDescent="0.25">
      <c r="A88" s="52" t="s">
        <v>82</v>
      </c>
      <c r="B88" s="11">
        <v>24</v>
      </c>
      <c r="C88" s="31" t="s">
        <v>152</v>
      </c>
      <c r="D88" s="31" t="s">
        <v>82</v>
      </c>
      <c r="E88" s="31" t="s">
        <v>82</v>
      </c>
      <c r="F88" s="31" t="s">
        <v>82</v>
      </c>
      <c r="G88" s="31" t="s">
        <v>82</v>
      </c>
      <c r="H88" s="32" t="s">
        <v>84</v>
      </c>
      <c r="I88" s="33">
        <v>18</v>
      </c>
      <c r="J88" s="56"/>
      <c r="K88" s="11">
        <v>1</v>
      </c>
      <c r="L88" s="34"/>
      <c r="M88" s="35"/>
      <c r="N88" s="36"/>
      <c r="O88" s="37">
        <f>ROUND(ROUND(L88,4)*(1-M88),4)</f>
        <v>0</v>
      </c>
      <c r="P88" s="37">
        <f>ROUND(ROUND(O88,4)*(1+N88),4)</f>
        <v>0</v>
      </c>
      <c r="Q88" s="37">
        <f>ROUND($I88*O88,4)</f>
        <v>0</v>
      </c>
      <c r="R88" s="37">
        <f>ROUND($I88*P88,4)</f>
        <v>0</v>
      </c>
      <c r="S88" s="38"/>
      <c r="T88" s="38"/>
      <c r="U88" s="38"/>
      <c r="V88" s="39"/>
    </row>
    <row r="89" spans="1:22" x14ac:dyDescent="0.25">
      <c r="A89" s="52" t="s">
        <v>82</v>
      </c>
      <c r="B89" s="11">
        <v>25</v>
      </c>
      <c r="C89" s="31" t="s">
        <v>153</v>
      </c>
      <c r="D89" s="31" t="s">
        <v>82</v>
      </c>
      <c r="E89" s="31" t="s">
        <v>82</v>
      </c>
      <c r="F89" s="31" t="s">
        <v>82</v>
      </c>
      <c r="G89" s="31" t="s">
        <v>82</v>
      </c>
      <c r="H89" s="32" t="s">
        <v>84</v>
      </c>
      <c r="I89" s="33">
        <v>54</v>
      </c>
      <c r="J89" s="56"/>
      <c r="K89" s="11">
        <v>1</v>
      </c>
      <c r="L89" s="34"/>
      <c r="M89" s="35"/>
      <c r="N89" s="36"/>
      <c r="O89" s="37">
        <f>ROUND(ROUND(L89,4)*(1-M89),4)</f>
        <v>0</v>
      </c>
      <c r="P89" s="37">
        <f>ROUND(ROUND(O89,4)*(1+N89),4)</f>
        <v>0</v>
      </c>
      <c r="Q89" s="37">
        <f>ROUND($I89*O89,4)</f>
        <v>0</v>
      </c>
      <c r="R89" s="37">
        <f>ROUND($I89*P89,4)</f>
        <v>0</v>
      </c>
      <c r="S89" s="38"/>
      <c r="T89" s="38"/>
      <c r="U89" s="38"/>
      <c r="V89" s="39"/>
    </row>
    <row r="90" spans="1:22" x14ac:dyDescent="0.25">
      <c r="A90" s="52" t="s">
        <v>82</v>
      </c>
      <c r="B90" s="11">
        <v>26</v>
      </c>
      <c r="C90" s="31" t="s">
        <v>154</v>
      </c>
      <c r="D90" s="31" t="s">
        <v>82</v>
      </c>
      <c r="E90" s="31" t="s">
        <v>82</v>
      </c>
      <c r="F90" s="31" t="s">
        <v>82</v>
      </c>
      <c r="G90" s="31" t="s">
        <v>82</v>
      </c>
      <c r="H90" s="32" t="s">
        <v>84</v>
      </c>
      <c r="I90" s="33">
        <v>33</v>
      </c>
      <c r="J90" s="56"/>
      <c r="K90" s="11">
        <v>1</v>
      </c>
      <c r="L90" s="34"/>
      <c r="M90" s="35"/>
      <c r="N90" s="36"/>
      <c r="O90" s="37">
        <f>ROUND(ROUND(L90,4)*(1-M90),4)</f>
        <v>0</v>
      </c>
      <c r="P90" s="37">
        <f>ROUND(ROUND(O90,4)*(1+N90),4)</f>
        <v>0</v>
      </c>
      <c r="Q90" s="37">
        <f>ROUND($I90*O90,4)</f>
        <v>0</v>
      </c>
      <c r="R90" s="37">
        <f>ROUND($I90*P90,4)</f>
        <v>0</v>
      </c>
      <c r="S90" s="38"/>
      <c r="T90" s="38"/>
      <c r="U90" s="38"/>
      <c r="V90" s="39"/>
    </row>
    <row r="91" spans="1:22" x14ac:dyDescent="0.25">
      <c r="A91" s="52" t="s">
        <v>82</v>
      </c>
      <c r="B91" s="11">
        <v>27</v>
      </c>
      <c r="C91" s="31" t="s">
        <v>155</v>
      </c>
      <c r="D91" s="31" t="s">
        <v>82</v>
      </c>
      <c r="E91" s="31" t="s">
        <v>82</v>
      </c>
      <c r="F91" s="31" t="s">
        <v>82</v>
      </c>
      <c r="G91" s="31" t="s">
        <v>82</v>
      </c>
      <c r="H91" s="32" t="s">
        <v>84</v>
      </c>
      <c r="I91" s="33">
        <v>24</v>
      </c>
      <c r="J91" s="56"/>
      <c r="K91" s="11">
        <v>1</v>
      </c>
      <c r="L91" s="34"/>
      <c r="M91" s="35"/>
      <c r="N91" s="36"/>
      <c r="O91" s="37">
        <f>ROUND(ROUND(L91,4)*(1-M91),4)</f>
        <v>0</v>
      </c>
      <c r="P91" s="37">
        <f>ROUND(ROUND(O91,4)*(1+N91),4)</f>
        <v>0</v>
      </c>
      <c r="Q91" s="37">
        <f>ROUND($I91*O91,4)</f>
        <v>0</v>
      </c>
      <c r="R91" s="37">
        <f>ROUND($I91*P91,4)</f>
        <v>0</v>
      </c>
      <c r="S91" s="38"/>
      <c r="T91" s="38"/>
      <c r="U91" s="38"/>
      <c r="V91" s="39"/>
    </row>
    <row r="92" spans="1:22" x14ac:dyDescent="0.25">
      <c r="A92" s="52" t="s">
        <v>82</v>
      </c>
      <c r="B92" s="11">
        <v>28</v>
      </c>
      <c r="C92" s="31" t="s">
        <v>156</v>
      </c>
      <c r="D92" s="31" t="s">
        <v>82</v>
      </c>
      <c r="E92" s="31" t="s">
        <v>82</v>
      </c>
      <c r="F92" s="31" t="s">
        <v>82</v>
      </c>
      <c r="G92" s="31" t="s">
        <v>82</v>
      </c>
      <c r="H92" s="32" t="s">
        <v>84</v>
      </c>
      <c r="I92" s="33">
        <v>3</v>
      </c>
      <c r="J92" s="56"/>
      <c r="K92" s="11">
        <v>1</v>
      </c>
      <c r="L92" s="34"/>
      <c r="M92" s="35"/>
      <c r="N92" s="36"/>
      <c r="O92" s="37">
        <f>ROUND(ROUND(L92,4)*(1-M92),4)</f>
        <v>0</v>
      </c>
      <c r="P92" s="37">
        <f>ROUND(ROUND(O92,4)*(1+N92),4)</f>
        <v>0</v>
      </c>
      <c r="Q92" s="37">
        <f>ROUND($I92*O92,4)</f>
        <v>0</v>
      </c>
      <c r="R92" s="37">
        <f>ROUND($I92*P92,4)</f>
        <v>0</v>
      </c>
      <c r="S92" s="38"/>
      <c r="T92" s="38"/>
      <c r="U92" s="38"/>
      <c r="V92" s="39"/>
    </row>
    <row r="93" spans="1:22" ht="13.5" thickBot="1" x14ac:dyDescent="0.3">
      <c r="A93" s="53" t="s">
        <v>82</v>
      </c>
      <c r="B93" s="13">
        <v>29</v>
      </c>
      <c r="C93" s="40" t="s">
        <v>157</v>
      </c>
      <c r="D93" s="40" t="s">
        <v>82</v>
      </c>
      <c r="E93" s="40" t="s">
        <v>82</v>
      </c>
      <c r="F93" s="40" t="s">
        <v>82</v>
      </c>
      <c r="G93" s="40" t="s">
        <v>82</v>
      </c>
      <c r="H93" s="41" t="s">
        <v>84</v>
      </c>
      <c r="I93" s="42">
        <v>18</v>
      </c>
      <c r="J93" s="57"/>
      <c r="K93" s="13">
        <v>1</v>
      </c>
      <c r="L93" s="43"/>
      <c r="M93" s="44"/>
      <c r="N93" s="45"/>
      <c r="O93" s="46">
        <f>ROUND(ROUND(L93,4)*(1-M93),4)</f>
        <v>0</v>
      </c>
      <c r="P93" s="46">
        <f>ROUND(ROUND(O93,4)*(1+N93),4)</f>
        <v>0</v>
      </c>
      <c r="Q93" s="46">
        <f>ROUND($I93*O93,4)</f>
        <v>0</v>
      </c>
      <c r="R93" s="46">
        <f>ROUND($I93*P93,4)</f>
        <v>0</v>
      </c>
      <c r="S93" s="47"/>
      <c r="T93" s="47"/>
      <c r="U93" s="47"/>
      <c r="V93" s="48"/>
    </row>
    <row r="94" spans="1:22" ht="13.5" thickBot="1" x14ac:dyDescent="0.3">
      <c r="P94" s="58" t="s">
        <v>91</v>
      </c>
      <c r="Q94" s="59">
        <f>SUM(Q65:Q93)</f>
        <v>0</v>
      </c>
      <c r="R94" s="60">
        <f>SUM(R65:R93)</f>
        <v>0</v>
      </c>
    </row>
    <row r="96" spans="1:22" ht="13.5" thickBot="1" x14ac:dyDescent="0.3"/>
    <row r="97" spans="1:22" ht="13.5" thickBot="1" x14ac:dyDescent="0.3">
      <c r="A97" s="49" t="s">
        <v>55</v>
      </c>
      <c r="B97" s="54" t="s">
        <v>158</v>
      </c>
      <c r="C97" s="18" t="s">
        <v>159</v>
      </c>
      <c r="D97" s="18"/>
      <c r="E97" s="18"/>
      <c r="F97" s="18"/>
      <c r="G97" s="18"/>
      <c r="H97" s="18" t="s">
        <v>58</v>
      </c>
      <c r="I97" s="18"/>
      <c r="J97" s="8"/>
      <c r="K97" s="7"/>
      <c r="L97" s="18" t="s">
        <v>160</v>
      </c>
      <c r="M97" s="18"/>
      <c r="N97" s="18"/>
      <c r="O97" s="18"/>
      <c r="P97" s="18"/>
      <c r="Q97" s="18"/>
      <c r="R97" s="18"/>
      <c r="S97" s="18"/>
      <c r="T97" s="18"/>
      <c r="U97" s="18"/>
      <c r="V97" s="8"/>
    </row>
    <row r="98" spans="1:22" ht="26.25" thickBot="1" x14ac:dyDescent="0.3">
      <c r="A98" s="50" t="s">
        <v>60</v>
      </c>
      <c r="B98" s="19" t="s">
        <v>61</v>
      </c>
      <c r="C98" s="20" t="s">
        <v>62</v>
      </c>
      <c r="D98" s="20" t="s">
        <v>63</v>
      </c>
      <c r="E98" s="20" t="s">
        <v>64</v>
      </c>
      <c r="F98" s="20" t="s">
        <v>65</v>
      </c>
      <c r="G98" s="20" t="s">
        <v>66</v>
      </c>
      <c r="H98" s="20" t="s">
        <v>67</v>
      </c>
      <c r="I98" s="20" t="s">
        <v>68</v>
      </c>
      <c r="J98" s="21" t="s">
        <v>69</v>
      </c>
      <c r="K98" s="19" t="s">
        <v>70</v>
      </c>
      <c r="L98" s="20" t="s">
        <v>71</v>
      </c>
      <c r="M98" s="20" t="s">
        <v>72</v>
      </c>
      <c r="N98" s="20" t="s">
        <v>73</v>
      </c>
      <c r="O98" s="20" t="s">
        <v>74</v>
      </c>
      <c r="P98" s="20" t="s">
        <v>75</v>
      </c>
      <c r="Q98" s="20" t="s">
        <v>76</v>
      </c>
      <c r="R98" s="20" t="s">
        <v>77</v>
      </c>
      <c r="S98" s="20" t="s">
        <v>78</v>
      </c>
      <c r="T98" s="20" t="s">
        <v>79</v>
      </c>
      <c r="U98" s="20" t="s">
        <v>80</v>
      </c>
      <c r="V98" s="21" t="s">
        <v>81</v>
      </c>
    </row>
    <row r="99" spans="1:22" x14ac:dyDescent="0.25">
      <c r="A99" s="51" t="s">
        <v>82</v>
      </c>
      <c r="B99" s="9">
        <v>1</v>
      </c>
      <c r="C99" s="22" t="s">
        <v>161</v>
      </c>
      <c r="D99" s="22" t="s">
        <v>162</v>
      </c>
      <c r="E99" s="22" t="s">
        <v>82</v>
      </c>
      <c r="F99" s="22" t="s">
        <v>82</v>
      </c>
      <c r="G99" s="22" t="s">
        <v>82</v>
      </c>
      <c r="H99" s="23" t="s">
        <v>84</v>
      </c>
      <c r="I99" s="24">
        <v>42</v>
      </c>
      <c r="J99" s="55"/>
      <c r="K99" s="9">
        <v>1</v>
      </c>
      <c r="L99" s="25"/>
      <c r="M99" s="26"/>
      <c r="N99" s="27"/>
      <c r="O99" s="28">
        <f>ROUND(ROUND(L99,4)*(1-M99),4)</f>
        <v>0</v>
      </c>
      <c r="P99" s="28">
        <f>ROUND(ROUND(O99,4)*(1+N99),4)</f>
        <v>0</v>
      </c>
      <c r="Q99" s="28">
        <f>ROUND($I99*O99,4)</f>
        <v>0</v>
      </c>
      <c r="R99" s="28">
        <f>ROUND($I99*P99,4)</f>
        <v>0</v>
      </c>
      <c r="S99" s="29"/>
      <c r="T99" s="29"/>
      <c r="U99" s="29"/>
      <c r="V99" s="30"/>
    </row>
    <row r="100" spans="1:22" ht="26.25" thickBot="1" x14ac:dyDescent="0.3">
      <c r="A100" s="53" t="s">
        <v>82</v>
      </c>
      <c r="B100" s="13">
        <v>2</v>
      </c>
      <c r="C100" s="40" t="s">
        <v>163</v>
      </c>
      <c r="D100" s="40" t="s">
        <v>164</v>
      </c>
      <c r="E100" s="40" t="s">
        <v>82</v>
      </c>
      <c r="F100" s="40" t="s">
        <v>82</v>
      </c>
      <c r="G100" s="40" t="s">
        <v>82</v>
      </c>
      <c r="H100" s="41" t="s">
        <v>84</v>
      </c>
      <c r="I100" s="42">
        <v>18</v>
      </c>
      <c r="J100" s="57"/>
      <c r="K100" s="13">
        <v>1</v>
      </c>
      <c r="L100" s="43"/>
      <c r="M100" s="44"/>
      <c r="N100" s="45"/>
      <c r="O100" s="46">
        <f>ROUND(ROUND(L100,4)*(1-M100),4)</f>
        <v>0</v>
      </c>
      <c r="P100" s="46">
        <f>ROUND(ROUND(O100,4)*(1+N100),4)</f>
        <v>0</v>
      </c>
      <c r="Q100" s="46">
        <f>ROUND($I100*O100,4)</f>
        <v>0</v>
      </c>
      <c r="R100" s="46">
        <f>ROUND($I100*P100,4)</f>
        <v>0</v>
      </c>
      <c r="S100" s="47"/>
      <c r="T100" s="47"/>
      <c r="U100" s="47"/>
      <c r="V100" s="48"/>
    </row>
    <row r="101" spans="1:22" ht="13.5" thickBot="1" x14ac:dyDescent="0.3">
      <c r="P101" s="58" t="s">
        <v>91</v>
      </c>
      <c r="Q101" s="59">
        <f>SUM(Q99:Q100)</f>
        <v>0</v>
      </c>
      <c r="R101" s="60">
        <f>SUM(R99:R100)</f>
        <v>0</v>
      </c>
    </row>
    <row r="103" spans="1:22" ht="13.5" thickBot="1" x14ac:dyDescent="0.3"/>
    <row r="104" spans="1:22" ht="13.5" thickBot="1" x14ac:dyDescent="0.3">
      <c r="A104" s="49" t="s">
        <v>55</v>
      </c>
      <c r="B104" s="54" t="s">
        <v>165</v>
      </c>
      <c r="C104" s="18" t="s">
        <v>166</v>
      </c>
      <c r="D104" s="18"/>
      <c r="E104" s="18"/>
      <c r="F104" s="18"/>
      <c r="G104" s="18"/>
      <c r="H104" s="18" t="s">
        <v>58</v>
      </c>
      <c r="I104" s="18"/>
      <c r="J104" s="8"/>
      <c r="K104" s="7"/>
      <c r="L104" s="18" t="s">
        <v>167</v>
      </c>
      <c r="M104" s="18"/>
      <c r="N104" s="18"/>
      <c r="O104" s="18"/>
      <c r="P104" s="18"/>
      <c r="Q104" s="18"/>
      <c r="R104" s="18"/>
      <c r="S104" s="18"/>
      <c r="T104" s="18"/>
      <c r="U104" s="18"/>
      <c r="V104" s="8"/>
    </row>
    <row r="105" spans="1:22" ht="26.25" thickBot="1" x14ac:dyDescent="0.3">
      <c r="A105" s="50" t="s">
        <v>60</v>
      </c>
      <c r="B105" s="19" t="s">
        <v>61</v>
      </c>
      <c r="C105" s="20" t="s">
        <v>62</v>
      </c>
      <c r="D105" s="20" t="s">
        <v>63</v>
      </c>
      <c r="E105" s="20" t="s">
        <v>64</v>
      </c>
      <c r="F105" s="20" t="s">
        <v>65</v>
      </c>
      <c r="G105" s="20" t="s">
        <v>66</v>
      </c>
      <c r="H105" s="20" t="s">
        <v>67</v>
      </c>
      <c r="I105" s="20" t="s">
        <v>68</v>
      </c>
      <c r="J105" s="21" t="s">
        <v>69</v>
      </c>
      <c r="K105" s="19" t="s">
        <v>70</v>
      </c>
      <c r="L105" s="20" t="s">
        <v>71</v>
      </c>
      <c r="M105" s="20" t="s">
        <v>72</v>
      </c>
      <c r="N105" s="20" t="s">
        <v>73</v>
      </c>
      <c r="O105" s="20" t="s">
        <v>74</v>
      </c>
      <c r="P105" s="20" t="s">
        <v>75</v>
      </c>
      <c r="Q105" s="20" t="s">
        <v>76</v>
      </c>
      <c r="R105" s="20" t="s">
        <v>77</v>
      </c>
      <c r="S105" s="20" t="s">
        <v>78</v>
      </c>
      <c r="T105" s="20" t="s">
        <v>79</v>
      </c>
      <c r="U105" s="20" t="s">
        <v>80</v>
      </c>
      <c r="V105" s="21" t="s">
        <v>81</v>
      </c>
    </row>
    <row r="106" spans="1:22" x14ac:dyDescent="0.25">
      <c r="A106" s="51" t="s">
        <v>82</v>
      </c>
      <c r="B106" s="9">
        <v>1</v>
      </c>
      <c r="C106" s="22" t="s">
        <v>168</v>
      </c>
      <c r="D106" s="22" t="s">
        <v>82</v>
      </c>
      <c r="E106" s="22" t="s">
        <v>82</v>
      </c>
      <c r="F106" s="22" t="s">
        <v>82</v>
      </c>
      <c r="G106" s="22" t="s">
        <v>82</v>
      </c>
      <c r="H106" s="23" t="s">
        <v>84</v>
      </c>
      <c r="I106" s="24">
        <v>3852</v>
      </c>
      <c r="J106" s="55"/>
      <c r="K106" s="9">
        <v>1</v>
      </c>
      <c r="L106" s="25"/>
      <c r="M106" s="26"/>
      <c r="N106" s="27"/>
      <c r="O106" s="28">
        <f>ROUND(ROUND(L106,4)*(1-M106),4)</f>
        <v>0</v>
      </c>
      <c r="P106" s="28">
        <f>ROUND(ROUND(O106,4)*(1+N106),4)</f>
        <v>0</v>
      </c>
      <c r="Q106" s="28">
        <f>ROUND($I106*O106,4)</f>
        <v>0</v>
      </c>
      <c r="R106" s="28">
        <f>ROUND($I106*P106,4)</f>
        <v>0</v>
      </c>
      <c r="S106" s="29"/>
      <c r="T106" s="29"/>
      <c r="U106" s="29"/>
      <c r="V106" s="30"/>
    </row>
    <row r="107" spans="1:22" x14ac:dyDescent="0.25">
      <c r="A107" s="52" t="s">
        <v>82</v>
      </c>
      <c r="B107" s="11">
        <v>2</v>
      </c>
      <c r="C107" s="31" t="s">
        <v>169</v>
      </c>
      <c r="D107" s="31" t="s">
        <v>82</v>
      </c>
      <c r="E107" s="31" t="s">
        <v>82</v>
      </c>
      <c r="F107" s="31" t="s">
        <v>82</v>
      </c>
      <c r="G107" s="31" t="s">
        <v>82</v>
      </c>
      <c r="H107" s="32" t="s">
        <v>84</v>
      </c>
      <c r="I107" s="33">
        <v>3870</v>
      </c>
      <c r="J107" s="56"/>
      <c r="K107" s="11">
        <v>1</v>
      </c>
      <c r="L107" s="34"/>
      <c r="M107" s="35"/>
      <c r="N107" s="36"/>
      <c r="O107" s="37">
        <f>ROUND(ROUND(L107,4)*(1-M107),4)</f>
        <v>0</v>
      </c>
      <c r="P107" s="37">
        <f>ROUND(ROUND(O107,4)*(1+N107),4)</f>
        <v>0</v>
      </c>
      <c r="Q107" s="37">
        <f>ROUND($I107*O107,4)</f>
        <v>0</v>
      </c>
      <c r="R107" s="37">
        <f>ROUND($I107*P107,4)</f>
        <v>0</v>
      </c>
      <c r="S107" s="38"/>
      <c r="T107" s="38"/>
      <c r="U107" s="38"/>
      <c r="V107" s="39"/>
    </row>
    <row r="108" spans="1:22" x14ac:dyDescent="0.25">
      <c r="A108" s="52" t="s">
        <v>82</v>
      </c>
      <c r="B108" s="11">
        <v>3</v>
      </c>
      <c r="C108" s="31" t="s">
        <v>170</v>
      </c>
      <c r="D108" s="31" t="s">
        <v>82</v>
      </c>
      <c r="E108" s="31" t="s">
        <v>82</v>
      </c>
      <c r="F108" s="31" t="s">
        <v>82</v>
      </c>
      <c r="G108" s="31" t="s">
        <v>82</v>
      </c>
      <c r="H108" s="32" t="s">
        <v>84</v>
      </c>
      <c r="I108" s="33">
        <v>120</v>
      </c>
      <c r="J108" s="56"/>
      <c r="K108" s="11">
        <v>1</v>
      </c>
      <c r="L108" s="34"/>
      <c r="M108" s="35"/>
      <c r="N108" s="36"/>
      <c r="O108" s="37">
        <f>ROUND(ROUND(L108,4)*(1-M108),4)</f>
        <v>0</v>
      </c>
      <c r="P108" s="37">
        <f>ROUND(ROUND(O108,4)*(1+N108),4)</f>
        <v>0</v>
      </c>
      <c r="Q108" s="37">
        <f>ROUND($I108*O108,4)</f>
        <v>0</v>
      </c>
      <c r="R108" s="37">
        <f>ROUND($I108*P108,4)</f>
        <v>0</v>
      </c>
      <c r="S108" s="38"/>
      <c r="T108" s="38"/>
      <c r="U108" s="38"/>
      <c r="V108" s="39"/>
    </row>
    <row r="109" spans="1:22" x14ac:dyDescent="0.25">
      <c r="A109" s="52" t="s">
        <v>82</v>
      </c>
      <c r="B109" s="11">
        <v>4</v>
      </c>
      <c r="C109" s="31" t="s">
        <v>171</v>
      </c>
      <c r="D109" s="31" t="s">
        <v>82</v>
      </c>
      <c r="E109" s="31" t="s">
        <v>82</v>
      </c>
      <c r="F109" s="31" t="s">
        <v>82</v>
      </c>
      <c r="G109" s="31" t="s">
        <v>82</v>
      </c>
      <c r="H109" s="32" t="s">
        <v>84</v>
      </c>
      <c r="I109" s="33">
        <v>3</v>
      </c>
      <c r="J109" s="56"/>
      <c r="K109" s="11">
        <v>1</v>
      </c>
      <c r="L109" s="34"/>
      <c r="M109" s="35"/>
      <c r="N109" s="36"/>
      <c r="O109" s="37">
        <f>ROUND(ROUND(L109,4)*(1-M109),4)</f>
        <v>0</v>
      </c>
      <c r="P109" s="37">
        <f>ROUND(ROUND(O109,4)*(1+N109),4)</f>
        <v>0</v>
      </c>
      <c r="Q109" s="37">
        <f>ROUND($I109*O109,4)</f>
        <v>0</v>
      </c>
      <c r="R109" s="37">
        <f>ROUND($I109*P109,4)</f>
        <v>0</v>
      </c>
      <c r="S109" s="38"/>
      <c r="T109" s="38"/>
      <c r="U109" s="38"/>
      <c r="V109" s="39"/>
    </row>
    <row r="110" spans="1:22" x14ac:dyDescent="0.25">
      <c r="A110" s="52" t="s">
        <v>82</v>
      </c>
      <c r="B110" s="11">
        <v>5</v>
      </c>
      <c r="C110" s="31" t="s">
        <v>172</v>
      </c>
      <c r="D110" s="31" t="s">
        <v>82</v>
      </c>
      <c r="E110" s="31" t="s">
        <v>82</v>
      </c>
      <c r="F110" s="31" t="s">
        <v>82</v>
      </c>
      <c r="G110" s="31" t="s">
        <v>82</v>
      </c>
      <c r="H110" s="32" t="s">
        <v>84</v>
      </c>
      <c r="I110" s="33">
        <v>117</v>
      </c>
      <c r="J110" s="56"/>
      <c r="K110" s="11">
        <v>1</v>
      </c>
      <c r="L110" s="34"/>
      <c r="M110" s="35"/>
      <c r="N110" s="36"/>
      <c r="O110" s="37">
        <f>ROUND(ROUND(L110,4)*(1-M110),4)</f>
        <v>0</v>
      </c>
      <c r="P110" s="37">
        <f>ROUND(ROUND(O110,4)*(1+N110),4)</f>
        <v>0</v>
      </c>
      <c r="Q110" s="37">
        <f>ROUND($I110*O110,4)</f>
        <v>0</v>
      </c>
      <c r="R110" s="37">
        <f>ROUND($I110*P110,4)</f>
        <v>0</v>
      </c>
      <c r="S110" s="38"/>
      <c r="T110" s="38"/>
      <c r="U110" s="38"/>
      <c r="V110" s="39"/>
    </row>
    <row r="111" spans="1:22" x14ac:dyDescent="0.25">
      <c r="A111" s="52" t="s">
        <v>82</v>
      </c>
      <c r="B111" s="11">
        <v>6</v>
      </c>
      <c r="C111" s="31" t="s">
        <v>173</v>
      </c>
      <c r="D111" s="31" t="s">
        <v>82</v>
      </c>
      <c r="E111" s="31" t="s">
        <v>82</v>
      </c>
      <c r="F111" s="31" t="s">
        <v>82</v>
      </c>
      <c r="G111" s="31" t="s">
        <v>82</v>
      </c>
      <c r="H111" s="32" t="s">
        <v>84</v>
      </c>
      <c r="I111" s="33">
        <v>180</v>
      </c>
      <c r="J111" s="56"/>
      <c r="K111" s="11">
        <v>1</v>
      </c>
      <c r="L111" s="34"/>
      <c r="M111" s="35"/>
      <c r="N111" s="36"/>
      <c r="O111" s="37">
        <f>ROUND(ROUND(L111,4)*(1-M111),4)</f>
        <v>0</v>
      </c>
      <c r="P111" s="37">
        <f>ROUND(ROUND(O111,4)*(1+N111),4)</f>
        <v>0</v>
      </c>
      <c r="Q111" s="37">
        <f>ROUND($I111*O111,4)</f>
        <v>0</v>
      </c>
      <c r="R111" s="37">
        <f>ROUND($I111*P111,4)</f>
        <v>0</v>
      </c>
      <c r="S111" s="38"/>
      <c r="T111" s="38"/>
      <c r="U111" s="38"/>
      <c r="V111" s="39"/>
    </row>
    <row r="112" spans="1:22" x14ac:dyDescent="0.25">
      <c r="A112" s="52" t="s">
        <v>82</v>
      </c>
      <c r="B112" s="11">
        <v>7</v>
      </c>
      <c r="C112" s="31" t="s">
        <v>174</v>
      </c>
      <c r="D112" s="31" t="s">
        <v>82</v>
      </c>
      <c r="E112" s="31" t="s">
        <v>82</v>
      </c>
      <c r="F112" s="31" t="s">
        <v>82</v>
      </c>
      <c r="G112" s="31" t="s">
        <v>82</v>
      </c>
      <c r="H112" s="32" t="s">
        <v>84</v>
      </c>
      <c r="I112" s="33">
        <v>240</v>
      </c>
      <c r="J112" s="56"/>
      <c r="K112" s="11">
        <v>1</v>
      </c>
      <c r="L112" s="34"/>
      <c r="M112" s="35"/>
      <c r="N112" s="36"/>
      <c r="O112" s="37">
        <f>ROUND(ROUND(L112,4)*(1-M112),4)</f>
        <v>0</v>
      </c>
      <c r="P112" s="37">
        <f>ROUND(ROUND(O112,4)*(1+N112),4)</f>
        <v>0</v>
      </c>
      <c r="Q112" s="37">
        <f>ROUND($I112*O112,4)</f>
        <v>0</v>
      </c>
      <c r="R112" s="37">
        <f>ROUND($I112*P112,4)</f>
        <v>0</v>
      </c>
      <c r="S112" s="38"/>
      <c r="T112" s="38"/>
      <c r="U112" s="38"/>
      <c r="V112" s="39"/>
    </row>
    <row r="113" spans="1:22" x14ac:dyDescent="0.25">
      <c r="A113" s="52" t="s">
        <v>82</v>
      </c>
      <c r="B113" s="11">
        <v>8</v>
      </c>
      <c r="C113" s="31" t="s">
        <v>175</v>
      </c>
      <c r="D113" s="31" t="s">
        <v>82</v>
      </c>
      <c r="E113" s="31" t="s">
        <v>82</v>
      </c>
      <c r="F113" s="31" t="s">
        <v>82</v>
      </c>
      <c r="G113" s="31" t="s">
        <v>82</v>
      </c>
      <c r="H113" s="32" t="s">
        <v>84</v>
      </c>
      <c r="I113" s="33">
        <v>246</v>
      </c>
      <c r="J113" s="56"/>
      <c r="K113" s="11">
        <v>1</v>
      </c>
      <c r="L113" s="34"/>
      <c r="M113" s="35"/>
      <c r="N113" s="36"/>
      <c r="O113" s="37">
        <f>ROUND(ROUND(L113,4)*(1-M113),4)</f>
        <v>0</v>
      </c>
      <c r="P113" s="37">
        <f>ROUND(ROUND(O113,4)*(1+N113),4)</f>
        <v>0</v>
      </c>
      <c r="Q113" s="37">
        <f>ROUND($I113*O113,4)</f>
        <v>0</v>
      </c>
      <c r="R113" s="37">
        <f>ROUND($I113*P113,4)</f>
        <v>0</v>
      </c>
      <c r="S113" s="38"/>
      <c r="T113" s="38"/>
      <c r="U113" s="38"/>
      <c r="V113" s="39"/>
    </row>
    <row r="114" spans="1:22" x14ac:dyDescent="0.25">
      <c r="A114" s="52" t="s">
        <v>82</v>
      </c>
      <c r="B114" s="11">
        <v>9</v>
      </c>
      <c r="C114" s="31" t="s">
        <v>176</v>
      </c>
      <c r="D114" s="31" t="s">
        <v>82</v>
      </c>
      <c r="E114" s="31" t="s">
        <v>82</v>
      </c>
      <c r="F114" s="31" t="s">
        <v>82</v>
      </c>
      <c r="G114" s="31" t="s">
        <v>82</v>
      </c>
      <c r="H114" s="32" t="s">
        <v>84</v>
      </c>
      <c r="I114" s="33">
        <v>327</v>
      </c>
      <c r="J114" s="56"/>
      <c r="K114" s="11">
        <v>1</v>
      </c>
      <c r="L114" s="34"/>
      <c r="M114" s="35"/>
      <c r="N114" s="36"/>
      <c r="O114" s="37">
        <f>ROUND(ROUND(L114,4)*(1-M114),4)</f>
        <v>0</v>
      </c>
      <c r="P114" s="37">
        <f>ROUND(ROUND(O114,4)*(1+N114),4)</f>
        <v>0</v>
      </c>
      <c r="Q114" s="37">
        <f>ROUND($I114*O114,4)</f>
        <v>0</v>
      </c>
      <c r="R114" s="37">
        <f>ROUND($I114*P114,4)</f>
        <v>0</v>
      </c>
      <c r="S114" s="38"/>
      <c r="T114" s="38"/>
      <c r="U114" s="38"/>
      <c r="V114" s="39"/>
    </row>
    <row r="115" spans="1:22" x14ac:dyDescent="0.25">
      <c r="A115" s="52" t="s">
        <v>82</v>
      </c>
      <c r="B115" s="11">
        <v>10</v>
      </c>
      <c r="C115" s="31" t="s">
        <v>177</v>
      </c>
      <c r="D115" s="31" t="s">
        <v>82</v>
      </c>
      <c r="E115" s="31" t="s">
        <v>82</v>
      </c>
      <c r="F115" s="31" t="s">
        <v>82</v>
      </c>
      <c r="G115" s="31" t="s">
        <v>82</v>
      </c>
      <c r="H115" s="32" t="s">
        <v>84</v>
      </c>
      <c r="I115" s="33">
        <v>33</v>
      </c>
      <c r="J115" s="56"/>
      <c r="K115" s="11">
        <v>1</v>
      </c>
      <c r="L115" s="34"/>
      <c r="M115" s="35"/>
      <c r="N115" s="36"/>
      <c r="O115" s="37">
        <f>ROUND(ROUND(L115,4)*(1-M115),4)</f>
        <v>0</v>
      </c>
      <c r="P115" s="37">
        <f>ROUND(ROUND(O115,4)*(1+N115),4)</f>
        <v>0</v>
      </c>
      <c r="Q115" s="37">
        <f>ROUND($I115*O115,4)</f>
        <v>0</v>
      </c>
      <c r="R115" s="37">
        <f>ROUND($I115*P115,4)</f>
        <v>0</v>
      </c>
      <c r="S115" s="38"/>
      <c r="T115" s="38"/>
      <c r="U115" s="38"/>
      <c r="V115" s="39"/>
    </row>
    <row r="116" spans="1:22" x14ac:dyDescent="0.25">
      <c r="A116" s="52" t="s">
        <v>82</v>
      </c>
      <c r="B116" s="11">
        <v>11</v>
      </c>
      <c r="C116" s="31" t="s">
        <v>178</v>
      </c>
      <c r="D116" s="31" t="s">
        <v>82</v>
      </c>
      <c r="E116" s="31" t="s">
        <v>82</v>
      </c>
      <c r="F116" s="31" t="s">
        <v>82</v>
      </c>
      <c r="G116" s="31" t="s">
        <v>82</v>
      </c>
      <c r="H116" s="32" t="s">
        <v>84</v>
      </c>
      <c r="I116" s="33">
        <v>3</v>
      </c>
      <c r="J116" s="56"/>
      <c r="K116" s="11">
        <v>1</v>
      </c>
      <c r="L116" s="34"/>
      <c r="M116" s="35"/>
      <c r="N116" s="36"/>
      <c r="O116" s="37">
        <f>ROUND(ROUND(L116,4)*(1-M116),4)</f>
        <v>0</v>
      </c>
      <c r="P116" s="37">
        <f>ROUND(ROUND(O116,4)*(1+N116),4)</f>
        <v>0</v>
      </c>
      <c r="Q116" s="37">
        <f>ROUND($I116*O116,4)</f>
        <v>0</v>
      </c>
      <c r="R116" s="37">
        <f>ROUND($I116*P116,4)</f>
        <v>0</v>
      </c>
      <c r="S116" s="38"/>
      <c r="T116" s="38"/>
      <c r="U116" s="38"/>
      <c r="V116" s="39"/>
    </row>
    <row r="117" spans="1:22" x14ac:dyDescent="0.25">
      <c r="A117" s="52" t="s">
        <v>82</v>
      </c>
      <c r="B117" s="11">
        <v>12</v>
      </c>
      <c r="C117" s="31" t="s">
        <v>179</v>
      </c>
      <c r="D117" s="31" t="s">
        <v>82</v>
      </c>
      <c r="E117" s="31" t="s">
        <v>82</v>
      </c>
      <c r="F117" s="31" t="s">
        <v>82</v>
      </c>
      <c r="G117" s="31" t="s">
        <v>82</v>
      </c>
      <c r="H117" s="32" t="s">
        <v>84</v>
      </c>
      <c r="I117" s="33">
        <v>9</v>
      </c>
      <c r="J117" s="56"/>
      <c r="K117" s="11">
        <v>1</v>
      </c>
      <c r="L117" s="34"/>
      <c r="M117" s="35"/>
      <c r="N117" s="36"/>
      <c r="O117" s="37">
        <f>ROUND(ROUND(L117,4)*(1-M117),4)</f>
        <v>0</v>
      </c>
      <c r="P117" s="37">
        <f>ROUND(ROUND(O117,4)*(1+N117),4)</f>
        <v>0</v>
      </c>
      <c r="Q117" s="37">
        <f>ROUND($I117*O117,4)</f>
        <v>0</v>
      </c>
      <c r="R117" s="37">
        <f>ROUND($I117*P117,4)</f>
        <v>0</v>
      </c>
      <c r="S117" s="38"/>
      <c r="T117" s="38"/>
      <c r="U117" s="38"/>
      <c r="V117" s="39"/>
    </row>
    <row r="118" spans="1:22" x14ac:dyDescent="0.25">
      <c r="A118" s="52" t="s">
        <v>82</v>
      </c>
      <c r="B118" s="11">
        <v>13</v>
      </c>
      <c r="C118" s="31" t="s">
        <v>180</v>
      </c>
      <c r="D118" s="31" t="s">
        <v>82</v>
      </c>
      <c r="E118" s="31" t="s">
        <v>82</v>
      </c>
      <c r="F118" s="31" t="s">
        <v>82</v>
      </c>
      <c r="G118" s="31" t="s">
        <v>82</v>
      </c>
      <c r="H118" s="32" t="s">
        <v>84</v>
      </c>
      <c r="I118" s="33">
        <v>12</v>
      </c>
      <c r="J118" s="56"/>
      <c r="K118" s="11">
        <v>1</v>
      </c>
      <c r="L118" s="34"/>
      <c r="M118" s="35"/>
      <c r="N118" s="36"/>
      <c r="O118" s="37">
        <f>ROUND(ROUND(L118,4)*(1-M118),4)</f>
        <v>0</v>
      </c>
      <c r="P118" s="37">
        <f>ROUND(ROUND(O118,4)*(1+N118),4)</f>
        <v>0</v>
      </c>
      <c r="Q118" s="37">
        <f>ROUND($I118*O118,4)</f>
        <v>0</v>
      </c>
      <c r="R118" s="37">
        <f>ROUND($I118*P118,4)</f>
        <v>0</v>
      </c>
      <c r="S118" s="38"/>
      <c r="T118" s="38"/>
      <c r="U118" s="38"/>
      <c r="V118" s="39"/>
    </row>
    <row r="119" spans="1:22" x14ac:dyDescent="0.25">
      <c r="A119" s="52" t="s">
        <v>82</v>
      </c>
      <c r="B119" s="11">
        <v>14</v>
      </c>
      <c r="C119" s="31" t="s">
        <v>181</v>
      </c>
      <c r="D119" s="31" t="s">
        <v>82</v>
      </c>
      <c r="E119" s="31" t="s">
        <v>82</v>
      </c>
      <c r="F119" s="31" t="s">
        <v>82</v>
      </c>
      <c r="G119" s="31" t="s">
        <v>82</v>
      </c>
      <c r="H119" s="32" t="s">
        <v>84</v>
      </c>
      <c r="I119" s="33">
        <v>6</v>
      </c>
      <c r="J119" s="56"/>
      <c r="K119" s="11">
        <v>1</v>
      </c>
      <c r="L119" s="34"/>
      <c r="M119" s="35"/>
      <c r="N119" s="36"/>
      <c r="O119" s="37">
        <f>ROUND(ROUND(L119,4)*(1-M119),4)</f>
        <v>0</v>
      </c>
      <c r="P119" s="37">
        <f>ROUND(ROUND(O119,4)*(1+N119),4)</f>
        <v>0</v>
      </c>
      <c r="Q119" s="37">
        <f>ROUND($I119*O119,4)</f>
        <v>0</v>
      </c>
      <c r="R119" s="37">
        <f>ROUND($I119*P119,4)</f>
        <v>0</v>
      </c>
      <c r="S119" s="38"/>
      <c r="T119" s="38"/>
      <c r="U119" s="38"/>
      <c r="V119" s="39"/>
    </row>
    <row r="120" spans="1:22" x14ac:dyDescent="0.25">
      <c r="A120" s="52" t="s">
        <v>82</v>
      </c>
      <c r="B120" s="11">
        <v>15</v>
      </c>
      <c r="C120" s="31" t="s">
        <v>182</v>
      </c>
      <c r="D120" s="31" t="s">
        <v>82</v>
      </c>
      <c r="E120" s="31" t="s">
        <v>82</v>
      </c>
      <c r="F120" s="31" t="s">
        <v>82</v>
      </c>
      <c r="G120" s="31" t="s">
        <v>82</v>
      </c>
      <c r="H120" s="32" t="s">
        <v>84</v>
      </c>
      <c r="I120" s="33">
        <v>9</v>
      </c>
      <c r="J120" s="56"/>
      <c r="K120" s="11">
        <v>1</v>
      </c>
      <c r="L120" s="34"/>
      <c r="M120" s="35"/>
      <c r="N120" s="36"/>
      <c r="O120" s="37">
        <f>ROUND(ROUND(L120,4)*(1-M120),4)</f>
        <v>0</v>
      </c>
      <c r="P120" s="37">
        <f>ROUND(ROUND(O120,4)*(1+N120),4)</f>
        <v>0</v>
      </c>
      <c r="Q120" s="37">
        <f>ROUND($I120*O120,4)</f>
        <v>0</v>
      </c>
      <c r="R120" s="37">
        <f>ROUND($I120*P120,4)</f>
        <v>0</v>
      </c>
      <c r="S120" s="38"/>
      <c r="T120" s="38"/>
      <c r="U120" s="38"/>
      <c r="V120" s="39"/>
    </row>
    <row r="121" spans="1:22" x14ac:dyDescent="0.25">
      <c r="A121" s="52" t="s">
        <v>82</v>
      </c>
      <c r="B121" s="11">
        <v>16</v>
      </c>
      <c r="C121" s="31" t="s">
        <v>183</v>
      </c>
      <c r="D121" s="31" t="s">
        <v>82</v>
      </c>
      <c r="E121" s="31" t="s">
        <v>82</v>
      </c>
      <c r="F121" s="31" t="s">
        <v>82</v>
      </c>
      <c r="G121" s="31" t="s">
        <v>82</v>
      </c>
      <c r="H121" s="32" t="s">
        <v>84</v>
      </c>
      <c r="I121" s="33">
        <v>6</v>
      </c>
      <c r="J121" s="56"/>
      <c r="K121" s="11">
        <v>1</v>
      </c>
      <c r="L121" s="34"/>
      <c r="M121" s="35"/>
      <c r="N121" s="36"/>
      <c r="O121" s="37">
        <f>ROUND(ROUND(L121,4)*(1-M121),4)</f>
        <v>0</v>
      </c>
      <c r="P121" s="37">
        <f>ROUND(ROUND(O121,4)*(1+N121),4)</f>
        <v>0</v>
      </c>
      <c r="Q121" s="37">
        <f>ROUND($I121*O121,4)</f>
        <v>0</v>
      </c>
      <c r="R121" s="37">
        <f>ROUND($I121*P121,4)</f>
        <v>0</v>
      </c>
      <c r="S121" s="38"/>
      <c r="T121" s="38"/>
      <c r="U121" s="38"/>
      <c r="V121" s="39"/>
    </row>
    <row r="122" spans="1:22" x14ac:dyDescent="0.25">
      <c r="A122" s="52" t="s">
        <v>82</v>
      </c>
      <c r="B122" s="11">
        <v>17</v>
      </c>
      <c r="C122" s="31" t="s">
        <v>184</v>
      </c>
      <c r="D122" s="31" t="s">
        <v>82</v>
      </c>
      <c r="E122" s="31" t="s">
        <v>82</v>
      </c>
      <c r="F122" s="31" t="s">
        <v>82</v>
      </c>
      <c r="G122" s="31" t="s">
        <v>82</v>
      </c>
      <c r="H122" s="32" t="s">
        <v>84</v>
      </c>
      <c r="I122" s="33">
        <v>3</v>
      </c>
      <c r="J122" s="56"/>
      <c r="K122" s="11">
        <v>1</v>
      </c>
      <c r="L122" s="34"/>
      <c r="M122" s="35"/>
      <c r="N122" s="36"/>
      <c r="O122" s="37">
        <f>ROUND(ROUND(L122,4)*(1-M122),4)</f>
        <v>0</v>
      </c>
      <c r="P122" s="37">
        <f>ROUND(ROUND(O122,4)*(1+N122),4)</f>
        <v>0</v>
      </c>
      <c r="Q122" s="37">
        <f>ROUND($I122*O122,4)</f>
        <v>0</v>
      </c>
      <c r="R122" s="37">
        <f>ROUND($I122*P122,4)</f>
        <v>0</v>
      </c>
      <c r="S122" s="38"/>
      <c r="T122" s="38"/>
      <c r="U122" s="38"/>
      <c r="V122" s="39"/>
    </row>
    <row r="123" spans="1:22" x14ac:dyDescent="0.25">
      <c r="A123" s="52" t="s">
        <v>82</v>
      </c>
      <c r="B123" s="11">
        <v>18</v>
      </c>
      <c r="C123" s="31" t="s">
        <v>185</v>
      </c>
      <c r="D123" s="31" t="s">
        <v>82</v>
      </c>
      <c r="E123" s="31" t="s">
        <v>82</v>
      </c>
      <c r="F123" s="31" t="s">
        <v>82</v>
      </c>
      <c r="G123" s="31" t="s">
        <v>82</v>
      </c>
      <c r="H123" s="32" t="s">
        <v>84</v>
      </c>
      <c r="I123" s="33">
        <v>3</v>
      </c>
      <c r="J123" s="56"/>
      <c r="K123" s="11">
        <v>1</v>
      </c>
      <c r="L123" s="34"/>
      <c r="M123" s="35"/>
      <c r="N123" s="36"/>
      <c r="O123" s="37">
        <f>ROUND(ROUND(L123,4)*(1-M123),4)</f>
        <v>0</v>
      </c>
      <c r="P123" s="37">
        <f>ROUND(ROUND(O123,4)*(1+N123),4)</f>
        <v>0</v>
      </c>
      <c r="Q123" s="37">
        <f>ROUND($I123*O123,4)</f>
        <v>0</v>
      </c>
      <c r="R123" s="37">
        <f>ROUND($I123*P123,4)</f>
        <v>0</v>
      </c>
      <c r="S123" s="38"/>
      <c r="T123" s="38"/>
      <c r="U123" s="38"/>
      <c r="V123" s="39"/>
    </row>
    <row r="124" spans="1:22" x14ac:dyDescent="0.25">
      <c r="A124" s="52" t="s">
        <v>82</v>
      </c>
      <c r="B124" s="11">
        <v>19</v>
      </c>
      <c r="C124" s="31" t="s">
        <v>186</v>
      </c>
      <c r="D124" s="31" t="s">
        <v>82</v>
      </c>
      <c r="E124" s="31" t="s">
        <v>82</v>
      </c>
      <c r="F124" s="31" t="s">
        <v>82</v>
      </c>
      <c r="G124" s="31" t="s">
        <v>82</v>
      </c>
      <c r="H124" s="32" t="s">
        <v>84</v>
      </c>
      <c r="I124" s="33">
        <v>15</v>
      </c>
      <c r="J124" s="56"/>
      <c r="K124" s="11">
        <v>1</v>
      </c>
      <c r="L124" s="34"/>
      <c r="M124" s="35"/>
      <c r="N124" s="36"/>
      <c r="O124" s="37">
        <f>ROUND(ROUND(L124,4)*(1-M124),4)</f>
        <v>0</v>
      </c>
      <c r="P124" s="37">
        <f>ROUND(ROUND(O124,4)*(1+N124),4)</f>
        <v>0</v>
      </c>
      <c r="Q124" s="37">
        <f>ROUND($I124*O124,4)</f>
        <v>0</v>
      </c>
      <c r="R124" s="37">
        <f>ROUND($I124*P124,4)</f>
        <v>0</v>
      </c>
      <c r="S124" s="38"/>
      <c r="T124" s="38"/>
      <c r="U124" s="38"/>
      <c r="V124" s="39"/>
    </row>
    <row r="125" spans="1:22" x14ac:dyDescent="0.25">
      <c r="A125" s="52" t="s">
        <v>82</v>
      </c>
      <c r="B125" s="11">
        <v>20</v>
      </c>
      <c r="C125" s="31" t="s">
        <v>187</v>
      </c>
      <c r="D125" s="31" t="s">
        <v>82</v>
      </c>
      <c r="E125" s="31" t="s">
        <v>82</v>
      </c>
      <c r="F125" s="31" t="s">
        <v>82</v>
      </c>
      <c r="G125" s="31" t="s">
        <v>82</v>
      </c>
      <c r="H125" s="32" t="s">
        <v>84</v>
      </c>
      <c r="I125" s="33">
        <v>12</v>
      </c>
      <c r="J125" s="56"/>
      <c r="K125" s="11">
        <v>1</v>
      </c>
      <c r="L125" s="34"/>
      <c r="M125" s="35"/>
      <c r="N125" s="36"/>
      <c r="O125" s="37">
        <f>ROUND(ROUND(L125,4)*(1-M125),4)</f>
        <v>0</v>
      </c>
      <c r="P125" s="37">
        <f>ROUND(ROUND(O125,4)*(1+N125),4)</f>
        <v>0</v>
      </c>
      <c r="Q125" s="37">
        <f>ROUND($I125*O125,4)</f>
        <v>0</v>
      </c>
      <c r="R125" s="37">
        <f>ROUND($I125*P125,4)</f>
        <v>0</v>
      </c>
      <c r="S125" s="38"/>
      <c r="T125" s="38"/>
      <c r="U125" s="38"/>
      <c r="V125" s="39"/>
    </row>
    <row r="126" spans="1:22" x14ac:dyDescent="0.25">
      <c r="A126" s="52" t="s">
        <v>82</v>
      </c>
      <c r="B126" s="11">
        <v>21</v>
      </c>
      <c r="C126" s="31" t="s">
        <v>188</v>
      </c>
      <c r="D126" s="31" t="s">
        <v>82</v>
      </c>
      <c r="E126" s="31" t="s">
        <v>82</v>
      </c>
      <c r="F126" s="31" t="s">
        <v>82</v>
      </c>
      <c r="G126" s="31" t="s">
        <v>82</v>
      </c>
      <c r="H126" s="32" t="s">
        <v>84</v>
      </c>
      <c r="I126" s="33">
        <v>15</v>
      </c>
      <c r="J126" s="56"/>
      <c r="K126" s="11">
        <v>1</v>
      </c>
      <c r="L126" s="34"/>
      <c r="M126" s="35"/>
      <c r="N126" s="36"/>
      <c r="O126" s="37">
        <f>ROUND(ROUND(L126,4)*(1-M126),4)</f>
        <v>0</v>
      </c>
      <c r="P126" s="37">
        <f>ROUND(ROUND(O126,4)*(1+N126),4)</f>
        <v>0</v>
      </c>
      <c r="Q126" s="37">
        <f>ROUND($I126*O126,4)</f>
        <v>0</v>
      </c>
      <c r="R126" s="37">
        <f>ROUND($I126*P126,4)</f>
        <v>0</v>
      </c>
      <c r="S126" s="38"/>
      <c r="T126" s="38"/>
      <c r="U126" s="38"/>
      <c r="V126" s="39"/>
    </row>
    <row r="127" spans="1:22" x14ac:dyDescent="0.25">
      <c r="A127" s="52" t="s">
        <v>82</v>
      </c>
      <c r="B127" s="11">
        <v>22</v>
      </c>
      <c r="C127" s="31" t="s">
        <v>189</v>
      </c>
      <c r="D127" s="31" t="s">
        <v>82</v>
      </c>
      <c r="E127" s="31" t="s">
        <v>82</v>
      </c>
      <c r="F127" s="31" t="s">
        <v>82</v>
      </c>
      <c r="G127" s="31" t="s">
        <v>82</v>
      </c>
      <c r="H127" s="32" t="s">
        <v>84</v>
      </c>
      <c r="I127" s="33">
        <v>15</v>
      </c>
      <c r="J127" s="56"/>
      <c r="K127" s="11">
        <v>1</v>
      </c>
      <c r="L127" s="34"/>
      <c r="M127" s="35"/>
      <c r="N127" s="36"/>
      <c r="O127" s="37">
        <f>ROUND(ROUND(L127,4)*(1-M127),4)</f>
        <v>0</v>
      </c>
      <c r="P127" s="37">
        <f>ROUND(ROUND(O127,4)*(1+N127),4)</f>
        <v>0</v>
      </c>
      <c r="Q127" s="37">
        <f>ROUND($I127*O127,4)</f>
        <v>0</v>
      </c>
      <c r="R127" s="37">
        <f>ROUND($I127*P127,4)</f>
        <v>0</v>
      </c>
      <c r="S127" s="38"/>
      <c r="T127" s="38"/>
      <c r="U127" s="38"/>
      <c r="V127" s="39"/>
    </row>
    <row r="128" spans="1:22" x14ac:dyDescent="0.25">
      <c r="A128" s="52" t="s">
        <v>82</v>
      </c>
      <c r="B128" s="11">
        <v>23</v>
      </c>
      <c r="C128" s="31" t="s">
        <v>190</v>
      </c>
      <c r="D128" s="31" t="s">
        <v>82</v>
      </c>
      <c r="E128" s="31" t="s">
        <v>82</v>
      </c>
      <c r="F128" s="31" t="s">
        <v>82</v>
      </c>
      <c r="G128" s="31" t="s">
        <v>82</v>
      </c>
      <c r="H128" s="32" t="s">
        <v>84</v>
      </c>
      <c r="I128" s="33">
        <v>45</v>
      </c>
      <c r="J128" s="56"/>
      <c r="K128" s="11">
        <v>1</v>
      </c>
      <c r="L128" s="34"/>
      <c r="M128" s="35"/>
      <c r="N128" s="36"/>
      <c r="O128" s="37">
        <f>ROUND(ROUND(L128,4)*(1-M128),4)</f>
        <v>0</v>
      </c>
      <c r="P128" s="37">
        <f>ROUND(ROUND(O128,4)*(1+N128),4)</f>
        <v>0</v>
      </c>
      <c r="Q128" s="37">
        <f>ROUND($I128*O128,4)</f>
        <v>0</v>
      </c>
      <c r="R128" s="37">
        <f>ROUND($I128*P128,4)</f>
        <v>0</v>
      </c>
      <c r="S128" s="38"/>
      <c r="T128" s="38"/>
      <c r="U128" s="38"/>
      <c r="V128" s="39"/>
    </row>
    <row r="129" spans="1:22" x14ac:dyDescent="0.25">
      <c r="A129" s="52" t="s">
        <v>82</v>
      </c>
      <c r="B129" s="11">
        <v>24</v>
      </c>
      <c r="C129" s="31" t="s">
        <v>191</v>
      </c>
      <c r="D129" s="31" t="s">
        <v>82</v>
      </c>
      <c r="E129" s="31" t="s">
        <v>82</v>
      </c>
      <c r="F129" s="31" t="s">
        <v>82</v>
      </c>
      <c r="G129" s="31" t="s">
        <v>82</v>
      </c>
      <c r="H129" s="32" t="s">
        <v>84</v>
      </c>
      <c r="I129" s="33">
        <v>6</v>
      </c>
      <c r="J129" s="56"/>
      <c r="K129" s="11">
        <v>1</v>
      </c>
      <c r="L129" s="34"/>
      <c r="M129" s="35"/>
      <c r="N129" s="36"/>
      <c r="O129" s="37">
        <f>ROUND(ROUND(L129,4)*(1-M129),4)</f>
        <v>0</v>
      </c>
      <c r="P129" s="37">
        <f>ROUND(ROUND(O129,4)*(1+N129),4)</f>
        <v>0</v>
      </c>
      <c r="Q129" s="37">
        <f>ROUND($I129*O129,4)</f>
        <v>0</v>
      </c>
      <c r="R129" s="37">
        <f>ROUND($I129*P129,4)</f>
        <v>0</v>
      </c>
      <c r="S129" s="38"/>
      <c r="T129" s="38"/>
      <c r="U129" s="38"/>
      <c r="V129" s="39"/>
    </row>
    <row r="130" spans="1:22" x14ac:dyDescent="0.25">
      <c r="A130" s="52" t="s">
        <v>82</v>
      </c>
      <c r="B130" s="11">
        <v>25</v>
      </c>
      <c r="C130" s="31" t="s">
        <v>192</v>
      </c>
      <c r="D130" s="31" t="s">
        <v>82</v>
      </c>
      <c r="E130" s="31" t="s">
        <v>82</v>
      </c>
      <c r="F130" s="31" t="s">
        <v>82</v>
      </c>
      <c r="G130" s="31" t="s">
        <v>82</v>
      </c>
      <c r="H130" s="32" t="s">
        <v>84</v>
      </c>
      <c r="I130" s="33">
        <v>12</v>
      </c>
      <c r="J130" s="56"/>
      <c r="K130" s="11">
        <v>1</v>
      </c>
      <c r="L130" s="34"/>
      <c r="M130" s="35"/>
      <c r="N130" s="36"/>
      <c r="O130" s="37">
        <f>ROUND(ROUND(L130,4)*(1-M130),4)</f>
        <v>0</v>
      </c>
      <c r="P130" s="37">
        <f>ROUND(ROUND(O130,4)*(1+N130),4)</f>
        <v>0</v>
      </c>
      <c r="Q130" s="37">
        <f>ROUND($I130*O130,4)</f>
        <v>0</v>
      </c>
      <c r="R130" s="37">
        <f>ROUND($I130*P130,4)</f>
        <v>0</v>
      </c>
      <c r="S130" s="38"/>
      <c r="T130" s="38"/>
      <c r="U130" s="38"/>
      <c r="V130" s="39"/>
    </row>
    <row r="131" spans="1:22" x14ac:dyDescent="0.25">
      <c r="A131" s="52" t="s">
        <v>82</v>
      </c>
      <c r="B131" s="11">
        <v>26</v>
      </c>
      <c r="C131" s="31" t="s">
        <v>193</v>
      </c>
      <c r="D131" s="31" t="s">
        <v>82</v>
      </c>
      <c r="E131" s="31" t="s">
        <v>82</v>
      </c>
      <c r="F131" s="31" t="s">
        <v>82</v>
      </c>
      <c r="G131" s="31" t="s">
        <v>82</v>
      </c>
      <c r="H131" s="32" t="s">
        <v>84</v>
      </c>
      <c r="I131" s="33">
        <v>27</v>
      </c>
      <c r="J131" s="56"/>
      <c r="K131" s="11">
        <v>1</v>
      </c>
      <c r="L131" s="34"/>
      <c r="M131" s="35"/>
      <c r="N131" s="36"/>
      <c r="O131" s="37">
        <f>ROUND(ROUND(L131,4)*(1-M131),4)</f>
        <v>0</v>
      </c>
      <c r="P131" s="37">
        <f>ROUND(ROUND(O131,4)*(1+N131),4)</f>
        <v>0</v>
      </c>
      <c r="Q131" s="37">
        <f>ROUND($I131*O131,4)</f>
        <v>0</v>
      </c>
      <c r="R131" s="37">
        <f>ROUND($I131*P131,4)</f>
        <v>0</v>
      </c>
      <c r="S131" s="38"/>
      <c r="T131" s="38"/>
      <c r="U131" s="38"/>
      <c r="V131" s="39"/>
    </row>
    <row r="132" spans="1:22" x14ac:dyDescent="0.25">
      <c r="A132" s="52" t="s">
        <v>82</v>
      </c>
      <c r="B132" s="11">
        <v>27</v>
      </c>
      <c r="C132" s="31" t="s">
        <v>194</v>
      </c>
      <c r="D132" s="31" t="s">
        <v>82</v>
      </c>
      <c r="E132" s="31" t="s">
        <v>82</v>
      </c>
      <c r="F132" s="31" t="s">
        <v>82</v>
      </c>
      <c r="G132" s="31" t="s">
        <v>82</v>
      </c>
      <c r="H132" s="32" t="s">
        <v>84</v>
      </c>
      <c r="I132" s="33">
        <v>12</v>
      </c>
      <c r="J132" s="56"/>
      <c r="K132" s="11">
        <v>1</v>
      </c>
      <c r="L132" s="34"/>
      <c r="M132" s="35"/>
      <c r="N132" s="36"/>
      <c r="O132" s="37">
        <f>ROUND(ROUND(L132,4)*(1-M132),4)</f>
        <v>0</v>
      </c>
      <c r="P132" s="37">
        <f>ROUND(ROUND(O132,4)*(1+N132),4)</f>
        <v>0</v>
      </c>
      <c r="Q132" s="37">
        <f>ROUND($I132*O132,4)</f>
        <v>0</v>
      </c>
      <c r="R132" s="37">
        <f>ROUND($I132*P132,4)</f>
        <v>0</v>
      </c>
      <c r="S132" s="38"/>
      <c r="T132" s="38"/>
      <c r="U132" s="38"/>
      <c r="V132" s="39"/>
    </row>
    <row r="133" spans="1:22" x14ac:dyDescent="0.25">
      <c r="A133" s="52" t="s">
        <v>82</v>
      </c>
      <c r="B133" s="11">
        <v>28</v>
      </c>
      <c r="C133" s="31" t="s">
        <v>195</v>
      </c>
      <c r="D133" s="31" t="s">
        <v>82</v>
      </c>
      <c r="E133" s="31" t="s">
        <v>82</v>
      </c>
      <c r="F133" s="31" t="s">
        <v>82</v>
      </c>
      <c r="G133" s="31" t="s">
        <v>82</v>
      </c>
      <c r="H133" s="32" t="s">
        <v>84</v>
      </c>
      <c r="I133" s="33">
        <v>12</v>
      </c>
      <c r="J133" s="56"/>
      <c r="K133" s="11">
        <v>1</v>
      </c>
      <c r="L133" s="34"/>
      <c r="M133" s="35"/>
      <c r="N133" s="36"/>
      <c r="O133" s="37">
        <f>ROUND(ROUND(L133,4)*(1-M133),4)</f>
        <v>0</v>
      </c>
      <c r="P133" s="37">
        <f>ROUND(ROUND(O133,4)*(1+N133),4)</f>
        <v>0</v>
      </c>
      <c r="Q133" s="37">
        <f>ROUND($I133*O133,4)</f>
        <v>0</v>
      </c>
      <c r="R133" s="37">
        <f>ROUND($I133*P133,4)</f>
        <v>0</v>
      </c>
      <c r="S133" s="38"/>
      <c r="T133" s="38"/>
      <c r="U133" s="38"/>
      <c r="V133" s="39"/>
    </row>
    <row r="134" spans="1:22" x14ac:dyDescent="0.25">
      <c r="A134" s="52" t="s">
        <v>82</v>
      </c>
      <c r="B134" s="11">
        <v>29</v>
      </c>
      <c r="C134" s="31" t="s">
        <v>196</v>
      </c>
      <c r="D134" s="31" t="s">
        <v>82</v>
      </c>
      <c r="E134" s="31" t="s">
        <v>82</v>
      </c>
      <c r="F134" s="31" t="s">
        <v>82</v>
      </c>
      <c r="G134" s="31" t="s">
        <v>82</v>
      </c>
      <c r="H134" s="32" t="s">
        <v>84</v>
      </c>
      <c r="I134" s="33">
        <v>6</v>
      </c>
      <c r="J134" s="56"/>
      <c r="K134" s="11">
        <v>1</v>
      </c>
      <c r="L134" s="34"/>
      <c r="M134" s="35"/>
      <c r="N134" s="36"/>
      <c r="O134" s="37">
        <f>ROUND(ROUND(L134,4)*(1-M134),4)</f>
        <v>0</v>
      </c>
      <c r="P134" s="37">
        <f>ROUND(ROUND(O134,4)*(1+N134),4)</f>
        <v>0</v>
      </c>
      <c r="Q134" s="37">
        <f>ROUND($I134*O134,4)</f>
        <v>0</v>
      </c>
      <c r="R134" s="37">
        <f>ROUND($I134*P134,4)</f>
        <v>0</v>
      </c>
      <c r="S134" s="38"/>
      <c r="T134" s="38"/>
      <c r="U134" s="38"/>
      <c r="V134" s="39"/>
    </row>
    <row r="135" spans="1:22" x14ac:dyDescent="0.25">
      <c r="A135" s="52" t="s">
        <v>82</v>
      </c>
      <c r="B135" s="11">
        <v>30</v>
      </c>
      <c r="C135" s="31" t="s">
        <v>197</v>
      </c>
      <c r="D135" s="31" t="s">
        <v>82</v>
      </c>
      <c r="E135" s="31" t="s">
        <v>82</v>
      </c>
      <c r="F135" s="31" t="s">
        <v>82</v>
      </c>
      <c r="G135" s="31" t="s">
        <v>82</v>
      </c>
      <c r="H135" s="32" t="s">
        <v>84</v>
      </c>
      <c r="I135" s="33">
        <v>9</v>
      </c>
      <c r="J135" s="56"/>
      <c r="K135" s="11">
        <v>1</v>
      </c>
      <c r="L135" s="34"/>
      <c r="M135" s="35"/>
      <c r="N135" s="36"/>
      <c r="O135" s="37">
        <f>ROUND(ROUND(L135,4)*(1-M135),4)</f>
        <v>0</v>
      </c>
      <c r="P135" s="37">
        <f>ROUND(ROUND(O135,4)*(1+N135),4)</f>
        <v>0</v>
      </c>
      <c r="Q135" s="37">
        <f>ROUND($I135*O135,4)</f>
        <v>0</v>
      </c>
      <c r="R135" s="37">
        <f>ROUND($I135*P135,4)</f>
        <v>0</v>
      </c>
      <c r="S135" s="38"/>
      <c r="T135" s="38"/>
      <c r="U135" s="38"/>
      <c r="V135" s="39"/>
    </row>
    <row r="136" spans="1:22" x14ac:dyDescent="0.25">
      <c r="A136" s="52" t="s">
        <v>82</v>
      </c>
      <c r="B136" s="11">
        <v>31</v>
      </c>
      <c r="C136" s="31" t="s">
        <v>198</v>
      </c>
      <c r="D136" s="31" t="s">
        <v>82</v>
      </c>
      <c r="E136" s="31" t="s">
        <v>82</v>
      </c>
      <c r="F136" s="31" t="s">
        <v>82</v>
      </c>
      <c r="G136" s="31" t="s">
        <v>82</v>
      </c>
      <c r="H136" s="32" t="s">
        <v>84</v>
      </c>
      <c r="I136" s="33">
        <v>12</v>
      </c>
      <c r="J136" s="56"/>
      <c r="K136" s="11">
        <v>1</v>
      </c>
      <c r="L136" s="34"/>
      <c r="M136" s="35"/>
      <c r="N136" s="36"/>
      <c r="O136" s="37">
        <f>ROUND(ROUND(L136,4)*(1-M136),4)</f>
        <v>0</v>
      </c>
      <c r="P136" s="37">
        <f>ROUND(ROUND(O136,4)*(1+N136),4)</f>
        <v>0</v>
      </c>
      <c r="Q136" s="37">
        <f>ROUND($I136*O136,4)</f>
        <v>0</v>
      </c>
      <c r="R136" s="37">
        <f>ROUND($I136*P136,4)</f>
        <v>0</v>
      </c>
      <c r="S136" s="38"/>
      <c r="T136" s="38"/>
      <c r="U136" s="38"/>
      <c r="V136" s="39"/>
    </row>
    <row r="137" spans="1:22" ht="13.5" thickBot="1" x14ac:dyDescent="0.3">
      <c r="A137" s="53" t="s">
        <v>82</v>
      </c>
      <c r="B137" s="13">
        <v>32</v>
      </c>
      <c r="C137" s="40" t="s">
        <v>199</v>
      </c>
      <c r="D137" s="40" t="s">
        <v>82</v>
      </c>
      <c r="E137" s="40" t="s">
        <v>82</v>
      </c>
      <c r="F137" s="40" t="s">
        <v>82</v>
      </c>
      <c r="G137" s="40" t="s">
        <v>82</v>
      </c>
      <c r="H137" s="41" t="s">
        <v>84</v>
      </c>
      <c r="I137" s="42">
        <v>12</v>
      </c>
      <c r="J137" s="57"/>
      <c r="K137" s="13">
        <v>1</v>
      </c>
      <c r="L137" s="43"/>
      <c r="M137" s="44"/>
      <c r="N137" s="45"/>
      <c r="O137" s="46">
        <f>ROUND(ROUND(L137,4)*(1-M137),4)</f>
        <v>0</v>
      </c>
      <c r="P137" s="46">
        <f>ROUND(ROUND(O137,4)*(1+N137),4)</f>
        <v>0</v>
      </c>
      <c r="Q137" s="46">
        <f>ROUND($I137*O137,4)</f>
        <v>0</v>
      </c>
      <c r="R137" s="46">
        <f>ROUND($I137*P137,4)</f>
        <v>0</v>
      </c>
      <c r="S137" s="47"/>
      <c r="T137" s="47"/>
      <c r="U137" s="47"/>
      <c r="V137" s="48"/>
    </row>
    <row r="138" spans="1:22" ht="13.5" thickBot="1" x14ac:dyDescent="0.3">
      <c r="P138" s="58" t="s">
        <v>91</v>
      </c>
      <c r="Q138" s="59">
        <f>SUM(Q106:Q137)</f>
        <v>0</v>
      </c>
      <c r="R138" s="60">
        <f>SUM(R106:R137)</f>
        <v>0</v>
      </c>
    </row>
    <row r="140" spans="1:22" ht="13.5" thickBot="1" x14ac:dyDescent="0.3"/>
    <row r="141" spans="1:22" ht="13.5" thickBot="1" x14ac:dyDescent="0.3">
      <c r="A141" s="49" t="s">
        <v>55</v>
      </c>
      <c r="B141" s="54" t="s">
        <v>200</v>
      </c>
      <c r="C141" s="18" t="s">
        <v>201</v>
      </c>
      <c r="D141" s="18"/>
      <c r="E141" s="18"/>
      <c r="F141" s="18"/>
      <c r="G141" s="18"/>
      <c r="H141" s="18" t="s">
        <v>58</v>
      </c>
      <c r="I141" s="18"/>
      <c r="J141" s="8"/>
      <c r="K141" s="7"/>
      <c r="L141" s="18" t="s">
        <v>202</v>
      </c>
      <c r="M141" s="18"/>
      <c r="N141" s="18"/>
      <c r="O141" s="18"/>
      <c r="P141" s="18"/>
      <c r="Q141" s="18"/>
      <c r="R141" s="18"/>
      <c r="S141" s="18"/>
      <c r="T141" s="18"/>
      <c r="U141" s="18"/>
      <c r="V141" s="8"/>
    </row>
    <row r="142" spans="1:22" ht="26.25" thickBot="1" x14ac:dyDescent="0.3">
      <c r="A142" s="50" t="s">
        <v>60</v>
      </c>
      <c r="B142" s="19" t="s">
        <v>61</v>
      </c>
      <c r="C142" s="20" t="s">
        <v>62</v>
      </c>
      <c r="D142" s="20" t="s">
        <v>63</v>
      </c>
      <c r="E142" s="20" t="s">
        <v>64</v>
      </c>
      <c r="F142" s="20" t="s">
        <v>65</v>
      </c>
      <c r="G142" s="20" t="s">
        <v>66</v>
      </c>
      <c r="H142" s="20" t="s">
        <v>67</v>
      </c>
      <c r="I142" s="20" t="s">
        <v>68</v>
      </c>
      <c r="J142" s="21" t="s">
        <v>69</v>
      </c>
      <c r="K142" s="19" t="s">
        <v>70</v>
      </c>
      <c r="L142" s="20" t="s">
        <v>71</v>
      </c>
      <c r="M142" s="20" t="s">
        <v>72</v>
      </c>
      <c r="N142" s="20" t="s">
        <v>73</v>
      </c>
      <c r="O142" s="20" t="s">
        <v>74</v>
      </c>
      <c r="P142" s="20" t="s">
        <v>75</v>
      </c>
      <c r="Q142" s="20" t="s">
        <v>76</v>
      </c>
      <c r="R142" s="20" t="s">
        <v>77</v>
      </c>
      <c r="S142" s="20" t="s">
        <v>78</v>
      </c>
      <c r="T142" s="20" t="s">
        <v>79</v>
      </c>
      <c r="U142" s="20" t="s">
        <v>80</v>
      </c>
      <c r="V142" s="21" t="s">
        <v>81</v>
      </c>
    </row>
    <row r="143" spans="1:22" x14ac:dyDescent="0.25">
      <c r="A143" s="51" t="s">
        <v>82</v>
      </c>
      <c r="B143" s="9">
        <v>1</v>
      </c>
      <c r="C143" s="22" t="s">
        <v>203</v>
      </c>
      <c r="D143" s="22" t="s">
        <v>82</v>
      </c>
      <c r="E143" s="22" t="s">
        <v>82</v>
      </c>
      <c r="F143" s="22" t="s">
        <v>82</v>
      </c>
      <c r="G143" s="22" t="s">
        <v>82</v>
      </c>
      <c r="H143" s="23" t="s">
        <v>84</v>
      </c>
      <c r="I143" s="24">
        <v>9</v>
      </c>
      <c r="J143" s="55"/>
      <c r="K143" s="9">
        <v>1</v>
      </c>
      <c r="L143" s="25"/>
      <c r="M143" s="26"/>
      <c r="N143" s="27"/>
      <c r="O143" s="28">
        <f>ROUND(ROUND(L143,4)*(1-M143),4)</f>
        <v>0</v>
      </c>
      <c r="P143" s="28">
        <f>ROUND(ROUND(O143,4)*(1+N143),4)</f>
        <v>0</v>
      </c>
      <c r="Q143" s="28">
        <f>ROUND($I143*O143,4)</f>
        <v>0</v>
      </c>
      <c r="R143" s="28">
        <f>ROUND($I143*P143,4)</f>
        <v>0</v>
      </c>
      <c r="S143" s="29"/>
      <c r="T143" s="29"/>
      <c r="U143" s="29"/>
      <c r="V143" s="30"/>
    </row>
    <row r="144" spans="1:22" x14ac:dyDescent="0.25">
      <c r="A144" s="52" t="s">
        <v>82</v>
      </c>
      <c r="B144" s="11">
        <v>2</v>
      </c>
      <c r="C144" s="31" t="s">
        <v>204</v>
      </c>
      <c r="D144" s="31" t="s">
        <v>82</v>
      </c>
      <c r="E144" s="31" t="s">
        <v>82</v>
      </c>
      <c r="F144" s="31" t="s">
        <v>82</v>
      </c>
      <c r="G144" s="31" t="s">
        <v>82</v>
      </c>
      <c r="H144" s="32" t="s">
        <v>84</v>
      </c>
      <c r="I144" s="33">
        <v>33</v>
      </c>
      <c r="J144" s="56"/>
      <c r="K144" s="11">
        <v>1</v>
      </c>
      <c r="L144" s="34"/>
      <c r="M144" s="35"/>
      <c r="N144" s="36"/>
      <c r="O144" s="37">
        <f>ROUND(ROUND(L144,4)*(1-M144),4)</f>
        <v>0</v>
      </c>
      <c r="P144" s="37">
        <f>ROUND(ROUND(O144,4)*(1+N144),4)</f>
        <v>0</v>
      </c>
      <c r="Q144" s="37">
        <f>ROUND($I144*O144,4)</f>
        <v>0</v>
      </c>
      <c r="R144" s="37">
        <f>ROUND($I144*P144,4)</f>
        <v>0</v>
      </c>
      <c r="S144" s="38"/>
      <c r="T144" s="38"/>
      <c r="U144" s="38"/>
      <c r="V144" s="39"/>
    </row>
    <row r="145" spans="1:22" x14ac:dyDescent="0.25">
      <c r="A145" s="52" t="s">
        <v>82</v>
      </c>
      <c r="B145" s="11">
        <v>3</v>
      </c>
      <c r="C145" s="31" t="s">
        <v>205</v>
      </c>
      <c r="D145" s="31" t="s">
        <v>82</v>
      </c>
      <c r="E145" s="31" t="s">
        <v>82</v>
      </c>
      <c r="F145" s="31" t="s">
        <v>82</v>
      </c>
      <c r="G145" s="31" t="s">
        <v>82</v>
      </c>
      <c r="H145" s="32" t="s">
        <v>84</v>
      </c>
      <c r="I145" s="33">
        <v>168</v>
      </c>
      <c r="J145" s="56"/>
      <c r="K145" s="11">
        <v>1</v>
      </c>
      <c r="L145" s="34"/>
      <c r="M145" s="35"/>
      <c r="N145" s="36"/>
      <c r="O145" s="37">
        <f>ROUND(ROUND(L145,4)*(1-M145),4)</f>
        <v>0</v>
      </c>
      <c r="P145" s="37">
        <f>ROUND(ROUND(O145,4)*(1+N145),4)</f>
        <v>0</v>
      </c>
      <c r="Q145" s="37">
        <f>ROUND($I145*O145,4)</f>
        <v>0</v>
      </c>
      <c r="R145" s="37">
        <f>ROUND($I145*P145,4)</f>
        <v>0</v>
      </c>
      <c r="S145" s="38"/>
      <c r="T145" s="38"/>
      <c r="U145" s="38"/>
      <c r="V145" s="39"/>
    </row>
    <row r="146" spans="1:22" x14ac:dyDescent="0.25">
      <c r="A146" s="52" t="s">
        <v>82</v>
      </c>
      <c r="B146" s="11">
        <v>4</v>
      </c>
      <c r="C146" s="31" t="s">
        <v>206</v>
      </c>
      <c r="D146" s="31" t="s">
        <v>82</v>
      </c>
      <c r="E146" s="31" t="s">
        <v>82</v>
      </c>
      <c r="F146" s="31" t="s">
        <v>82</v>
      </c>
      <c r="G146" s="31" t="s">
        <v>82</v>
      </c>
      <c r="H146" s="32" t="s">
        <v>84</v>
      </c>
      <c r="I146" s="33">
        <v>84</v>
      </c>
      <c r="J146" s="56"/>
      <c r="K146" s="11">
        <v>1</v>
      </c>
      <c r="L146" s="34"/>
      <c r="M146" s="35"/>
      <c r="N146" s="36"/>
      <c r="O146" s="37">
        <f>ROUND(ROUND(L146,4)*(1-M146),4)</f>
        <v>0</v>
      </c>
      <c r="P146" s="37">
        <f>ROUND(ROUND(O146,4)*(1+N146),4)</f>
        <v>0</v>
      </c>
      <c r="Q146" s="37">
        <f>ROUND($I146*O146,4)</f>
        <v>0</v>
      </c>
      <c r="R146" s="37">
        <f>ROUND($I146*P146,4)</f>
        <v>0</v>
      </c>
      <c r="S146" s="38"/>
      <c r="T146" s="38"/>
      <c r="U146" s="38"/>
      <c r="V146" s="39"/>
    </row>
    <row r="147" spans="1:22" x14ac:dyDescent="0.25">
      <c r="A147" s="52" t="s">
        <v>82</v>
      </c>
      <c r="B147" s="11">
        <v>5</v>
      </c>
      <c r="C147" s="31" t="s">
        <v>207</v>
      </c>
      <c r="D147" s="31" t="s">
        <v>82</v>
      </c>
      <c r="E147" s="31" t="s">
        <v>82</v>
      </c>
      <c r="F147" s="31" t="s">
        <v>82</v>
      </c>
      <c r="G147" s="31" t="s">
        <v>82</v>
      </c>
      <c r="H147" s="32" t="s">
        <v>84</v>
      </c>
      <c r="I147" s="33">
        <v>36</v>
      </c>
      <c r="J147" s="56"/>
      <c r="K147" s="11">
        <v>1</v>
      </c>
      <c r="L147" s="34"/>
      <c r="M147" s="35"/>
      <c r="N147" s="36"/>
      <c r="O147" s="37">
        <f>ROUND(ROUND(L147,4)*(1-M147),4)</f>
        <v>0</v>
      </c>
      <c r="P147" s="37">
        <f>ROUND(ROUND(O147,4)*(1+N147),4)</f>
        <v>0</v>
      </c>
      <c r="Q147" s="37">
        <f>ROUND($I147*O147,4)</f>
        <v>0</v>
      </c>
      <c r="R147" s="37">
        <f>ROUND($I147*P147,4)</f>
        <v>0</v>
      </c>
      <c r="S147" s="38"/>
      <c r="T147" s="38"/>
      <c r="U147" s="38"/>
      <c r="V147" s="39"/>
    </row>
    <row r="148" spans="1:22" x14ac:dyDescent="0.25">
      <c r="A148" s="52" t="s">
        <v>82</v>
      </c>
      <c r="B148" s="11">
        <v>6</v>
      </c>
      <c r="C148" s="31" t="s">
        <v>208</v>
      </c>
      <c r="D148" s="31" t="s">
        <v>82</v>
      </c>
      <c r="E148" s="31" t="s">
        <v>82</v>
      </c>
      <c r="F148" s="31" t="s">
        <v>82</v>
      </c>
      <c r="G148" s="31" t="s">
        <v>82</v>
      </c>
      <c r="H148" s="32" t="s">
        <v>84</v>
      </c>
      <c r="I148" s="33">
        <v>213</v>
      </c>
      <c r="J148" s="56"/>
      <c r="K148" s="11">
        <v>1</v>
      </c>
      <c r="L148" s="34"/>
      <c r="M148" s="35"/>
      <c r="N148" s="36"/>
      <c r="O148" s="37">
        <f>ROUND(ROUND(L148,4)*(1-M148),4)</f>
        <v>0</v>
      </c>
      <c r="P148" s="37">
        <f>ROUND(ROUND(O148,4)*(1+N148),4)</f>
        <v>0</v>
      </c>
      <c r="Q148" s="37">
        <f>ROUND($I148*O148,4)</f>
        <v>0</v>
      </c>
      <c r="R148" s="37">
        <f>ROUND($I148*P148,4)</f>
        <v>0</v>
      </c>
      <c r="S148" s="38"/>
      <c r="T148" s="38"/>
      <c r="U148" s="38"/>
      <c r="V148" s="39"/>
    </row>
    <row r="149" spans="1:22" x14ac:dyDescent="0.25">
      <c r="A149" s="52" t="s">
        <v>82</v>
      </c>
      <c r="B149" s="11">
        <v>7</v>
      </c>
      <c r="C149" s="31" t="s">
        <v>209</v>
      </c>
      <c r="D149" s="31" t="s">
        <v>82</v>
      </c>
      <c r="E149" s="31" t="s">
        <v>82</v>
      </c>
      <c r="F149" s="31" t="s">
        <v>82</v>
      </c>
      <c r="G149" s="31" t="s">
        <v>82</v>
      </c>
      <c r="H149" s="32" t="s">
        <v>84</v>
      </c>
      <c r="I149" s="33">
        <v>3</v>
      </c>
      <c r="J149" s="56"/>
      <c r="K149" s="11">
        <v>1</v>
      </c>
      <c r="L149" s="34"/>
      <c r="M149" s="35"/>
      <c r="N149" s="36"/>
      <c r="O149" s="37">
        <f>ROUND(ROUND(L149,4)*(1-M149),4)</f>
        <v>0</v>
      </c>
      <c r="P149" s="37">
        <f>ROUND(ROUND(O149,4)*(1+N149),4)</f>
        <v>0</v>
      </c>
      <c r="Q149" s="37">
        <f>ROUND($I149*O149,4)</f>
        <v>0</v>
      </c>
      <c r="R149" s="37">
        <f>ROUND($I149*P149,4)</f>
        <v>0</v>
      </c>
      <c r="S149" s="38"/>
      <c r="T149" s="38"/>
      <c r="U149" s="38"/>
      <c r="V149" s="39"/>
    </row>
    <row r="150" spans="1:22" x14ac:dyDescent="0.25">
      <c r="A150" s="52" t="s">
        <v>82</v>
      </c>
      <c r="B150" s="11">
        <v>8</v>
      </c>
      <c r="C150" s="31" t="s">
        <v>210</v>
      </c>
      <c r="D150" s="31" t="s">
        <v>82</v>
      </c>
      <c r="E150" s="31" t="s">
        <v>82</v>
      </c>
      <c r="F150" s="31" t="s">
        <v>82</v>
      </c>
      <c r="G150" s="31" t="s">
        <v>82</v>
      </c>
      <c r="H150" s="32" t="s">
        <v>84</v>
      </c>
      <c r="I150" s="33">
        <v>429</v>
      </c>
      <c r="J150" s="56"/>
      <c r="K150" s="11">
        <v>1</v>
      </c>
      <c r="L150" s="34"/>
      <c r="M150" s="35"/>
      <c r="N150" s="36"/>
      <c r="O150" s="37">
        <f>ROUND(ROUND(L150,4)*(1-M150),4)</f>
        <v>0</v>
      </c>
      <c r="P150" s="37">
        <f>ROUND(ROUND(O150,4)*(1+N150),4)</f>
        <v>0</v>
      </c>
      <c r="Q150" s="37">
        <f>ROUND($I150*O150,4)</f>
        <v>0</v>
      </c>
      <c r="R150" s="37">
        <f>ROUND($I150*P150,4)</f>
        <v>0</v>
      </c>
      <c r="S150" s="38"/>
      <c r="T150" s="38"/>
      <c r="U150" s="38"/>
      <c r="V150" s="39"/>
    </row>
    <row r="151" spans="1:22" x14ac:dyDescent="0.25">
      <c r="A151" s="52" t="s">
        <v>82</v>
      </c>
      <c r="B151" s="11">
        <v>9</v>
      </c>
      <c r="C151" s="31" t="s">
        <v>211</v>
      </c>
      <c r="D151" s="31" t="s">
        <v>82</v>
      </c>
      <c r="E151" s="31" t="s">
        <v>82</v>
      </c>
      <c r="F151" s="31" t="s">
        <v>82</v>
      </c>
      <c r="G151" s="31" t="s">
        <v>82</v>
      </c>
      <c r="H151" s="32" t="s">
        <v>84</v>
      </c>
      <c r="I151" s="33">
        <v>114</v>
      </c>
      <c r="J151" s="56"/>
      <c r="K151" s="11">
        <v>1</v>
      </c>
      <c r="L151" s="34"/>
      <c r="M151" s="35"/>
      <c r="N151" s="36"/>
      <c r="O151" s="37">
        <f>ROUND(ROUND(L151,4)*(1-M151),4)</f>
        <v>0</v>
      </c>
      <c r="P151" s="37">
        <f>ROUND(ROUND(O151,4)*(1+N151),4)</f>
        <v>0</v>
      </c>
      <c r="Q151" s="37">
        <f>ROUND($I151*O151,4)</f>
        <v>0</v>
      </c>
      <c r="R151" s="37">
        <f>ROUND($I151*P151,4)</f>
        <v>0</v>
      </c>
      <c r="S151" s="38"/>
      <c r="T151" s="38"/>
      <c r="U151" s="38"/>
      <c r="V151" s="39"/>
    </row>
    <row r="152" spans="1:22" x14ac:dyDescent="0.25">
      <c r="A152" s="52" t="s">
        <v>82</v>
      </c>
      <c r="B152" s="11">
        <v>10</v>
      </c>
      <c r="C152" s="31" t="s">
        <v>212</v>
      </c>
      <c r="D152" s="31" t="s">
        <v>82</v>
      </c>
      <c r="E152" s="31" t="s">
        <v>82</v>
      </c>
      <c r="F152" s="31" t="s">
        <v>82</v>
      </c>
      <c r="G152" s="31" t="s">
        <v>82</v>
      </c>
      <c r="H152" s="32" t="s">
        <v>84</v>
      </c>
      <c r="I152" s="33">
        <v>156</v>
      </c>
      <c r="J152" s="56"/>
      <c r="K152" s="11">
        <v>1</v>
      </c>
      <c r="L152" s="34"/>
      <c r="M152" s="35"/>
      <c r="N152" s="36"/>
      <c r="O152" s="37">
        <f>ROUND(ROUND(L152,4)*(1-M152),4)</f>
        <v>0</v>
      </c>
      <c r="P152" s="37">
        <f>ROUND(ROUND(O152,4)*(1+N152),4)</f>
        <v>0</v>
      </c>
      <c r="Q152" s="37">
        <f>ROUND($I152*O152,4)</f>
        <v>0</v>
      </c>
      <c r="R152" s="37">
        <f>ROUND($I152*P152,4)</f>
        <v>0</v>
      </c>
      <c r="S152" s="38"/>
      <c r="T152" s="38"/>
      <c r="U152" s="38"/>
      <c r="V152" s="39"/>
    </row>
    <row r="153" spans="1:22" x14ac:dyDescent="0.25">
      <c r="A153" s="52" t="s">
        <v>82</v>
      </c>
      <c r="B153" s="11">
        <v>11</v>
      </c>
      <c r="C153" s="31" t="s">
        <v>213</v>
      </c>
      <c r="D153" s="31" t="s">
        <v>82</v>
      </c>
      <c r="E153" s="31" t="s">
        <v>82</v>
      </c>
      <c r="F153" s="31" t="s">
        <v>82</v>
      </c>
      <c r="G153" s="31" t="s">
        <v>82</v>
      </c>
      <c r="H153" s="32" t="s">
        <v>84</v>
      </c>
      <c r="I153" s="33">
        <v>168</v>
      </c>
      <c r="J153" s="56"/>
      <c r="K153" s="11">
        <v>1</v>
      </c>
      <c r="L153" s="34"/>
      <c r="M153" s="35"/>
      <c r="N153" s="36"/>
      <c r="O153" s="37">
        <f>ROUND(ROUND(L153,4)*(1-M153),4)</f>
        <v>0</v>
      </c>
      <c r="P153" s="37">
        <f>ROUND(ROUND(O153,4)*(1+N153),4)</f>
        <v>0</v>
      </c>
      <c r="Q153" s="37">
        <f>ROUND($I153*O153,4)</f>
        <v>0</v>
      </c>
      <c r="R153" s="37">
        <f>ROUND($I153*P153,4)</f>
        <v>0</v>
      </c>
      <c r="S153" s="38"/>
      <c r="T153" s="38"/>
      <c r="U153" s="38"/>
      <c r="V153" s="39"/>
    </row>
    <row r="154" spans="1:22" x14ac:dyDescent="0.25">
      <c r="A154" s="52" t="s">
        <v>82</v>
      </c>
      <c r="B154" s="11">
        <v>12</v>
      </c>
      <c r="C154" s="31" t="s">
        <v>214</v>
      </c>
      <c r="D154" s="31" t="s">
        <v>82</v>
      </c>
      <c r="E154" s="31" t="s">
        <v>82</v>
      </c>
      <c r="F154" s="31" t="s">
        <v>82</v>
      </c>
      <c r="G154" s="31" t="s">
        <v>82</v>
      </c>
      <c r="H154" s="32" t="s">
        <v>84</v>
      </c>
      <c r="I154" s="33">
        <v>153</v>
      </c>
      <c r="J154" s="56"/>
      <c r="K154" s="11">
        <v>1</v>
      </c>
      <c r="L154" s="34"/>
      <c r="M154" s="35"/>
      <c r="N154" s="36"/>
      <c r="O154" s="37">
        <f>ROUND(ROUND(L154,4)*(1-M154),4)</f>
        <v>0</v>
      </c>
      <c r="P154" s="37">
        <f>ROUND(ROUND(O154,4)*(1+N154),4)</f>
        <v>0</v>
      </c>
      <c r="Q154" s="37">
        <f>ROUND($I154*O154,4)</f>
        <v>0</v>
      </c>
      <c r="R154" s="37">
        <f>ROUND($I154*P154,4)</f>
        <v>0</v>
      </c>
      <c r="S154" s="38"/>
      <c r="T154" s="38"/>
      <c r="U154" s="38"/>
      <c r="V154" s="39"/>
    </row>
    <row r="155" spans="1:22" x14ac:dyDescent="0.25">
      <c r="A155" s="52" t="s">
        <v>82</v>
      </c>
      <c r="B155" s="11">
        <v>13</v>
      </c>
      <c r="C155" s="31" t="s">
        <v>215</v>
      </c>
      <c r="D155" s="31" t="s">
        <v>82</v>
      </c>
      <c r="E155" s="31" t="s">
        <v>82</v>
      </c>
      <c r="F155" s="31" t="s">
        <v>82</v>
      </c>
      <c r="G155" s="31" t="s">
        <v>82</v>
      </c>
      <c r="H155" s="32" t="s">
        <v>84</v>
      </c>
      <c r="I155" s="33">
        <v>147</v>
      </c>
      <c r="J155" s="56"/>
      <c r="K155" s="11">
        <v>1</v>
      </c>
      <c r="L155" s="34"/>
      <c r="M155" s="35"/>
      <c r="N155" s="36"/>
      <c r="O155" s="37">
        <f>ROUND(ROUND(L155,4)*(1-M155),4)</f>
        <v>0</v>
      </c>
      <c r="P155" s="37">
        <f>ROUND(ROUND(O155,4)*(1+N155),4)</f>
        <v>0</v>
      </c>
      <c r="Q155" s="37">
        <f>ROUND($I155*O155,4)</f>
        <v>0</v>
      </c>
      <c r="R155" s="37">
        <f>ROUND($I155*P155,4)</f>
        <v>0</v>
      </c>
      <c r="S155" s="38"/>
      <c r="T155" s="38"/>
      <c r="U155" s="38"/>
      <c r="V155" s="39"/>
    </row>
    <row r="156" spans="1:22" x14ac:dyDescent="0.25">
      <c r="A156" s="52" t="s">
        <v>82</v>
      </c>
      <c r="B156" s="11">
        <v>14</v>
      </c>
      <c r="C156" s="31" t="s">
        <v>216</v>
      </c>
      <c r="D156" s="31" t="s">
        <v>82</v>
      </c>
      <c r="E156" s="31" t="s">
        <v>82</v>
      </c>
      <c r="F156" s="31" t="s">
        <v>82</v>
      </c>
      <c r="G156" s="31" t="s">
        <v>82</v>
      </c>
      <c r="H156" s="32" t="s">
        <v>84</v>
      </c>
      <c r="I156" s="33">
        <v>6</v>
      </c>
      <c r="J156" s="56"/>
      <c r="K156" s="11">
        <v>1</v>
      </c>
      <c r="L156" s="34"/>
      <c r="M156" s="35"/>
      <c r="N156" s="36"/>
      <c r="O156" s="37">
        <f>ROUND(ROUND(L156,4)*(1-M156),4)</f>
        <v>0</v>
      </c>
      <c r="P156" s="37">
        <f>ROUND(ROUND(O156,4)*(1+N156),4)</f>
        <v>0</v>
      </c>
      <c r="Q156" s="37">
        <f>ROUND($I156*O156,4)</f>
        <v>0</v>
      </c>
      <c r="R156" s="37">
        <f>ROUND($I156*P156,4)</f>
        <v>0</v>
      </c>
      <c r="S156" s="38"/>
      <c r="T156" s="38"/>
      <c r="U156" s="38"/>
      <c r="V156" s="39"/>
    </row>
    <row r="157" spans="1:22" x14ac:dyDescent="0.25">
      <c r="A157" s="52" t="s">
        <v>82</v>
      </c>
      <c r="B157" s="11">
        <v>15</v>
      </c>
      <c r="C157" s="31" t="s">
        <v>217</v>
      </c>
      <c r="D157" s="31" t="s">
        <v>82</v>
      </c>
      <c r="E157" s="31" t="s">
        <v>82</v>
      </c>
      <c r="F157" s="31" t="s">
        <v>82</v>
      </c>
      <c r="G157" s="31" t="s">
        <v>82</v>
      </c>
      <c r="H157" s="32" t="s">
        <v>84</v>
      </c>
      <c r="I157" s="33">
        <v>24</v>
      </c>
      <c r="J157" s="56"/>
      <c r="K157" s="11">
        <v>1</v>
      </c>
      <c r="L157" s="34"/>
      <c r="M157" s="35"/>
      <c r="N157" s="36"/>
      <c r="O157" s="37">
        <f>ROUND(ROUND(L157,4)*(1-M157),4)</f>
        <v>0</v>
      </c>
      <c r="P157" s="37">
        <f>ROUND(ROUND(O157,4)*(1+N157),4)</f>
        <v>0</v>
      </c>
      <c r="Q157" s="37">
        <f>ROUND($I157*O157,4)</f>
        <v>0</v>
      </c>
      <c r="R157" s="37">
        <f>ROUND($I157*P157,4)</f>
        <v>0</v>
      </c>
      <c r="S157" s="38"/>
      <c r="T157" s="38"/>
      <c r="U157" s="38"/>
      <c r="V157" s="39"/>
    </row>
    <row r="158" spans="1:22" x14ac:dyDescent="0.25">
      <c r="A158" s="52" t="s">
        <v>82</v>
      </c>
      <c r="B158" s="11">
        <v>16</v>
      </c>
      <c r="C158" s="31" t="s">
        <v>218</v>
      </c>
      <c r="D158" s="31" t="s">
        <v>82</v>
      </c>
      <c r="E158" s="31" t="s">
        <v>82</v>
      </c>
      <c r="F158" s="31" t="s">
        <v>82</v>
      </c>
      <c r="G158" s="31" t="s">
        <v>82</v>
      </c>
      <c r="H158" s="32" t="s">
        <v>84</v>
      </c>
      <c r="I158" s="33">
        <v>3</v>
      </c>
      <c r="J158" s="56"/>
      <c r="K158" s="11">
        <v>1</v>
      </c>
      <c r="L158" s="34"/>
      <c r="M158" s="35"/>
      <c r="N158" s="36"/>
      <c r="O158" s="37">
        <f>ROUND(ROUND(L158,4)*(1-M158),4)</f>
        <v>0</v>
      </c>
      <c r="P158" s="37">
        <f>ROUND(ROUND(O158,4)*(1+N158),4)</f>
        <v>0</v>
      </c>
      <c r="Q158" s="37">
        <f>ROUND($I158*O158,4)</f>
        <v>0</v>
      </c>
      <c r="R158" s="37">
        <f>ROUND($I158*P158,4)</f>
        <v>0</v>
      </c>
      <c r="S158" s="38"/>
      <c r="T158" s="38"/>
      <c r="U158" s="38"/>
      <c r="V158" s="39"/>
    </row>
    <row r="159" spans="1:22" x14ac:dyDescent="0.25">
      <c r="A159" s="52" t="s">
        <v>82</v>
      </c>
      <c r="B159" s="11">
        <v>17</v>
      </c>
      <c r="C159" s="31" t="s">
        <v>219</v>
      </c>
      <c r="D159" s="31" t="s">
        <v>82</v>
      </c>
      <c r="E159" s="31" t="s">
        <v>82</v>
      </c>
      <c r="F159" s="31" t="s">
        <v>82</v>
      </c>
      <c r="G159" s="31" t="s">
        <v>82</v>
      </c>
      <c r="H159" s="32" t="s">
        <v>84</v>
      </c>
      <c r="I159" s="33">
        <v>3</v>
      </c>
      <c r="J159" s="56"/>
      <c r="K159" s="11">
        <v>1</v>
      </c>
      <c r="L159" s="34"/>
      <c r="M159" s="35"/>
      <c r="N159" s="36"/>
      <c r="O159" s="37">
        <f>ROUND(ROUND(L159,4)*(1-M159),4)</f>
        <v>0</v>
      </c>
      <c r="P159" s="37">
        <f>ROUND(ROUND(O159,4)*(1+N159),4)</f>
        <v>0</v>
      </c>
      <c r="Q159" s="37">
        <f>ROUND($I159*O159,4)</f>
        <v>0</v>
      </c>
      <c r="R159" s="37">
        <f>ROUND($I159*P159,4)</f>
        <v>0</v>
      </c>
      <c r="S159" s="38"/>
      <c r="T159" s="38"/>
      <c r="U159" s="38"/>
      <c r="V159" s="39"/>
    </row>
    <row r="160" spans="1:22" x14ac:dyDescent="0.25">
      <c r="A160" s="52" t="s">
        <v>82</v>
      </c>
      <c r="B160" s="11">
        <v>18</v>
      </c>
      <c r="C160" s="31" t="s">
        <v>220</v>
      </c>
      <c r="D160" s="31" t="s">
        <v>82</v>
      </c>
      <c r="E160" s="31" t="s">
        <v>82</v>
      </c>
      <c r="F160" s="31" t="s">
        <v>82</v>
      </c>
      <c r="G160" s="31" t="s">
        <v>82</v>
      </c>
      <c r="H160" s="32" t="s">
        <v>84</v>
      </c>
      <c r="I160" s="33">
        <v>3</v>
      </c>
      <c r="J160" s="56"/>
      <c r="K160" s="11">
        <v>1</v>
      </c>
      <c r="L160" s="34"/>
      <c r="M160" s="35"/>
      <c r="N160" s="36"/>
      <c r="O160" s="37">
        <f>ROUND(ROUND(L160,4)*(1-M160),4)</f>
        <v>0</v>
      </c>
      <c r="P160" s="37">
        <f>ROUND(ROUND(O160,4)*(1+N160),4)</f>
        <v>0</v>
      </c>
      <c r="Q160" s="37">
        <f>ROUND($I160*O160,4)</f>
        <v>0</v>
      </c>
      <c r="R160" s="37">
        <f>ROUND($I160*P160,4)</f>
        <v>0</v>
      </c>
      <c r="S160" s="38"/>
      <c r="T160" s="38"/>
      <c r="U160" s="38"/>
      <c r="V160" s="39"/>
    </row>
    <row r="161" spans="1:22" x14ac:dyDescent="0.25">
      <c r="A161" s="52" t="s">
        <v>82</v>
      </c>
      <c r="B161" s="11">
        <v>19</v>
      </c>
      <c r="C161" s="31" t="s">
        <v>221</v>
      </c>
      <c r="D161" s="31" t="s">
        <v>82</v>
      </c>
      <c r="E161" s="31" t="s">
        <v>82</v>
      </c>
      <c r="F161" s="31" t="s">
        <v>82</v>
      </c>
      <c r="G161" s="31" t="s">
        <v>82</v>
      </c>
      <c r="H161" s="32" t="s">
        <v>84</v>
      </c>
      <c r="I161" s="33">
        <v>264</v>
      </c>
      <c r="J161" s="56"/>
      <c r="K161" s="11">
        <v>1</v>
      </c>
      <c r="L161" s="34"/>
      <c r="M161" s="35"/>
      <c r="N161" s="36"/>
      <c r="O161" s="37">
        <f>ROUND(ROUND(L161,4)*(1-M161),4)</f>
        <v>0</v>
      </c>
      <c r="P161" s="37">
        <f>ROUND(ROUND(O161,4)*(1+N161),4)</f>
        <v>0</v>
      </c>
      <c r="Q161" s="37">
        <f>ROUND($I161*O161,4)</f>
        <v>0</v>
      </c>
      <c r="R161" s="37">
        <f>ROUND($I161*P161,4)</f>
        <v>0</v>
      </c>
      <c r="S161" s="38"/>
      <c r="T161" s="38"/>
      <c r="U161" s="38"/>
      <c r="V161" s="39"/>
    </row>
    <row r="162" spans="1:22" x14ac:dyDescent="0.25">
      <c r="A162" s="52" t="s">
        <v>82</v>
      </c>
      <c r="B162" s="11">
        <v>20</v>
      </c>
      <c r="C162" s="31" t="s">
        <v>222</v>
      </c>
      <c r="D162" s="31" t="s">
        <v>82</v>
      </c>
      <c r="E162" s="31" t="s">
        <v>82</v>
      </c>
      <c r="F162" s="31" t="s">
        <v>82</v>
      </c>
      <c r="G162" s="31" t="s">
        <v>82</v>
      </c>
      <c r="H162" s="32" t="s">
        <v>84</v>
      </c>
      <c r="I162" s="33">
        <v>3</v>
      </c>
      <c r="J162" s="56"/>
      <c r="K162" s="11">
        <v>1</v>
      </c>
      <c r="L162" s="34"/>
      <c r="M162" s="35"/>
      <c r="N162" s="36"/>
      <c r="O162" s="37">
        <f>ROUND(ROUND(L162,4)*(1-M162),4)</f>
        <v>0</v>
      </c>
      <c r="P162" s="37">
        <f>ROUND(ROUND(O162,4)*(1+N162),4)</f>
        <v>0</v>
      </c>
      <c r="Q162" s="37">
        <f>ROUND($I162*O162,4)</f>
        <v>0</v>
      </c>
      <c r="R162" s="37">
        <f>ROUND($I162*P162,4)</f>
        <v>0</v>
      </c>
      <c r="S162" s="38"/>
      <c r="T162" s="38"/>
      <c r="U162" s="38"/>
      <c r="V162" s="39"/>
    </row>
    <row r="163" spans="1:22" x14ac:dyDescent="0.25">
      <c r="A163" s="52" t="s">
        <v>82</v>
      </c>
      <c r="B163" s="11">
        <v>21</v>
      </c>
      <c r="C163" s="31" t="s">
        <v>223</v>
      </c>
      <c r="D163" s="31" t="s">
        <v>82</v>
      </c>
      <c r="E163" s="31" t="s">
        <v>82</v>
      </c>
      <c r="F163" s="31" t="s">
        <v>82</v>
      </c>
      <c r="G163" s="31" t="s">
        <v>82</v>
      </c>
      <c r="H163" s="32" t="s">
        <v>84</v>
      </c>
      <c r="I163" s="33">
        <v>18</v>
      </c>
      <c r="J163" s="56"/>
      <c r="K163" s="11">
        <v>1</v>
      </c>
      <c r="L163" s="34"/>
      <c r="M163" s="35"/>
      <c r="N163" s="36"/>
      <c r="O163" s="37">
        <f>ROUND(ROUND(L163,4)*(1-M163),4)</f>
        <v>0</v>
      </c>
      <c r="P163" s="37">
        <f>ROUND(ROUND(O163,4)*(1+N163),4)</f>
        <v>0</v>
      </c>
      <c r="Q163" s="37">
        <f>ROUND($I163*O163,4)</f>
        <v>0</v>
      </c>
      <c r="R163" s="37">
        <f>ROUND($I163*P163,4)</f>
        <v>0</v>
      </c>
      <c r="S163" s="38"/>
      <c r="T163" s="38"/>
      <c r="U163" s="38"/>
      <c r="V163" s="39"/>
    </row>
    <row r="164" spans="1:22" x14ac:dyDescent="0.25">
      <c r="A164" s="52" t="s">
        <v>82</v>
      </c>
      <c r="B164" s="11">
        <v>22</v>
      </c>
      <c r="C164" s="31" t="s">
        <v>224</v>
      </c>
      <c r="D164" s="31" t="s">
        <v>82</v>
      </c>
      <c r="E164" s="31" t="s">
        <v>82</v>
      </c>
      <c r="F164" s="31" t="s">
        <v>82</v>
      </c>
      <c r="G164" s="31" t="s">
        <v>82</v>
      </c>
      <c r="H164" s="32" t="s">
        <v>84</v>
      </c>
      <c r="I164" s="33">
        <v>15</v>
      </c>
      <c r="J164" s="56"/>
      <c r="K164" s="11">
        <v>1</v>
      </c>
      <c r="L164" s="34"/>
      <c r="M164" s="35"/>
      <c r="N164" s="36"/>
      <c r="O164" s="37">
        <f>ROUND(ROUND(L164,4)*(1-M164),4)</f>
        <v>0</v>
      </c>
      <c r="P164" s="37">
        <f>ROUND(ROUND(O164,4)*(1+N164),4)</f>
        <v>0</v>
      </c>
      <c r="Q164" s="37">
        <f>ROUND($I164*O164,4)</f>
        <v>0</v>
      </c>
      <c r="R164" s="37">
        <f>ROUND($I164*P164,4)</f>
        <v>0</v>
      </c>
      <c r="S164" s="38"/>
      <c r="T164" s="38"/>
      <c r="U164" s="38"/>
      <c r="V164" s="39"/>
    </row>
    <row r="165" spans="1:22" x14ac:dyDescent="0.25">
      <c r="A165" s="52" t="s">
        <v>82</v>
      </c>
      <c r="B165" s="11">
        <v>23</v>
      </c>
      <c r="C165" s="31" t="s">
        <v>225</v>
      </c>
      <c r="D165" s="31" t="s">
        <v>82</v>
      </c>
      <c r="E165" s="31" t="s">
        <v>82</v>
      </c>
      <c r="F165" s="31" t="s">
        <v>82</v>
      </c>
      <c r="G165" s="31" t="s">
        <v>82</v>
      </c>
      <c r="H165" s="32" t="s">
        <v>84</v>
      </c>
      <c r="I165" s="33">
        <v>18</v>
      </c>
      <c r="J165" s="56"/>
      <c r="K165" s="11">
        <v>1</v>
      </c>
      <c r="L165" s="34"/>
      <c r="M165" s="35"/>
      <c r="N165" s="36"/>
      <c r="O165" s="37">
        <f>ROUND(ROUND(L165,4)*(1-M165),4)</f>
        <v>0</v>
      </c>
      <c r="P165" s="37">
        <f>ROUND(ROUND(O165,4)*(1+N165),4)</f>
        <v>0</v>
      </c>
      <c r="Q165" s="37">
        <f>ROUND($I165*O165,4)</f>
        <v>0</v>
      </c>
      <c r="R165" s="37">
        <f>ROUND($I165*P165,4)</f>
        <v>0</v>
      </c>
      <c r="S165" s="38"/>
      <c r="T165" s="38"/>
      <c r="U165" s="38"/>
      <c r="V165" s="39"/>
    </row>
    <row r="166" spans="1:22" x14ac:dyDescent="0.25">
      <c r="A166" s="52" t="s">
        <v>82</v>
      </c>
      <c r="B166" s="11">
        <v>24</v>
      </c>
      <c r="C166" s="31" t="s">
        <v>226</v>
      </c>
      <c r="D166" s="31" t="s">
        <v>82</v>
      </c>
      <c r="E166" s="31" t="s">
        <v>82</v>
      </c>
      <c r="F166" s="31" t="s">
        <v>82</v>
      </c>
      <c r="G166" s="31" t="s">
        <v>82</v>
      </c>
      <c r="H166" s="32" t="s">
        <v>84</v>
      </c>
      <c r="I166" s="33">
        <v>18</v>
      </c>
      <c r="J166" s="56"/>
      <c r="K166" s="11">
        <v>1</v>
      </c>
      <c r="L166" s="34"/>
      <c r="M166" s="35"/>
      <c r="N166" s="36"/>
      <c r="O166" s="37">
        <f>ROUND(ROUND(L166,4)*(1-M166),4)</f>
        <v>0</v>
      </c>
      <c r="P166" s="37">
        <f>ROUND(ROUND(O166,4)*(1+N166),4)</f>
        <v>0</v>
      </c>
      <c r="Q166" s="37">
        <f>ROUND($I166*O166,4)</f>
        <v>0</v>
      </c>
      <c r="R166" s="37">
        <f>ROUND($I166*P166,4)</f>
        <v>0</v>
      </c>
      <c r="S166" s="38"/>
      <c r="T166" s="38"/>
      <c r="U166" s="38"/>
      <c r="V166" s="39"/>
    </row>
    <row r="167" spans="1:22" x14ac:dyDescent="0.25">
      <c r="A167" s="52" t="s">
        <v>82</v>
      </c>
      <c r="B167" s="11">
        <v>25</v>
      </c>
      <c r="C167" s="31" t="s">
        <v>227</v>
      </c>
      <c r="D167" s="31" t="s">
        <v>82</v>
      </c>
      <c r="E167" s="31" t="s">
        <v>82</v>
      </c>
      <c r="F167" s="31" t="s">
        <v>82</v>
      </c>
      <c r="G167" s="31" t="s">
        <v>82</v>
      </c>
      <c r="H167" s="32" t="s">
        <v>84</v>
      </c>
      <c r="I167" s="33">
        <v>6</v>
      </c>
      <c r="J167" s="56"/>
      <c r="K167" s="11">
        <v>1</v>
      </c>
      <c r="L167" s="34"/>
      <c r="M167" s="35"/>
      <c r="N167" s="36"/>
      <c r="O167" s="37">
        <f>ROUND(ROUND(L167,4)*(1-M167),4)</f>
        <v>0</v>
      </c>
      <c r="P167" s="37">
        <f>ROUND(ROUND(O167,4)*(1+N167),4)</f>
        <v>0</v>
      </c>
      <c r="Q167" s="37">
        <f>ROUND($I167*O167,4)</f>
        <v>0</v>
      </c>
      <c r="R167" s="37">
        <f>ROUND($I167*P167,4)</f>
        <v>0</v>
      </c>
      <c r="S167" s="38"/>
      <c r="T167" s="38"/>
      <c r="U167" s="38"/>
      <c r="V167" s="39"/>
    </row>
    <row r="168" spans="1:22" x14ac:dyDescent="0.25">
      <c r="A168" s="52" t="s">
        <v>82</v>
      </c>
      <c r="B168" s="11">
        <v>26</v>
      </c>
      <c r="C168" s="31" t="s">
        <v>228</v>
      </c>
      <c r="D168" s="31" t="s">
        <v>82</v>
      </c>
      <c r="E168" s="31" t="s">
        <v>82</v>
      </c>
      <c r="F168" s="31" t="s">
        <v>82</v>
      </c>
      <c r="G168" s="31" t="s">
        <v>82</v>
      </c>
      <c r="H168" s="32" t="s">
        <v>84</v>
      </c>
      <c r="I168" s="33">
        <v>18</v>
      </c>
      <c r="J168" s="56"/>
      <c r="K168" s="11">
        <v>1</v>
      </c>
      <c r="L168" s="34"/>
      <c r="M168" s="35"/>
      <c r="N168" s="36"/>
      <c r="O168" s="37">
        <f>ROUND(ROUND(L168,4)*(1-M168),4)</f>
        <v>0</v>
      </c>
      <c r="P168" s="37">
        <f>ROUND(ROUND(O168,4)*(1+N168),4)</f>
        <v>0</v>
      </c>
      <c r="Q168" s="37">
        <f>ROUND($I168*O168,4)</f>
        <v>0</v>
      </c>
      <c r="R168" s="37">
        <f>ROUND($I168*P168,4)</f>
        <v>0</v>
      </c>
      <c r="S168" s="38"/>
      <c r="T168" s="38"/>
      <c r="U168" s="38"/>
      <c r="V168" s="39"/>
    </row>
    <row r="169" spans="1:22" x14ac:dyDescent="0.25">
      <c r="A169" s="52" t="s">
        <v>82</v>
      </c>
      <c r="B169" s="11">
        <v>27</v>
      </c>
      <c r="C169" s="31" t="s">
        <v>229</v>
      </c>
      <c r="D169" s="31" t="s">
        <v>82</v>
      </c>
      <c r="E169" s="31" t="s">
        <v>82</v>
      </c>
      <c r="F169" s="31" t="s">
        <v>82</v>
      </c>
      <c r="G169" s="31" t="s">
        <v>82</v>
      </c>
      <c r="H169" s="32" t="s">
        <v>84</v>
      </c>
      <c r="I169" s="33">
        <v>3</v>
      </c>
      <c r="J169" s="56"/>
      <c r="K169" s="11">
        <v>1</v>
      </c>
      <c r="L169" s="34"/>
      <c r="M169" s="35"/>
      <c r="N169" s="36"/>
      <c r="O169" s="37">
        <f>ROUND(ROUND(L169,4)*(1-M169),4)</f>
        <v>0</v>
      </c>
      <c r="P169" s="37">
        <f>ROUND(ROUND(O169,4)*(1+N169),4)</f>
        <v>0</v>
      </c>
      <c r="Q169" s="37">
        <f>ROUND($I169*O169,4)</f>
        <v>0</v>
      </c>
      <c r="R169" s="37">
        <f>ROUND($I169*P169,4)</f>
        <v>0</v>
      </c>
      <c r="S169" s="38"/>
      <c r="T169" s="38"/>
      <c r="U169" s="38"/>
      <c r="V169" s="39"/>
    </row>
    <row r="170" spans="1:22" x14ac:dyDescent="0.25">
      <c r="A170" s="52" t="s">
        <v>82</v>
      </c>
      <c r="B170" s="11">
        <v>28</v>
      </c>
      <c r="C170" s="31" t="s">
        <v>230</v>
      </c>
      <c r="D170" s="31" t="s">
        <v>82</v>
      </c>
      <c r="E170" s="31" t="s">
        <v>82</v>
      </c>
      <c r="F170" s="31" t="s">
        <v>82</v>
      </c>
      <c r="G170" s="31" t="s">
        <v>82</v>
      </c>
      <c r="H170" s="32" t="s">
        <v>84</v>
      </c>
      <c r="I170" s="33">
        <v>306</v>
      </c>
      <c r="J170" s="56"/>
      <c r="K170" s="11">
        <v>1</v>
      </c>
      <c r="L170" s="34"/>
      <c r="M170" s="35"/>
      <c r="N170" s="36"/>
      <c r="O170" s="37">
        <f>ROUND(ROUND(L170,4)*(1-M170),4)</f>
        <v>0</v>
      </c>
      <c r="P170" s="37">
        <f>ROUND(ROUND(O170,4)*(1+N170),4)</f>
        <v>0</v>
      </c>
      <c r="Q170" s="37">
        <f>ROUND($I170*O170,4)</f>
        <v>0</v>
      </c>
      <c r="R170" s="37">
        <f>ROUND($I170*P170,4)</f>
        <v>0</v>
      </c>
      <c r="S170" s="38"/>
      <c r="T170" s="38"/>
      <c r="U170" s="38"/>
      <c r="V170" s="39"/>
    </row>
    <row r="171" spans="1:22" x14ac:dyDescent="0.25">
      <c r="A171" s="52" t="s">
        <v>82</v>
      </c>
      <c r="B171" s="11">
        <v>29</v>
      </c>
      <c r="C171" s="31" t="s">
        <v>231</v>
      </c>
      <c r="D171" s="31" t="s">
        <v>82</v>
      </c>
      <c r="E171" s="31" t="s">
        <v>82</v>
      </c>
      <c r="F171" s="31" t="s">
        <v>82</v>
      </c>
      <c r="G171" s="31" t="s">
        <v>82</v>
      </c>
      <c r="H171" s="32" t="s">
        <v>84</v>
      </c>
      <c r="I171" s="33">
        <v>69</v>
      </c>
      <c r="J171" s="56"/>
      <c r="K171" s="11">
        <v>1</v>
      </c>
      <c r="L171" s="34"/>
      <c r="M171" s="35"/>
      <c r="N171" s="36"/>
      <c r="O171" s="37">
        <f>ROUND(ROUND(L171,4)*(1-M171),4)</f>
        <v>0</v>
      </c>
      <c r="P171" s="37">
        <f>ROUND(ROUND(O171,4)*(1+N171),4)</f>
        <v>0</v>
      </c>
      <c r="Q171" s="37">
        <f>ROUND($I171*O171,4)</f>
        <v>0</v>
      </c>
      <c r="R171" s="37">
        <f>ROUND($I171*P171,4)</f>
        <v>0</v>
      </c>
      <c r="S171" s="38"/>
      <c r="T171" s="38"/>
      <c r="U171" s="38"/>
      <c r="V171" s="39"/>
    </row>
    <row r="172" spans="1:22" x14ac:dyDescent="0.25">
      <c r="A172" s="52" t="s">
        <v>82</v>
      </c>
      <c r="B172" s="11">
        <v>30</v>
      </c>
      <c r="C172" s="31" t="s">
        <v>232</v>
      </c>
      <c r="D172" s="31" t="s">
        <v>82</v>
      </c>
      <c r="E172" s="31" t="s">
        <v>82</v>
      </c>
      <c r="F172" s="31" t="s">
        <v>82</v>
      </c>
      <c r="G172" s="31" t="s">
        <v>82</v>
      </c>
      <c r="H172" s="32" t="s">
        <v>84</v>
      </c>
      <c r="I172" s="33">
        <v>66</v>
      </c>
      <c r="J172" s="56"/>
      <c r="K172" s="11">
        <v>1</v>
      </c>
      <c r="L172" s="34"/>
      <c r="M172" s="35"/>
      <c r="N172" s="36"/>
      <c r="O172" s="37">
        <f>ROUND(ROUND(L172,4)*(1-M172),4)</f>
        <v>0</v>
      </c>
      <c r="P172" s="37">
        <f>ROUND(ROUND(O172,4)*(1+N172),4)</f>
        <v>0</v>
      </c>
      <c r="Q172" s="37">
        <f>ROUND($I172*O172,4)</f>
        <v>0</v>
      </c>
      <c r="R172" s="37">
        <f>ROUND($I172*P172,4)</f>
        <v>0</v>
      </c>
      <c r="S172" s="38"/>
      <c r="T172" s="38"/>
      <c r="U172" s="38"/>
      <c r="V172" s="39"/>
    </row>
    <row r="173" spans="1:22" x14ac:dyDescent="0.25">
      <c r="A173" s="52" t="s">
        <v>82</v>
      </c>
      <c r="B173" s="11">
        <v>31</v>
      </c>
      <c r="C173" s="31" t="s">
        <v>233</v>
      </c>
      <c r="D173" s="31" t="s">
        <v>82</v>
      </c>
      <c r="E173" s="31" t="s">
        <v>82</v>
      </c>
      <c r="F173" s="31" t="s">
        <v>82</v>
      </c>
      <c r="G173" s="31" t="s">
        <v>82</v>
      </c>
      <c r="H173" s="32" t="s">
        <v>84</v>
      </c>
      <c r="I173" s="33">
        <v>69</v>
      </c>
      <c r="J173" s="56"/>
      <c r="K173" s="11">
        <v>1</v>
      </c>
      <c r="L173" s="34"/>
      <c r="M173" s="35"/>
      <c r="N173" s="36"/>
      <c r="O173" s="37">
        <f>ROUND(ROUND(L173,4)*(1-M173),4)</f>
        <v>0</v>
      </c>
      <c r="P173" s="37">
        <f>ROUND(ROUND(O173,4)*(1+N173),4)</f>
        <v>0</v>
      </c>
      <c r="Q173" s="37">
        <f>ROUND($I173*O173,4)</f>
        <v>0</v>
      </c>
      <c r="R173" s="37">
        <f>ROUND($I173*P173,4)</f>
        <v>0</v>
      </c>
      <c r="S173" s="38"/>
      <c r="T173" s="38"/>
      <c r="U173" s="38"/>
      <c r="V173" s="39"/>
    </row>
    <row r="174" spans="1:22" x14ac:dyDescent="0.25">
      <c r="A174" s="52" t="s">
        <v>82</v>
      </c>
      <c r="B174" s="11">
        <v>32</v>
      </c>
      <c r="C174" s="31" t="s">
        <v>234</v>
      </c>
      <c r="D174" s="31" t="s">
        <v>82</v>
      </c>
      <c r="E174" s="31" t="s">
        <v>82</v>
      </c>
      <c r="F174" s="31" t="s">
        <v>82</v>
      </c>
      <c r="G174" s="31" t="s">
        <v>82</v>
      </c>
      <c r="H174" s="32" t="s">
        <v>84</v>
      </c>
      <c r="I174" s="33">
        <v>66</v>
      </c>
      <c r="J174" s="56"/>
      <c r="K174" s="11">
        <v>1</v>
      </c>
      <c r="L174" s="34"/>
      <c r="M174" s="35"/>
      <c r="N174" s="36"/>
      <c r="O174" s="37">
        <f>ROUND(ROUND(L174,4)*(1-M174),4)</f>
        <v>0</v>
      </c>
      <c r="P174" s="37">
        <f>ROUND(ROUND(O174,4)*(1+N174),4)</f>
        <v>0</v>
      </c>
      <c r="Q174" s="37">
        <f>ROUND($I174*O174,4)</f>
        <v>0</v>
      </c>
      <c r="R174" s="37">
        <f>ROUND($I174*P174,4)</f>
        <v>0</v>
      </c>
      <c r="S174" s="38"/>
      <c r="T174" s="38"/>
      <c r="U174" s="38"/>
      <c r="V174" s="39"/>
    </row>
    <row r="175" spans="1:22" x14ac:dyDescent="0.25">
      <c r="A175" s="52" t="s">
        <v>82</v>
      </c>
      <c r="B175" s="11">
        <v>33</v>
      </c>
      <c r="C175" s="31" t="s">
        <v>235</v>
      </c>
      <c r="D175" s="31" t="s">
        <v>82</v>
      </c>
      <c r="E175" s="31" t="s">
        <v>82</v>
      </c>
      <c r="F175" s="31" t="s">
        <v>82</v>
      </c>
      <c r="G175" s="31" t="s">
        <v>82</v>
      </c>
      <c r="H175" s="32" t="s">
        <v>84</v>
      </c>
      <c r="I175" s="33">
        <v>522</v>
      </c>
      <c r="J175" s="56"/>
      <c r="K175" s="11">
        <v>1</v>
      </c>
      <c r="L175" s="34"/>
      <c r="M175" s="35"/>
      <c r="N175" s="36"/>
      <c r="O175" s="37">
        <f>ROUND(ROUND(L175,4)*(1-M175),4)</f>
        <v>0</v>
      </c>
      <c r="P175" s="37">
        <f>ROUND(ROUND(O175,4)*(1+N175),4)</f>
        <v>0</v>
      </c>
      <c r="Q175" s="37">
        <f>ROUND($I175*O175,4)</f>
        <v>0</v>
      </c>
      <c r="R175" s="37">
        <f>ROUND($I175*P175,4)</f>
        <v>0</v>
      </c>
      <c r="S175" s="38"/>
      <c r="T175" s="38"/>
      <c r="U175" s="38"/>
      <c r="V175" s="39"/>
    </row>
    <row r="176" spans="1:22" x14ac:dyDescent="0.25">
      <c r="A176" s="52" t="s">
        <v>82</v>
      </c>
      <c r="B176" s="11">
        <v>34</v>
      </c>
      <c r="C176" s="31" t="s">
        <v>236</v>
      </c>
      <c r="D176" s="31" t="s">
        <v>82</v>
      </c>
      <c r="E176" s="31" t="s">
        <v>82</v>
      </c>
      <c r="F176" s="31" t="s">
        <v>82</v>
      </c>
      <c r="G176" s="31" t="s">
        <v>82</v>
      </c>
      <c r="H176" s="32" t="s">
        <v>84</v>
      </c>
      <c r="I176" s="33">
        <v>6</v>
      </c>
      <c r="J176" s="56"/>
      <c r="K176" s="11">
        <v>1</v>
      </c>
      <c r="L176" s="34"/>
      <c r="M176" s="35"/>
      <c r="N176" s="36"/>
      <c r="O176" s="37">
        <f>ROUND(ROUND(L176,4)*(1-M176),4)</f>
        <v>0</v>
      </c>
      <c r="P176" s="37">
        <f>ROUND(ROUND(O176,4)*(1+N176),4)</f>
        <v>0</v>
      </c>
      <c r="Q176" s="37">
        <f>ROUND($I176*O176,4)</f>
        <v>0</v>
      </c>
      <c r="R176" s="37">
        <f>ROUND($I176*P176,4)</f>
        <v>0</v>
      </c>
      <c r="S176" s="38"/>
      <c r="T176" s="38"/>
      <c r="U176" s="38"/>
      <c r="V176" s="39"/>
    </row>
    <row r="177" spans="1:22" x14ac:dyDescent="0.25">
      <c r="A177" s="52" t="s">
        <v>82</v>
      </c>
      <c r="B177" s="11">
        <v>35</v>
      </c>
      <c r="C177" s="31" t="s">
        <v>237</v>
      </c>
      <c r="D177" s="31" t="s">
        <v>82</v>
      </c>
      <c r="E177" s="31" t="s">
        <v>82</v>
      </c>
      <c r="F177" s="31" t="s">
        <v>82</v>
      </c>
      <c r="G177" s="31" t="s">
        <v>82</v>
      </c>
      <c r="H177" s="32" t="s">
        <v>84</v>
      </c>
      <c r="I177" s="33">
        <v>6</v>
      </c>
      <c r="J177" s="56"/>
      <c r="K177" s="11">
        <v>1</v>
      </c>
      <c r="L177" s="34"/>
      <c r="M177" s="35"/>
      <c r="N177" s="36"/>
      <c r="O177" s="37">
        <f>ROUND(ROUND(L177,4)*(1-M177),4)</f>
        <v>0</v>
      </c>
      <c r="P177" s="37">
        <f>ROUND(ROUND(O177,4)*(1+N177),4)</f>
        <v>0</v>
      </c>
      <c r="Q177" s="37">
        <f>ROUND($I177*O177,4)</f>
        <v>0</v>
      </c>
      <c r="R177" s="37">
        <f>ROUND($I177*P177,4)</f>
        <v>0</v>
      </c>
      <c r="S177" s="38"/>
      <c r="T177" s="38"/>
      <c r="U177" s="38"/>
      <c r="V177" s="39"/>
    </row>
    <row r="178" spans="1:22" x14ac:dyDescent="0.25">
      <c r="A178" s="52" t="s">
        <v>82</v>
      </c>
      <c r="B178" s="11">
        <v>36</v>
      </c>
      <c r="C178" s="31" t="s">
        <v>238</v>
      </c>
      <c r="D178" s="31" t="s">
        <v>82</v>
      </c>
      <c r="E178" s="31" t="s">
        <v>82</v>
      </c>
      <c r="F178" s="31" t="s">
        <v>82</v>
      </c>
      <c r="G178" s="31" t="s">
        <v>82</v>
      </c>
      <c r="H178" s="32" t="s">
        <v>84</v>
      </c>
      <c r="I178" s="33">
        <v>6</v>
      </c>
      <c r="J178" s="56"/>
      <c r="K178" s="11">
        <v>1</v>
      </c>
      <c r="L178" s="34"/>
      <c r="M178" s="35"/>
      <c r="N178" s="36"/>
      <c r="O178" s="37">
        <f>ROUND(ROUND(L178,4)*(1-M178),4)</f>
        <v>0</v>
      </c>
      <c r="P178" s="37">
        <f>ROUND(ROUND(O178,4)*(1+N178),4)</f>
        <v>0</v>
      </c>
      <c r="Q178" s="37">
        <f>ROUND($I178*O178,4)</f>
        <v>0</v>
      </c>
      <c r="R178" s="37">
        <f>ROUND($I178*P178,4)</f>
        <v>0</v>
      </c>
      <c r="S178" s="38"/>
      <c r="T178" s="38"/>
      <c r="U178" s="38"/>
      <c r="V178" s="39"/>
    </row>
    <row r="179" spans="1:22" x14ac:dyDescent="0.25">
      <c r="A179" s="52" t="s">
        <v>82</v>
      </c>
      <c r="B179" s="11">
        <v>37</v>
      </c>
      <c r="C179" s="31" t="s">
        <v>239</v>
      </c>
      <c r="D179" s="31" t="s">
        <v>82</v>
      </c>
      <c r="E179" s="31" t="s">
        <v>82</v>
      </c>
      <c r="F179" s="31" t="s">
        <v>82</v>
      </c>
      <c r="G179" s="31" t="s">
        <v>82</v>
      </c>
      <c r="H179" s="32" t="s">
        <v>84</v>
      </c>
      <c r="I179" s="33">
        <v>135</v>
      </c>
      <c r="J179" s="56"/>
      <c r="K179" s="11">
        <v>1</v>
      </c>
      <c r="L179" s="34"/>
      <c r="M179" s="35"/>
      <c r="N179" s="36"/>
      <c r="O179" s="37">
        <f>ROUND(ROUND(L179,4)*(1-M179),4)</f>
        <v>0</v>
      </c>
      <c r="P179" s="37">
        <f>ROUND(ROUND(O179,4)*(1+N179),4)</f>
        <v>0</v>
      </c>
      <c r="Q179" s="37">
        <f>ROUND($I179*O179,4)</f>
        <v>0</v>
      </c>
      <c r="R179" s="37">
        <f>ROUND($I179*P179,4)</f>
        <v>0</v>
      </c>
      <c r="S179" s="38"/>
      <c r="T179" s="38"/>
      <c r="U179" s="38"/>
      <c r="V179" s="39"/>
    </row>
    <row r="180" spans="1:22" x14ac:dyDescent="0.25">
      <c r="A180" s="52" t="s">
        <v>82</v>
      </c>
      <c r="B180" s="11">
        <v>38</v>
      </c>
      <c r="C180" s="31" t="s">
        <v>240</v>
      </c>
      <c r="D180" s="31" t="s">
        <v>82</v>
      </c>
      <c r="E180" s="31" t="s">
        <v>82</v>
      </c>
      <c r="F180" s="31" t="s">
        <v>82</v>
      </c>
      <c r="G180" s="31" t="s">
        <v>82</v>
      </c>
      <c r="H180" s="32" t="s">
        <v>84</v>
      </c>
      <c r="I180" s="33">
        <v>24</v>
      </c>
      <c r="J180" s="56"/>
      <c r="K180" s="11">
        <v>1</v>
      </c>
      <c r="L180" s="34"/>
      <c r="M180" s="35"/>
      <c r="N180" s="36"/>
      <c r="O180" s="37">
        <f>ROUND(ROUND(L180,4)*(1-M180),4)</f>
        <v>0</v>
      </c>
      <c r="P180" s="37">
        <f>ROUND(ROUND(O180,4)*(1+N180),4)</f>
        <v>0</v>
      </c>
      <c r="Q180" s="37">
        <f>ROUND($I180*O180,4)</f>
        <v>0</v>
      </c>
      <c r="R180" s="37">
        <f>ROUND($I180*P180,4)</f>
        <v>0</v>
      </c>
      <c r="S180" s="38"/>
      <c r="T180" s="38"/>
      <c r="U180" s="38"/>
      <c r="V180" s="39"/>
    </row>
    <row r="181" spans="1:22" x14ac:dyDescent="0.25">
      <c r="A181" s="52" t="s">
        <v>82</v>
      </c>
      <c r="B181" s="11">
        <v>39</v>
      </c>
      <c r="C181" s="31" t="s">
        <v>241</v>
      </c>
      <c r="D181" s="31" t="s">
        <v>82</v>
      </c>
      <c r="E181" s="31" t="s">
        <v>82</v>
      </c>
      <c r="F181" s="31" t="s">
        <v>82</v>
      </c>
      <c r="G181" s="31" t="s">
        <v>82</v>
      </c>
      <c r="H181" s="32" t="s">
        <v>84</v>
      </c>
      <c r="I181" s="33">
        <v>3</v>
      </c>
      <c r="J181" s="56"/>
      <c r="K181" s="11">
        <v>1</v>
      </c>
      <c r="L181" s="34"/>
      <c r="M181" s="35"/>
      <c r="N181" s="36"/>
      <c r="O181" s="37">
        <f>ROUND(ROUND(L181,4)*(1-M181),4)</f>
        <v>0</v>
      </c>
      <c r="P181" s="37">
        <f>ROUND(ROUND(O181,4)*(1+N181),4)</f>
        <v>0</v>
      </c>
      <c r="Q181" s="37">
        <f>ROUND($I181*O181,4)</f>
        <v>0</v>
      </c>
      <c r="R181" s="37">
        <f>ROUND($I181*P181,4)</f>
        <v>0</v>
      </c>
      <c r="S181" s="38"/>
      <c r="T181" s="38"/>
      <c r="U181" s="38"/>
      <c r="V181" s="39"/>
    </row>
    <row r="182" spans="1:22" x14ac:dyDescent="0.25">
      <c r="A182" s="52" t="s">
        <v>82</v>
      </c>
      <c r="B182" s="11">
        <v>40</v>
      </c>
      <c r="C182" s="31" t="s">
        <v>242</v>
      </c>
      <c r="D182" s="31" t="s">
        <v>82</v>
      </c>
      <c r="E182" s="31" t="s">
        <v>82</v>
      </c>
      <c r="F182" s="31" t="s">
        <v>82</v>
      </c>
      <c r="G182" s="31" t="s">
        <v>82</v>
      </c>
      <c r="H182" s="32" t="s">
        <v>84</v>
      </c>
      <c r="I182" s="33">
        <v>6</v>
      </c>
      <c r="J182" s="56"/>
      <c r="K182" s="11">
        <v>1</v>
      </c>
      <c r="L182" s="34"/>
      <c r="M182" s="35"/>
      <c r="N182" s="36"/>
      <c r="O182" s="37">
        <f>ROUND(ROUND(L182,4)*(1-M182),4)</f>
        <v>0</v>
      </c>
      <c r="P182" s="37">
        <f>ROUND(ROUND(O182,4)*(1+N182),4)</f>
        <v>0</v>
      </c>
      <c r="Q182" s="37">
        <f>ROUND($I182*O182,4)</f>
        <v>0</v>
      </c>
      <c r="R182" s="37">
        <f>ROUND($I182*P182,4)</f>
        <v>0</v>
      </c>
      <c r="S182" s="38"/>
      <c r="T182" s="38"/>
      <c r="U182" s="38"/>
      <c r="V182" s="39"/>
    </row>
    <row r="183" spans="1:22" x14ac:dyDescent="0.25">
      <c r="A183" s="52" t="s">
        <v>82</v>
      </c>
      <c r="B183" s="11">
        <v>41</v>
      </c>
      <c r="C183" s="31" t="s">
        <v>243</v>
      </c>
      <c r="D183" s="31" t="s">
        <v>82</v>
      </c>
      <c r="E183" s="31" t="s">
        <v>82</v>
      </c>
      <c r="F183" s="31" t="s">
        <v>82</v>
      </c>
      <c r="G183" s="31" t="s">
        <v>82</v>
      </c>
      <c r="H183" s="32" t="s">
        <v>84</v>
      </c>
      <c r="I183" s="33">
        <v>3</v>
      </c>
      <c r="J183" s="56"/>
      <c r="K183" s="11">
        <v>1</v>
      </c>
      <c r="L183" s="34"/>
      <c r="M183" s="35"/>
      <c r="N183" s="36"/>
      <c r="O183" s="37">
        <f>ROUND(ROUND(L183,4)*(1-M183),4)</f>
        <v>0</v>
      </c>
      <c r="P183" s="37">
        <f>ROUND(ROUND(O183,4)*(1+N183),4)</f>
        <v>0</v>
      </c>
      <c r="Q183" s="37">
        <f>ROUND($I183*O183,4)</f>
        <v>0</v>
      </c>
      <c r="R183" s="37">
        <f>ROUND($I183*P183,4)</f>
        <v>0</v>
      </c>
      <c r="S183" s="38"/>
      <c r="T183" s="38"/>
      <c r="U183" s="38"/>
      <c r="V183" s="39"/>
    </row>
    <row r="184" spans="1:22" x14ac:dyDescent="0.25">
      <c r="A184" s="52" t="s">
        <v>82</v>
      </c>
      <c r="B184" s="11">
        <v>42</v>
      </c>
      <c r="C184" s="31" t="s">
        <v>244</v>
      </c>
      <c r="D184" s="31" t="s">
        <v>82</v>
      </c>
      <c r="E184" s="31" t="s">
        <v>82</v>
      </c>
      <c r="F184" s="31" t="s">
        <v>82</v>
      </c>
      <c r="G184" s="31" t="s">
        <v>82</v>
      </c>
      <c r="H184" s="32" t="s">
        <v>84</v>
      </c>
      <c r="I184" s="33">
        <v>3</v>
      </c>
      <c r="J184" s="56"/>
      <c r="K184" s="11">
        <v>1</v>
      </c>
      <c r="L184" s="34"/>
      <c r="M184" s="35"/>
      <c r="N184" s="36"/>
      <c r="O184" s="37">
        <f>ROUND(ROUND(L184,4)*(1-M184),4)</f>
        <v>0</v>
      </c>
      <c r="P184" s="37">
        <f>ROUND(ROUND(O184,4)*(1+N184),4)</f>
        <v>0</v>
      </c>
      <c r="Q184" s="37">
        <f>ROUND($I184*O184,4)</f>
        <v>0</v>
      </c>
      <c r="R184" s="37">
        <f>ROUND($I184*P184,4)</f>
        <v>0</v>
      </c>
      <c r="S184" s="38"/>
      <c r="T184" s="38"/>
      <c r="U184" s="38"/>
      <c r="V184" s="39"/>
    </row>
    <row r="185" spans="1:22" x14ac:dyDescent="0.25">
      <c r="A185" s="52" t="s">
        <v>82</v>
      </c>
      <c r="B185" s="11">
        <v>43</v>
      </c>
      <c r="C185" s="31" t="s">
        <v>245</v>
      </c>
      <c r="D185" s="31" t="s">
        <v>82</v>
      </c>
      <c r="E185" s="31" t="s">
        <v>82</v>
      </c>
      <c r="F185" s="31" t="s">
        <v>82</v>
      </c>
      <c r="G185" s="31" t="s">
        <v>82</v>
      </c>
      <c r="H185" s="32" t="s">
        <v>84</v>
      </c>
      <c r="I185" s="33">
        <v>3</v>
      </c>
      <c r="J185" s="56"/>
      <c r="K185" s="11">
        <v>1</v>
      </c>
      <c r="L185" s="34"/>
      <c r="M185" s="35"/>
      <c r="N185" s="36"/>
      <c r="O185" s="37">
        <f>ROUND(ROUND(L185,4)*(1-M185),4)</f>
        <v>0</v>
      </c>
      <c r="P185" s="37">
        <f>ROUND(ROUND(O185,4)*(1+N185),4)</f>
        <v>0</v>
      </c>
      <c r="Q185" s="37">
        <f>ROUND($I185*O185,4)</f>
        <v>0</v>
      </c>
      <c r="R185" s="37">
        <f>ROUND($I185*P185,4)</f>
        <v>0</v>
      </c>
      <c r="S185" s="38"/>
      <c r="T185" s="38"/>
      <c r="U185" s="38"/>
      <c r="V185" s="39"/>
    </row>
    <row r="186" spans="1:22" x14ac:dyDescent="0.25">
      <c r="A186" s="52" t="s">
        <v>82</v>
      </c>
      <c r="B186" s="11">
        <v>44</v>
      </c>
      <c r="C186" s="31" t="s">
        <v>246</v>
      </c>
      <c r="D186" s="31" t="s">
        <v>82</v>
      </c>
      <c r="E186" s="31" t="s">
        <v>82</v>
      </c>
      <c r="F186" s="31" t="s">
        <v>82</v>
      </c>
      <c r="G186" s="31" t="s">
        <v>82</v>
      </c>
      <c r="H186" s="32" t="s">
        <v>84</v>
      </c>
      <c r="I186" s="33">
        <v>6</v>
      </c>
      <c r="J186" s="56"/>
      <c r="K186" s="11">
        <v>1</v>
      </c>
      <c r="L186" s="34"/>
      <c r="M186" s="35"/>
      <c r="N186" s="36"/>
      <c r="O186" s="37">
        <f>ROUND(ROUND(L186,4)*(1-M186),4)</f>
        <v>0</v>
      </c>
      <c r="P186" s="37">
        <f>ROUND(ROUND(O186,4)*(1+N186),4)</f>
        <v>0</v>
      </c>
      <c r="Q186" s="37">
        <f>ROUND($I186*O186,4)</f>
        <v>0</v>
      </c>
      <c r="R186" s="37">
        <f>ROUND($I186*P186,4)</f>
        <v>0</v>
      </c>
      <c r="S186" s="38"/>
      <c r="T186" s="38"/>
      <c r="U186" s="38"/>
      <c r="V186" s="39"/>
    </row>
    <row r="187" spans="1:22" x14ac:dyDescent="0.25">
      <c r="A187" s="52" t="s">
        <v>82</v>
      </c>
      <c r="B187" s="11">
        <v>45</v>
      </c>
      <c r="C187" s="31" t="s">
        <v>247</v>
      </c>
      <c r="D187" s="31" t="s">
        <v>82</v>
      </c>
      <c r="E187" s="31" t="s">
        <v>82</v>
      </c>
      <c r="F187" s="31" t="s">
        <v>82</v>
      </c>
      <c r="G187" s="31" t="s">
        <v>82</v>
      </c>
      <c r="H187" s="32" t="s">
        <v>84</v>
      </c>
      <c r="I187" s="33">
        <v>282</v>
      </c>
      <c r="J187" s="56"/>
      <c r="K187" s="11">
        <v>1</v>
      </c>
      <c r="L187" s="34"/>
      <c r="M187" s="35"/>
      <c r="N187" s="36"/>
      <c r="O187" s="37">
        <f>ROUND(ROUND(L187,4)*(1-M187),4)</f>
        <v>0</v>
      </c>
      <c r="P187" s="37">
        <f>ROUND(ROUND(O187,4)*(1+N187),4)</f>
        <v>0</v>
      </c>
      <c r="Q187" s="37">
        <f>ROUND($I187*O187,4)</f>
        <v>0</v>
      </c>
      <c r="R187" s="37">
        <f>ROUND($I187*P187,4)</f>
        <v>0</v>
      </c>
      <c r="S187" s="38"/>
      <c r="T187" s="38"/>
      <c r="U187" s="38"/>
      <c r="V187" s="39"/>
    </row>
    <row r="188" spans="1:22" x14ac:dyDescent="0.25">
      <c r="A188" s="52" t="s">
        <v>82</v>
      </c>
      <c r="B188" s="11">
        <v>46</v>
      </c>
      <c r="C188" s="31" t="s">
        <v>248</v>
      </c>
      <c r="D188" s="31" t="s">
        <v>82</v>
      </c>
      <c r="E188" s="31" t="s">
        <v>82</v>
      </c>
      <c r="F188" s="31" t="s">
        <v>82</v>
      </c>
      <c r="G188" s="31" t="s">
        <v>82</v>
      </c>
      <c r="H188" s="32" t="s">
        <v>84</v>
      </c>
      <c r="I188" s="33">
        <v>69</v>
      </c>
      <c r="J188" s="56"/>
      <c r="K188" s="11">
        <v>1</v>
      </c>
      <c r="L188" s="34"/>
      <c r="M188" s="35"/>
      <c r="N188" s="36"/>
      <c r="O188" s="37">
        <f>ROUND(ROUND(L188,4)*(1-M188),4)</f>
        <v>0</v>
      </c>
      <c r="P188" s="37">
        <f>ROUND(ROUND(O188,4)*(1+N188),4)</f>
        <v>0</v>
      </c>
      <c r="Q188" s="37">
        <f>ROUND($I188*O188,4)</f>
        <v>0</v>
      </c>
      <c r="R188" s="37">
        <f>ROUND($I188*P188,4)</f>
        <v>0</v>
      </c>
      <c r="S188" s="38"/>
      <c r="T188" s="38"/>
      <c r="U188" s="38"/>
      <c r="V188" s="39"/>
    </row>
    <row r="189" spans="1:22" x14ac:dyDescent="0.25">
      <c r="A189" s="52" t="s">
        <v>82</v>
      </c>
      <c r="B189" s="11">
        <v>47</v>
      </c>
      <c r="C189" s="31" t="s">
        <v>249</v>
      </c>
      <c r="D189" s="31" t="s">
        <v>82</v>
      </c>
      <c r="E189" s="31" t="s">
        <v>82</v>
      </c>
      <c r="F189" s="31" t="s">
        <v>82</v>
      </c>
      <c r="G189" s="31" t="s">
        <v>82</v>
      </c>
      <c r="H189" s="32" t="s">
        <v>84</v>
      </c>
      <c r="I189" s="33">
        <v>3</v>
      </c>
      <c r="J189" s="56"/>
      <c r="K189" s="11">
        <v>1</v>
      </c>
      <c r="L189" s="34"/>
      <c r="M189" s="35"/>
      <c r="N189" s="36"/>
      <c r="O189" s="37">
        <f>ROUND(ROUND(L189,4)*(1-M189),4)</f>
        <v>0</v>
      </c>
      <c r="P189" s="37">
        <f>ROUND(ROUND(O189,4)*(1+N189),4)</f>
        <v>0</v>
      </c>
      <c r="Q189" s="37">
        <f>ROUND($I189*O189,4)</f>
        <v>0</v>
      </c>
      <c r="R189" s="37">
        <f>ROUND($I189*P189,4)</f>
        <v>0</v>
      </c>
      <c r="S189" s="38"/>
      <c r="T189" s="38"/>
      <c r="U189" s="38"/>
      <c r="V189" s="39"/>
    </row>
    <row r="190" spans="1:22" x14ac:dyDescent="0.25">
      <c r="A190" s="52" t="s">
        <v>82</v>
      </c>
      <c r="B190" s="11">
        <v>48</v>
      </c>
      <c r="C190" s="31" t="s">
        <v>250</v>
      </c>
      <c r="D190" s="31" t="s">
        <v>82</v>
      </c>
      <c r="E190" s="31" t="s">
        <v>82</v>
      </c>
      <c r="F190" s="31" t="s">
        <v>82</v>
      </c>
      <c r="G190" s="31" t="s">
        <v>82</v>
      </c>
      <c r="H190" s="32" t="s">
        <v>84</v>
      </c>
      <c r="I190" s="33">
        <v>78</v>
      </c>
      <c r="J190" s="56"/>
      <c r="K190" s="11">
        <v>1</v>
      </c>
      <c r="L190" s="34"/>
      <c r="M190" s="35"/>
      <c r="N190" s="36"/>
      <c r="O190" s="37">
        <f>ROUND(ROUND(L190,4)*(1-M190),4)</f>
        <v>0</v>
      </c>
      <c r="P190" s="37">
        <f>ROUND(ROUND(O190,4)*(1+N190),4)</f>
        <v>0</v>
      </c>
      <c r="Q190" s="37">
        <f>ROUND($I190*O190,4)</f>
        <v>0</v>
      </c>
      <c r="R190" s="37">
        <f>ROUND($I190*P190,4)</f>
        <v>0</v>
      </c>
      <c r="S190" s="38"/>
      <c r="T190" s="38"/>
      <c r="U190" s="38"/>
      <c r="V190" s="39"/>
    </row>
    <row r="191" spans="1:22" x14ac:dyDescent="0.25">
      <c r="A191" s="52" t="s">
        <v>82</v>
      </c>
      <c r="B191" s="11">
        <v>49</v>
      </c>
      <c r="C191" s="31" t="s">
        <v>251</v>
      </c>
      <c r="D191" s="31" t="s">
        <v>82</v>
      </c>
      <c r="E191" s="31" t="s">
        <v>82</v>
      </c>
      <c r="F191" s="31" t="s">
        <v>82</v>
      </c>
      <c r="G191" s="31" t="s">
        <v>82</v>
      </c>
      <c r="H191" s="32" t="s">
        <v>84</v>
      </c>
      <c r="I191" s="33">
        <v>6</v>
      </c>
      <c r="J191" s="56"/>
      <c r="K191" s="11">
        <v>1</v>
      </c>
      <c r="L191" s="34"/>
      <c r="M191" s="35"/>
      <c r="N191" s="36"/>
      <c r="O191" s="37">
        <f>ROUND(ROUND(L191,4)*(1-M191),4)</f>
        <v>0</v>
      </c>
      <c r="P191" s="37">
        <f>ROUND(ROUND(O191,4)*(1+N191),4)</f>
        <v>0</v>
      </c>
      <c r="Q191" s="37">
        <f>ROUND($I191*O191,4)</f>
        <v>0</v>
      </c>
      <c r="R191" s="37">
        <f>ROUND($I191*P191,4)</f>
        <v>0</v>
      </c>
      <c r="S191" s="38"/>
      <c r="T191" s="38"/>
      <c r="U191" s="38"/>
      <c r="V191" s="39"/>
    </row>
    <row r="192" spans="1:22" x14ac:dyDescent="0.25">
      <c r="A192" s="52" t="s">
        <v>82</v>
      </c>
      <c r="B192" s="11">
        <v>50</v>
      </c>
      <c r="C192" s="31" t="s">
        <v>252</v>
      </c>
      <c r="D192" s="31" t="s">
        <v>82</v>
      </c>
      <c r="E192" s="31" t="s">
        <v>82</v>
      </c>
      <c r="F192" s="31" t="s">
        <v>82</v>
      </c>
      <c r="G192" s="31" t="s">
        <v>82</v>
      </c>
      <c r="H192" s="32" t="s">
        <v>84</v>
      </c>
      <c r="I192" s="33">
        <v>126</v>
      </c>
      <c r="J192" s="56"/>
      <c r="K192" s="11">
        <v>1</v>
      </c>
      <c r="L192" s="34"/>
      <c r="M192" s="35"/>
      <c r="N192" s="36"/>
      <c r="O192" s="37">
        <f>ROUND(ROUND(L192,4)*(1-M192),4)</f>
        <v>0</v>
      </c>
      <c r="P192" s="37">
        <f>ROUND(ROUND(O192,4)*(1+N192),4)</f>
        <v>0</v>
      </c>
      <c r="Q192" s="37">
        <f>ROUND($I192*O192,4)</f>
        <v>0</v>
      </c>
      <c r="R192" s="37">
        <f>ROUND($I192*P192,4)</f>
        <v>0</v>
      </c>
      <c r="S192" s="38"/>
      <c r="T192" s="38"/>
      <c r="U192" s="38"/>
      <c r="V192" s="39"/>
    </row>
    <row r="193" spans="1:22" x14ac:dyDescent="0.25">
      <c r="A193" s="52" t="s">
        <v>82</v>
      </c>
      <c r="B193" s="11">
        <v>51</v>
      </c>
      <c r="C193" s="31" t="s">
        <v>253</v>
      </c>
      <c r="D193" s="31" t="s">
        <v>82</v>
      </c>
      <c r="E193" s="31" t="s">
        <v>82</v>
      </c>
      <c r="F193" s="31" t="s">
        <v>82</v>
      </c>
      <c r="G193" s="31" t="s">
        <v>82</v>
      </c>
      <c r="H193" s="32" t="s">
        <v>84</v>
      </c>
      <c r="I193" s="33">
        <v>42</v>
      </c>
      <c r="J193" s="56"/>
      <c r="K193" s="11">
        <v>1</v>
      </c>
      <c r="L193" s="34"/>
      <c r="M193" s="35"/>
      <c r="N193" s="36"/>
      <c r="O193" s="37">
        <f>ROUND(ROUND(L193,4)*(1-M193),4)</f>
        <v>0</v>
      </c>
      <c r="P193" s="37">
        <f>ROUND(ROUND(O193,4)*(1+N193),4)</f>
        <v>0</v>
      </c>
      <c r="Q193" s="37">
        <f>ROUND($I193*O193,4)</f>
        <v>0</v>
      </c>
      <c r="R193" s="37">
        <f>ROUND($I193*P193,4)</f>
        <v>0</v>
      </c>
      <c r="S193" s="38"/>
      <c r="T193" s="38"/>
      <c r="U193" s="38"/>
      <c r="V193" s="39"/>
    </row>
    <row r="194" spans="1:22" x14ac:dyDescent="0.25">
      <c r="A194" s="52" t="s">
        <v>82</v>
      </c>
      <c r="B194" s="11">
        <v>52</v>
      </c>
      <c r="C194" s="31" t="s">
        <v>254</v>
      </c>
      <c r="D194" s="31" t="s">
        <v>82</v>
      </c>
      <c r="E194" s="31" t="s">
        <v>82</v>
      </c>
      <c r="F194" s="31" t="s">
        <v>82</v>
      </c>
      <c r="G194" s="31" t="s">
        <v>82</v>
      </c>
      <c r="H194" s="32" t="s">
        <v>84</v>
      </c>
      <c r="I194" s="33">
        <v>3</v>
      </c>
      <c r="J194" s="56"/>
      <c r="K194" s="11">
        <v>1</v>
      </c>
      <c r="L194" s="34"/>
      <c r="M194" s="35"/>
      <c r="N194" s="36"/>
      <c r="O194" s="37">
        <f>ROUND(ROUND(L194,4)*(1-M194),4)</f>
        <v>0</v>
      </c>
      <c r="P194" s="37">
        <f>ROUND(ROUND(O194,4)*(1+N194),4)</f>
        <v>0</v>
      </c>
      <c r="Q194" s="37">
        <f>ROUND($I194*O194,4)</f>
        <v>0</v>
      </c>
      <c r="R194" s="37">
        <f>ROUND($I194*P194,4)</f>
        <v>0</v>
      </c>
      <c r="S194" s="38"/>
      <c r="T194" s="38"/>
      <c r="U194" s="38"/>
      <c r="V194" s="39"/>
    </row>
    <row r="195" spans="1:22" x14ac:dyDescent="0.25">
      <c r="A195" s="52" t="s">
        <v>82</v>
      </c>
      <c r="B195" s="11">
        <v>53</v>
      </c>
      <c r="C195" s="31" t="s">
        <v>255</v>
      </c>
      <c r="D195" s="31" t="s">
        <v>82</v>
      </c>
      <c r="E195" s="31" t="s">
        <v>82</v>
      </c>
      <c r="F195" s="31" t="s">
        <v>82</v>
      </c>
      <c r="G195" s="31" t="s">
        <v>82</v>
      </c>
      <c r="H195" s="32" t="s">
        <v>84</v>
      </c>
      <c r="I195" s="33">
        <v>3</v>
      </c>
      <c r="J195" s="56"/>
      <c r="K195" s="11">
        <v>1</v>
      </c>
      <c r="L195" s="34"/>
      <c r="M195" s="35"/>
      <c r="N195" s="36"/>
      <c r="O195" s="37">
        <f>ROUND(ROUND(L195,4)*(1-M195),4)</f>
        <v>0</v>
      </c>
      <c r="P195" s="37">
        <f>ROUND(ROUND(O195,4)*(1+N195),4)</f>
        <v>0</v>
      </c>
      <c r="Q195" s="37">
        <f>ROUND($I195*O195,4)</f>
        <v>0</v>
      </c>
      <c r="R195" s="37">
        <f>ROUND($I195*P195,4)</f>
        <v>0</v>
      </c>
      <c r="S195" s="38"/>
      <c r="T195" s="38"/>
      <c r="U195" s="38"/>
      <c r="V195" s="39"/>
    </row>
    <row r="196" spans="1:22" x14ac:dyDescent="0.25">
      <c r="A196" s="52" t="s">
        <v>82</v>
      </c>
      <c r="B196" s="11">
        <v>54</v>
      </c>
      <c r="C196" s="31" t="s">
        <v>256</v>
      </c>
      <c r="D196" s="31" t="s">
        <v>82</v>
      </c>
      <c r="E196" s="31" t="s">
        <v>82</v>
      </c>
      <c r="F196" s="31" t="s">
        <v>82</v>
      </c>
      <c r="G196" s="31" t="s">
        <v>82</v>
      </c>
      <c r="H196" s="32" t="s">
        <v>84</v>
      </c>
      <c r="I196" s="33">
        <v>36</v>
      </c>
      <c r="J196" s="56"/>
      <c r="K196" s="11">
        <v>1</v>
      </c>
      <c r="L196" s="34"/>
      <c r="M196" s="35"/>
      <c r="N196" s="36"/>
      <c r="O196" s="37">
        <f>ROUND(ROUND(L196,4)*(1-M196),4)</f>
        <v>0</v>
      </c>
      <c r="P196" s="37">
        <f>ROUND(ROUND(O196,4)*(1+N196),4)</f>
        <v>0</v>
      </c>
      <c r="Q196" s="37">
        <f>ROUND($I196*O196,4)</f>
        <v>0</v>
      </c>
      <c r="R196" s="37">
        <f>ROUND($I196*P196,4)</f>
        <v>0</v>
      </c>
      <c r="S196" s="38"/>
      <c r="T196" s="38"/>
      <c r="U196" s="38"/>
      <c r="V196" s="39"/>
    </row>
    <row r="197" spans="1:22" x14ac:dyDescent="0.25">
      <c r="A197" s="52" t="s">
        <v>82</v>
      </c>
      <c r="B197" s="11">
        <v>55</v>
      </c>
      <c r="C197" s="31" t="s">
        <v>257</v>
      </c>
      <c r="D197" s="31" t="s">
        <v>82</v>
      </c>
      <c r="E197" s="31" t="s">
        <v>82</v>
      </c>
      <c r="F197" s="31" t="s">
        <v>82</v>
      </c>
      <c r="G197" s="31" t="s">
        <v>82</v>
      </c>
      <c r="H197" s="32" t="s">
        <v>84</v>
      </c>
      <c r="I197" s="33">
        <v>9</v>
      </c>
      <c r="J197" s="56"/>
      <c r="K197" s="11">
        <v>1</v>
      </c>
      <c r="L197" s="34"/>
      <c r="M197" s="35"/>
      <c r="N197" s="36"/>
      <c r="O197" s="37">
        <f>ROUND(ROUND(L197,4)*(1-M197),4)</f>
        <v>0</v>
      </c>
      <c r="P197" s="37">
        <f>ROUND(ROUND(O197,4)*(1+N197),4)</f>
        <v>0</v>
      </c>
      <c r="Q197" s="37">
        <f>ROUND($I197*O197,4)</f>
        <v>0</v>
      </c>
      <c r="R197" s="37">
        <f>ROUND($I197*P197,4)</f>
        <v>0</v>
      </c>
      <c r="S197" s="38"/>
      <c r="T197" s="38"/>
      <c r="U197" s="38"/>
      <c r="V197" s="39"/>
    </row>
    <row r="198" spans="1:22" x14ac:dyDescent="0.25">
      <c r="A198" s="52" t="s">
        <v>82</v>
      </c>
      <c r="B198" s="11">
        <v>56</v>
      </c>
      <c r="C198" s="31" t="s">
        <v>258</v>
      </c>
      <c r="D198" s="31" t="s">
        <v>82</v>
      </c>
      <c r="E198" s="31" t="s">
        <v>82</v>
      </c>
      <c r="F198" s="31" t="s">
        <v>82</v>
      </c>
      <c r="G198" s="31" t="s">
        <v>82</v>
      </c>
      <c r="H198" s="32" t="s">
        <v>84</v>
      </c>
      <c r="I198" s="33">
        <v>3</v>
      </c>
      <c r="J198" s="56"/>
      <c r="K198" s="11">
        <v>1</v>
      </c>
      <c r="L198" s="34"/>
      <c r="M198" s="35"/>
      <c r="N198" s="36"/>
      <c r="O198" s="37">
        <f>ROUND(ROUND(L198,4)*(1-M198),4)</f>
        <v>0</v>
      </c>
      <c r="P198" s="37">
        <f>ROUND(ROUND(O198,4)*(1+N198),4)</f>
        <v>0</v>
      </c>
      <c r="Q198" s="37">
        <f>ROUND($I198*O198,4)</f>
        <v>0</v>
      </c>
      <c r="R198" s="37">
        <f>ROUND($I198*P198,4)</f>
        <v>0</v>
      </c>
      <c r="S198" s="38"/>
      <c r="T198" s="38"/>
      <c r="U198" s="38"/>
      <c r="V198" s="39"/>
    </row>
    <row r="199" spans="1:22" x14ac:dyDescent="0.25">
      <c r="A199" s="52" t="s">
        <v>82</v>
      </c>
      <c r="B199" s="11">
        <v>57</v>
      </c>
      <c r="C199" s="31" t="s">
        <v>259</v>
      </c>
      <c r="D199" s="31" t="s">
        <v>82</v>
      </c>
      <c r="E199" s="31" t="s">
        <v>82</v>
      </c>
      <c r="F199" s="31" t="s">
        <v>82</v>
      </c>
      <c r="G199" s="31" t="s">
        <v>82</v>
      </c>
      <c r="H199" s="32" t="s">
        <v>84</v>
      </c>
      <c r="I199" s="33">
        <v>45</v>
      </c>
      <c r="J199" s="56"/>
      <c r="K199" s="11">
        <v>1</v>
      </c>
      <c r="L199" s="34"/>
      <c r="M199" s="35"/>
      <c r="N199" s="36"/>
      <c r="O199" s="37">
        <f>ROUND(ROUND(L199,4)*(1-M199),4)</f>
        <v>0</v>
      </c>
      <c r="P199" s="37">
        <f>ROUND(ROUND(O199,4)*(1+N199),4)</f>
        <v>0</v>
      </c>
      <c r="Q199" s="37">
        <f>ROUND($I199*O199,4)</f>
        <v>0</v>
      </c>
      <c r="R199" s="37">
        <f>ROUND($I199*P199,4)</f>
        <v>0</v>
      </c>
      <c r="S199" s="38"/>
      <c r="T199" s="38"/>
      <c r="U199" s="38"/>
      <c r="V199" s="39"/>
    </row>
    <row r="200" spans="1:22" x14ac:dyDescent="0.25">
      <c r="A200" s="52" t="s">
        <v>82</v>
      </c>
      <c r="B200" s="11">
        <v>58</v>
      </c>
      <c r="C200" s="31" t="s">
        <v>260</v>
      </c>
      <c r="D200" s="31" t="s">
        <v>82</v>
      </c>
      <c r="E200" s="31" t="s">
        <v>82</v>
      </c>
      <c r="F200" s="31" t="s">
        <v>82</v>
      </c>
      <c r="G200" s="31" t="s">
        <v>82</v>
      </c>
      <c r="H200" s="32" t="s">
        <v>84</v>
      </c>
      <c r="I200" s="33">
        <v>3</v>
      </c>
      <c r="J200" s="56"/>
      <c r="K200" s="11">
        <v>1</v>
      </c>
      <c r="L200" s="34"/>
      <c r="M200" s="35"/>
      <c r="N200" s="36"/>
      <c r="O200" s="37">
        <f>ROUND(ROUND(L200,4)*(1-M200),4)</f>
        <v>0</v>
      </c>
      <c r="P200" s="37">
        <f>ROUND(ROUND(O200,4)*(1+N200),4)</f>
        <v>0</v>
      </c>
      <c r="Q200" s="37">
        <f>ROUND($I200*O200,4)</f>
        <v>0</v>
      </c>
      <c r="R200" s="37">
        <f>ROUND($I200*P200,4)</f>
        <v>0</v>
      </c>
      <c r="S200" s="38"/>
      <c r="T200" s="38"/>
      <c r="U200" s="38"/>
      <c r="V200" s="39"/>
    </row>
    <row r="201" spans="1:22" x14ac:dyDescent="0.25">
      <c r="A201" s="52" t="s">
        <v>82</v>
      </c>
      <c r="B201" s="11">
        <v>59</v>
      </c>
      <c r="C201" s="31" t="s">
        <v>261</v>
      </c>
      <c r="D201" s="31" t="s">
        <v>82</v>
      </c>
      <c r="E201" s="31" t="s">
        <v>82</v>
      </c>
      <c r="F201" s="31" t="s">
        <v>82</v>
      </c>
      <c r="G201" s="31" t="s">
        <v>82</v>
      </c>
      <c r="H201" s="32" t="s">
        <v>84</v>
      </c>
      <c r="I201" s="33">
        <v>33</v>
      </c>
      <c r="J201" s="56"/>
      <c r="K201" s="11">
        <v>1</v>
      </c>
      <c r="L201" s="34"/>
      <c r="M201" s="35"/>
      <c r="N201" s="36"/>
      <c r="O201" s="37">
        <f>ROUND(ROUND(L201,4)*(1-M201),4)</f>
        <v>0</v>
      </c>
      <c r="P201" s="37">
        <f>ROUND(ROUND(O201,4)*(1+N201),4)</f>
        <v>0</v>
      </c>
      <c r="Q201" s="37">
        <f>ROUND($I201*O201,4)</f>
        <v>0</v>
      </c>
      <c r="R201" s="37">
        <f>ROUND($I201*P201,4)</f>
        <v>0</v>
      </c>
      <c r="S201" s="38"/>
      <c r="T201" s="38"/>
      <c r="U201" s="38"/>
      <c r="V201" s="39"/>
    </row>
    <row r="202" spans="1:22" x14ac:dyDescent="0.25">
      <c r="A202" s="52" t="s">
        <v>82</v>
      </c>
      <c r="B202" s="11">
        <v>60</v>
      </c>
      <c r="C202" s="31" t="s">
        <v>262</v>
      </c>
      <c r="D202" s="31" t="s">
        <v>82</v>
      </c>
      <c r="E202" s="31" t="s">
        <v>82</v>
      </c>
      <c r="F202" s="31" t="s">
        <v>82</v>
      </c>
      <c r="G202" s="31" t="s">
        <v>82</v>
      </c>
      <c r="H202" s="32" t="s">
        <v>84</v>
      </c>
      <c r="I202" s="33">
        <v>69</v>
      </c>
      <c r="J202" s="56"/>
      <c r="K202" s="11">
        <v>1</v>
      </c>
      <c r="L202" s="34"/>
      <c r="M202" s="35"/>
      <c r="N202" s="36"/>
      <c r="O202" s="37">
        <f>ROUND(ROUND(L202,4)*(1-M202),4)</f>
        <v>0</v>
      </c>
      <c r="P202" s="37">
        <f>ROUND(ROUND(O202,4)*(1+N202),4)</f>
        <v>0</v>
      </c>
      <c r="Q202" s="37">
        <f>ROUND($I202*O202,4)</f>
        <v>0</v>
      </c>
      <c r="R202" s="37">
        <f>ROUND($I202*P202,4)</f>
        <v>0</v>
      </c>
      <c r="S202" s="38"/>
      <c r="T202" s="38"/>
      <c r="U202" s="38"/>
      <c r="V202" s="39"/>
    </row>
    <row r="203" spans="1:22" x14ac:dyDescent="0.25">
      <c r="A203" s="52" t="s">
        <v>82</v>
      </c>
      <c r="B203" s="11">
        <v>61</v>
      </c>
      <c r="C203" s="31" t="s">
        <v>263</v>
      </c>
      <c r="D203" s="31" t="s">
        <v>82</v>
      </c>
      <c r="E203" s="31" t="s">
        <v>82</v>
      </c>
      <c r="F203" s="31" t="s">
        <v>82</v>
      </c>
      <c r="G203" s="31" t="s">
        <v>82</v>
      </c>
      <c r="H203" s="32" t="s">
        <v>84</v>
      </c>
      <c r="I203" s="33">
        <v>78</v>
      </c>
      <c r="J203" s="56"/>
      <c r="K203" s="11">
        <v>1</v>
      </c>
      <c r="L203" s="34"/>
      <c r="M203" s="35"/>
      <c r="N203" s="36"/>
      <c r="O203" s="37">
        <f>ROUND(ROUND(L203,4)*(1-M203),4)</f>
        <v>0</v>
      </c>
      <c r="P203" s="37">
        <f>ROUND(ROUND(O203,4)*(1+N203),4)</f>
        <v>0</v>
      </c>
      <c r="Q203" s="37">
        <f>ROUND($I203*O203,4)</f>
        <v>0</v>
      </c>
      <c r="R203" s="37">
        <f>ROUND($I203*P203,4)</f>
        <v>0</v>
      </c>
      <c r="S203" s="38"/>
      <c r="T203" s="38"/>
      <c r="U203" s="38"/>
      <c r="V203" s="39"/>
    </row>
    <row r="204" spans="1:22" x14ac:dyDescent="0.25">
      <c r="A204" s="52" t="s">
        <v>82</v>
      </c>
      <c r="B204" s="11">
        <v>62</v>
      </c>
      <c r="C204" s="31" t="s">
        <v>264</v>
      </c>
      <c r="D204" s="31" t="s">
        <v>82</v>
      </c>
      <c r="E204" s="31" t="s">
        <v>82</v>
      </c>
      <c r="F204" s="31" t="s">
        <v>82</v>
      </c>
      <c r="G204" s="31" t="s">
        <v>82</v>
      </c>
      <c r="H204" s="32" t="s">
        <v>84</v>
      </c>
      <c r="I204" s="33">
        <v>60</v>
      </c>
      <c r="J204" s="56"/>
      <c r="K204" s="11">
        <v>1</v>
      </c>
      <c r="L204" s="34"/>
      <c r="M204" s="35"/>
      <c r="N204" s="36"/>
      <c r="O204" s="37">
        <f>ROUND(ROUND(L204,4)*(1-M204),4)</f>
        <v>0</v>
      </c>
      <c r="P204" s="37">
        <f>ROUND(ROUND(O204,4)*(1+N204),4)</f>
        <v>0</v>
      </c>
      <c r="Q204" s="37">
        <f>ROUND($I204*O204,4)</f>
        <v>0</v>
      </c>
      <c r="R204" s="37">
        <f>ROUND($I204*P204,4)</f>
        <v>0</v>
      </c>
      <c r="S204" s="38"/>
      <c r="T204" s="38"/>
      <c r="U204" s="38"/>
      <c r="V204" s="39"/>
    </row>
    <row r="205" spans="1:22" x14ac:dyDescent="0.25">
      <c r="A205" s="52" t="s">
        <v>82</v>
      </c>
      <c r="B205" s="11">
        <v>63</v>
      </c>
      <c r="C205" s="31" t="s">
        <v>265</v>
      </c>
      <c r="D205" s="31" t="s">
        <v>82</v>
      </c>
      <c r="E205" s="31" t="s">
        <v>82</v>
      </c>
      <c r="F205" s="31" t="s">
        <v>82</v>
      </c>
      <c r="G205" s="31" t="s">
        <v>82</v>
      </c>
      <c r="H205" s="32" t="s">
        <v>84</v>
      </c>
      <c r="I205" s="33">
        <v>6</v>
      </c>
      <c r="J205" s="56"/>
      <c r="K205" s="11">
        <v>1</v>
      </c>
      <c r="L205" s="34"/>
      <c r="M205" s="35"/>
      <c r="N205" s="36"/>
      <c r="O205" s="37">
        <f>ROUND(ROUND(L205,4)*(1-M205),4)</f>
        <v>0</v>
      </c>
      <c r="P205" s="37">
        <f>ROUND(ROUND(O205,4)*(1+N205),4)</f>
        <v>0</v>
      </c>
      <c r="Q205" s="37">
        <f>ROUND($I205*O205,4)</f>
        <v>0</v>
      </c>
      <c r="R205" s="37">
        <f>ROUND($I205*P205,4)</f>
        <v>0</v>
      </c>
      <c r="S205" s="38"/>
      <c r="T205" s="38"/>
      <c r="U205" s="38"/>
      <c r="V205" s="39"/>
    </row>
    <row r="206" spans="1:22" x14ac:dyDescent="0.25">
      <c r="A206" s="52" t="s">
        <v>82</v>
      </c>
      <c r="B206" s="11">
        <v>64</v>
      </c>
      <c r="C206" s="31" t="s">
        <v>266</v>
      </c>
      <c r="D206" s="31" t="s">
        <v>82</v>
      </c>
      <c r="E206" s="31" t="s">
        <v>82</v>
      </c>
      <c r="F206" s="31" t="s">
        <v>82</v>
      </c>
      <c r="G206" s="31" t="s">
        <v>82</v>
      </c>
      <c r="H206" s="32" t="s">
        <v>84</v>
      </c>
      <c r="I206" s="33">
        <v>6</v>
      </c>
      <c r="J206" s="56"/>
      <c r="K206" s="11">
        <v>1</v>
      </c>
      <c r="L206" s="34"/>
      <c r="M206" s="35"/>
      <c r="N206" s="36"/>
      <c r="O206" s="37">
        <f>ROUND(ROUND(L206,4)*(1-M206),4)</f>
        <v>0</v>
      </c>
      <c r="P206" s="37">
        <f>ROUND(ROUND(O206,4)*(1+N206),4)</f>
        <v>0</v>
      </c>
      <c r="Q206" s="37">
        <f>ROUND($I206*O206,4)</f>
        <v>0</v>
      </c>
      <c r="R206" s="37">
        <f>ROUND($I206*P206,4)</f>
        <v>0</v>
      </c>
      <c r="S206" s="38"/>
      <c r="T206" s="38"/>
      <c r="U206" s="38"/>
      <c r="V206" s="39"/>
    </row>
    <row r="207" spans="1:22" x14ac:dyDescent="0.25">
      <c r="A207" s="52" t="s">
        <v>82</v>
      </c>
      <c r="B207" s="11">
        <v>65</v>
      </c>
      <c r="C207" s="31" t="s">
        <v>267</v>
      </c>
      <c r="D207" s="31" t="s">
        <v>82</v>
      </c>
      <c r="E207" s="31" t="s">
        <v>82</v>
      </c>
      <c r="F207" s="31" t="s">
        <v>82</v>
      </c>
      <c r="G207" s="31" t="s">
        <v>82</v>
      </c>
      <c r="H207" s="32" t="s">
        <v>84</v>
      </c>
      <c r="I207" s="33">
        <v>6</v>
      </c>
      <c r="J207" s="56"/>
      <c r="K207" s="11">
        <v>1</v>
      </c>
      <c r="L207" s="34"/>
      <c r="M207" s="35"/>
      <c r="N207" s="36"/>
      <c r="O207" s="37">
        <f>ROUND(ROUND(L207,4)*(1-M207),4)</f>
        <v>0</v>
      </c>
      <c r="P207" s="37">
        <f>ROUND(ROUND(O207,4)*(1+N207),4)</f>
        <v>0</v>
      </c>
      <c r="Q207" s="37">
        <f>ROUND($I207*O207,4)</f>
        <v>0</v>
      </c>
      <c r="R207" s="37">
        <f>ROUND($I207*P207,4)</f>
        <v>0</v>
      </c>
      <c r="S207" s="38"/>
      <c r="T207" s="38"/>
      <c r="U207" s="38"/>
      <c r="V207" s="39"/>
    </row>
    <row r="208" spans="1:22" x14ac:dyDescent="0.25">
      <c r="A208" s="52" t="s">
        <v>82</v>
      </c>
      <c r="B208" s="11">
        <v>66</v>
      </c>
      <c r="C208" s="31" t="s">
        <v>268</v>
      </c>
      <c r="D208" s="31" t="s">
        <v>82</v>
      </c>
      <c r="E208" s="31" t="s">
        <v>82</v>
      </c>
      <c r="F208" s="31" t="s">
        <v>82</v>
      </c>
      <c r="G208" s="31" t="s">
        <v>82</v>
      </c>
      <c r="H208" s="32" t="s">
        <v>84</v>
      </c>
      <c r="I208" s="33">
        <v>60</v>
      </c>
      <c r="J208" s="56"/>
      <c r="K208" s="11">
        <v>1</v>
      </c>
      <c r="L208" s="34"/>
      <c r="M208" s="35"/>
      <c r="N208" s="36"/>
      <c r="O208" s="37">
        <f>ROUND(ROUND(L208,4)*(1-M208),4)</f>
        <v>0</v>
      </c>
      <c r="P208" s="37">
        <f>ROUND(ROUND(O208,4)*(1+N208),4)</f>
        <v>0</v>
      </c>
      <c r="Q208" s="37">
        <f>ROUND($I208*O208,4)</f>
        <v>0</v>
      </c>
      <c r="R208" s="37">
        <f>ROUND($I208*P208,4)</f>
        <v>0</v>
      </c>
      <c r="S208" s="38"/>
      <c r="T208" s="38"/>
      <c r="U208" s="38"/>
      <c r="V208" s="39"/>
    </row>
    <row r="209" spans="1:22" x14ac:dyDescent="0.25">
      <c r="A209" s="52" t="s">
        <v>82</v>
      </c>
      <c r="B209" s="11">
        <v>67</v>
      </c>
      <c r="C209" s="31" t="s">
        <v>269</v>
      </c>
      <c r="D209" s="31" t="s">
        <v>82</v>
      </c>
      <c r="E209" s="31" t="s">
        <v>82</v>
      </c>
      <c r="F209" s="31" t="s">
        <v>82</v>
      </c>
      <c r="G209" s="31" t="s">
        <v>82</v>
      </c>
      <c r="H209" s="32" t="s">
        <v>84</v>
      </c>
      <c r="I209" s="33">
        <v>66</v>
      </c>
      <c r="J209" s="56"/>
      <c r="K209" s="11">
        <v>1</v>
      </c>
      <c r="L209" s="34"/>
      <c r="M209" s="35"/>
      <c r="N209" s="36"/>
      <c r="O209" s="37">
        <f>ROUND(ROUND(L209,4)*(1-M209),4)</f>
        <v>0</v>
      </c>
      <c r="P209" s="37">
        <f>ROUND(ROUND(O209,4)*(1+N209),4)</f>
        <v>0</v>
      </c>
      <c r="Q209" s="37">
        <f>ROUND($I209*O209,4)</f>
        <v>0</v>
      </c>
      <c r="R209" s="37">
        <f>ROUND($I209*P209,4)</f>
        <v>0</v>
      </c>
      <c r="S209" s="38"/>
      <c r="T209" s="38"/>
      <c r="U209" s="38"/>
      <c r="V209" s="39"/>
    </row>
    <row r="210" spans="1:22" x14ac:dyDescent="0.25">
      <c r="A210" s="52" t="s">
        <v>82</v>
      </c>
      <c r="B210" s="11">
        <v>68</v>
      </c>
      <c r="C210" s="31" t="s">
        <v>270</v>
      </c>
      <c r="D210" s="31" t="s">
        <v>82</v>
      </c>
      <c r="E210" s="31" t="s">
        <v>82</v>
      </c>
      <c r="F210" s="31" t="s">
        <v>82</v>
      </c>
      <c r="G210" s="31" t="s">
        <v>82</v>
      </c>
      <c r="H210" s="32" t="s">
        <v>84</v>
      </c>
      <c r="I210" s="33">
        <v>66</v>
      </c>
      <c r="J210" s="56"/>
      <c r="K210" s="11">
        <v>1</v>
      </c>
      <c r="L210" s="34"/>
      <c r="M210" s="35"/>
      <c r="N210" s="36"/>
      <c r="O210" s="37">
        <f>ROUND(ROUND(L210,4)*(1-M210),4)</f>
        <v>0</v>
      </c>
      <c r="P210" s="37">
        <f>ROUND(ROUND(O210,4)*(1+N210),4)</f>
        <v>0</v>
      </c>
      <c r="Q210" s="37">
        <f>ROUND($I210*O210,4)</f>
        <v>0</v>
      </c>
      <c r="R210" s="37">
        <f>ROUND($I210*P210,4)</f>
        <v>0</v>
      </c>
      <c r="S210" s="38"/>
      <c r="T210" s="38"/>
      <c r="U210" s="38"/>
      <c r="V210" s="39"/>
    </row>
    <row r="211" spans="1:22" x14ac:dyDescent="0.25">
      <c r="A211" s="52" t="s">
        <v>82</v>
      </c>
      <c r="B211" s="11">
        <v>69</v>
      </c>
      <c r="C211" s="31" t="s">
        <v>271</v>
      </c>
      <c r="D211" s="31" t="s">
        <v>82</v>
      </c>
      <c r="E211" s="31" t="s">
        <v>82</v>
      </c>
      <c r="F211" s="31" t="s">
        <v>82</v>
      </c>
      <c r="G211" s="31" t="s">
        <v>82</v>
      </c>
      <c r="H211" s="32" t="s">
        <v>84</v>
      </c>
      <c r="I211" s="33">
        <v>42</v>
      </c>
      <c r="J211" s="56"/>
      <c r="K211" s="11">
        <v>1</v>
      </c>
      <c r="L211" s="34"/>
      <c r="M211" s="35"/>
      <c r="N211" s="36"/>
      <c r="O211" s="37">
        <f>ROUND(ROUND(L211,4)*(1-M211),4)</f>
        <v>0</v>
      </c>
      <c r="P211" s="37">
        <f>ROUND(ROUND(O211,4)*(1+N211),4)</f>
        <v>0</v>
      </c>
      <c r="Q211" s="37">
        <f>ROUND($I211*O211,4)</f>
        <v>0</v>
      </c>
      <c r="R211" s="37">
        <f>ROUND($I211*P211,4)</f>
        <v>0</v>
      </c>
      <c r="S211" s="38"/>
      <c r="T211" s="38"/>
      <c r="U211" s="38"/>
      <c r="V211" s="39"/>
    </row>
    <row r="212" spans="1:22" x14ac:dyDescent="0.25">
      <c r="A212" s="52" t="s">
        <v>82</v>
      </c>
      <c r="B212" s="11">
        <v>70</v>
      </c>
      <c r="C212" s="31" t="s">
        <v>272</v>
      </c>
      <c r="D212" s="31" t="s">
        <v>82</v>
      </c>
      <c r="E212" s="31" t="s">
        <v>82</v>
      </c>
      <c r="F212" s="31" t="s">
        <v>82</v>
      </c>
      <c r="G212" s="31" t="s">
        <v>82</v>
      </c>
      <c r="H212" s="32" t="s">
        <v>84</v>
      </c>
      <c r="I212" s="33">
        <v>21</v>
      </c>
      <c r="J212" s="56"/>
      <c r="K212" s="11">
        <v>1</v>
      </c>
      <c r="L212" s="34"/>
      <c r="M212" s="35"/>
      <c r="N212" s="36"/>
      <c r="O212" s="37">
        <f>ROUND(ROUND(L212,4)*(1-M212),4)</f>
        <v>0</v>
      </c>
      <c r="P212" s="37">
        <f>ROUND(ROUND(O212,4)*(1+N212),4)</f>
        <v>0</v>
      </c>
      <c r="Q212" s="37">
        <f>ROUND($I212*O212,4)</f>
        <v>0</v>
      </c>
      <c r="R212" s="37">
        <f>ROUND($I212*P212,4)</f>
        <v>0</v>
      </c>
      <c r="S212" s="38"/>
      <c r="T212" s="38"/>
      <c r="U212" s="38"/>
      <c r="V212" s="39"/>
    </row>
    <row r="213" spans="1:22" x14ac:dyDescent="0.25">
      <c r="A213" s="52" t="s">
        <v>82</v>
      </c>
      <c r="B213" s="11">
        <v>71</v>
      </c>
      <c r="C213" s="31" t="s">
        <v>273</v>
      </c>
      <c r="D213" s="31" t="s">
        <v>82</v>
      </c>
      <c r="E213" s="31" t="s">
        <v>82</v>
      </c>
      <c r="F213" s="31" t="s">
        <v>82</v>
      </c>
      <c r="G213" s="31" t="s">
        <v>82</v>
      </c>
      <c r="H213" s="32" t="s">
        <v>84</v>
      </c>
      <c r="I213" s="33">
        <v>9</v>
      </c>
      <c r="J213" s="56"/>
      <c r="K213" s="11">
        <v>1</v>
      </c>
      <c r="L213" s="34"/>
      <c r="M213" s="35"/>
      <c r="N213" s="36"/>
      <c r="O213" s="37">
        <f>ROUND(ROUND(L213,4)*(1-M213),4)</f>
        <v>0</v>
      </c>
      <c r="P213" s="37">
        <f>ROUND(ROUND(O213,4)*(1+N213),4)</f>
        <v>0</v>
      </c>
      <c r="Q213" s="37">
        <f>ROUND($I213*O213,4)</f>
        <v>0</v>
      </c>
      <c r="R213" s="37">
        <f>ROUND($I213*P213,4)</f>
        <v>0</v>
      </c>
      <c r="S213" s="38"/>
      <c r="T213" s="38"/>
      <c r="U213" s="38"/>
      <c r="V213" s="39"/>
    </row>
    <row r="214" spans="1:22" x14ac:dyDescent="0.25">
      <c r="A214" s="52" t="s">
        <v>82</v>
      </c>
      <c r="B214" s="11">
        <v>72</v>
      </c>
      <c r="C214" s="31" t="s">
        <v>274</v>
      </c>
      <c r="D214" s="31" t="s">
        <v>82</v>
      </c>
      <c r="E214" s="31" t="s">
        <v>82</v>
      </c>
      <c r="F214" s="31" t="s">
        <v>82</v>
      </c>
      <c r="G214" s="31" t="s">
        <v>82</v>
      </c>
      <c r="H214" s="32" t="s">
        <v>84</v>
      </c>
      <c r="I214" s="33">
        <v>9</v>
      </c>
      <c r="J214" s="56"/>
      <c r="K214" s="11">
        <v>1</v>
      </c>
      <c r="L214" s="34"/>
      <c r="M214" s="35"/>
      <c r="N214" s="36"/>
      <c r="O214" s="37">
        <f>ROUND(ROUND(L214,4)*(1-M214),4)</f>
        <v>0</v>
      </c>
      <c r="P214" s="37">
        <f>ROUND(ROUND(O214,4)*(1+N214),4)</f>
        <v>0</v>
      </c>
      <c r="Q214" s="37">
        <f>ROUND($I214*O214,4)</f>
        <v>0</v>
      </c>
      <c r="R214" s="37">
        <f>ROUND($I214*P214,4)</f>
        <v>0</v>
      </c>
      <c r="S214" s="38"/>
      <c r="T214" s="38"/>
      <c r="U214" s="38"/>
      <c r="V214" s="39"/>
    </row>
    <row r="215" spans="1:22" x14ac:dyDescent="0.25">
      <c r="A215" s="52" t="s">
        <v>82</v>
      </c>
      <c r="B215" s="11">
        <v>73</v>
      </c>
      <c r="C215" s="31" t="s">
        <v>275</v>
      </c>
      <c r="D215" s="31" t="s">
        <v>82</v>
      </c>
      <c r="E215" s="31" t="s">
        <v>82</v>
      </c>
      <c r="F215" s="31" t="s">
        <v>82</v>
      </c>
      <c r="G215" s="31" t="s">
        <v>82</v>
      </c>
      <c r="H215" s="32" t="s">
        <v>84</v>
      </c>
      <c r="I215" s="33">
        <v>51</v>
      </c>
      <c r="J215" s="56"/>
      <c r="K215" s="11">
        <v>1</v>
      </c>
      <c r="L215" s="34"/>
      <c r="M215" s="35"/>
      <c r="N215" s="36"/>
      <c r="O215" s="37">
        <f>ROUND(ROUND(L215,4)*(1-M215),4)</f>
        <v>0</v>
      </c>
      <c r="P215" s="37">
        <f>ROUND(ROUND(O215,4)*(1+N215),4)</f>
        <v>0</v>
      </c>
      <c r="Q215" s="37">
        <f>ROUND($I215*O215,4)</f>
        <v>0</v>
      </c>
      <c r="R215" s="37">
        <f>ROUND($I215*P215,4)</f>
        <v>0</v>
      </c>
      <c r="S215" s="38"/>
      <c r="T215" s="38"/>
      <c r="U215" s="38"/>
      <c r="V215" s="39"/>
    </row>
    <row r="216" spans="1:22" x14ac:dyDescent="0.25">
      <c r="A216" s="52" t="s">
        <v>82</v>
      </c>
      <c r="B216" s="11">
        <v>74</v>
      </c>
      <c r="C216" s="31" t="s">
        <v>276</v>
      </c>
      <c r="D216" s="31" t="s">
        <v>82</v>
      </c>
      <c r="E216" s="31" t="s">
        <v>82</v>
      </c>
      <c r="F216" s="31" t="s">
        <v>82</v>
      </c>
      <c r="G216" s="31" t="s">
        <v>82</v>
      </c>
      <c r="H216" s="32" t="s">
        <v>84</v>
      </c>
      <c r="I216" s="33">
        <v>51</v>
      </c>
      <c r="J216" s="56"/>
      <c r="K216" s="11">
        <v>1</v>
      </c>
      <c r="L216" s="34"/>
      <c r="M216" s="35"/>
      <c r="N216" s="36"/>
      <c r="O216" s="37">
        <f>ROUND(ROUND(L216,4)*(1-M216),4)</f>
        <v>0</v>
      </c>
      <c r="P216" s="37">
        <f>ROUND(ROUND(O216,4)*(1+N216),4)</f>
        <v>0</v>
      </c>
      <c r="Q216" s="37">
        <f>ROUND($I216*O216,4)</f>
        <v>0</v>
      </c>
      <c r="R216" s="37">
        <f>ROUND($I216*P216,4)</f>
        <v>0</v>
      </c>
      <c r="S216" s="38"/>
      <c r="T216" s="38"/>
      <c r="U216" s="38"/>
      <c r="V216" s="39"/>
    </row>
    <row r="217" spans="1:22" x14ac:dyDescent="0.25">
      <c r="A217" s="52" t="s">
        <v>82</v>
      </c>
      <c r="B217" s="11">
        <v>75</v>
      </c>
      <c r="C217" s="31" t="s">
        <v>277</v>
      </c>
      <c r="D217" s="31" t="s">
        <v>82</v>
      </c>
      <c r="E217" s="31" t="s">
        <v>82</v>
      </c>
      <c r="F217" s="31" t="s">
        <v>82</v>
      </c>
      <c r="G217" s="31" t="s">
        <v>82</v>
      </c>
      <c r="H217" s="32" t="s">
        <v>84</v>
      </c>
      <c r="I217" s="33">
        <v>36</v>
      </c>
      <c r="J217" s="56"/>
      <c r="K217" s="11">
        <v>1</v>
      </c>
      <c r="L217" s="34"/>
      <c r="M217" s="35"/>
      <c r="N217" s="36"/>
      <c r="O217" s="37">
        <f>ROUND(ROUND(L217,4)*(1-M217),4)</f>
        <v>0</v>
      </c>
      <c r="P217" s="37">
        <f>ROUND(ROUND(O217,4)*(1+N217),4)</f>
        <v>0</v>
      </c>
      <c r="Q217" s="37">
        <f>ROUND($I217*O217,4)</f>
        <v>0</v>
      </c>
      <c r="R217" s="37">
        <f>ROUND($I217*P217,4)</f>
        <v>0</v>
      </c>
      <c r="S217" s="38"/>
      <c r="T217" s="38"/>
      <c r="U217" s="38"/>
      <c r="V217" s="39"/>
    </row>
    <row r="218" spans="1:22" x14ac:dyDescent="0.25">
      <c r="A218" s="52" t="s">
        <v>82</v>
      </c>
      <c r="B218" s="11">
        <v>76</v>
      </c>
      <c r="C218" s="31" t="s">
        <v>278</v>
      </c>
      <c r="D218" s="31" t="s">
        <v>82</v>
      </c>
      <c r="E218" s="31" t="s">
        <v>82</v>
      </c>
      <c r="F218" s="31" t="s">
        <v>82</v>
      </c>
      <c r="G218" s="31" t="s">
        <v>82</v>
      </c>
      <c r="H218" s="32" t="s">
        <v>84</v>
      </c>
      <c r="I218" s="33">
        <v>33</v>
      </c>
      <c r="J218" s="56"/>
      <c r="K218" s="11">
        <v>1</v>
      </c>
      <c r="L218" s="34"/>
      <c r="M218" s="35"/>
      <c r="N218" s="36"/>
      <c r="O218" s="37">
        <f>ROUND(ROUND(L218,4)*(1-M218),4)</f>
        <v>0</v>
      </c>
      <c r="P218" s="37">
        <f>ROUND(ROUND(O218,4)*(1+N218),4)</f>
        <v>0</v>
      </c>
      <c r="Q218" s="37">
        <f>ROUND($I218*O218,4)</f>
        <v>0</v>
      </c>
      <c r="R218" s="37">
        <f>ROUND($I218*P218,4)</f>
        <v>0</v>
      </c>
      <c r="S218" s="38"/>
      <c r="T218" s="38"/>
      <c r="U218" s="38"/>
      <c r="V218" s="39"/>
    </row>
    <row r="219" spans="1:22" x14ac:dyDescent="0.25">
      <c r="A219" s="52" t="s">
        <v>82</v>
      </c>
      <c r="B219" s="11">
        <v>77</v>
      </c>
      <c r="C219" s="31" t="s">
        <v>279</v>
      </c>
      <c r="D219" s="31" t="s">
        <v>82</v>
      </c>
      <c r="E219" s="31" t="s">
        <v>82</v>
      </c>
      <c r="F219" s="31" t="s">
        <v>82</v>
      </c>
      <c r="G219" s="31" t="s">
        <v>82</v>
      </c>
      <c r="H219" s="32" t="s">
        <v>84</v>
      </c>
      <c r="I219" s="33">
        <v>36</v>
      </c>
      <c r="J219" s="56"/>
      <c r="K219" s="11">
        <v>1</v>
      </c>
      <c r="L219" s="34"/>
      <c r="M219" s="35"/>
      <c r="N219" s="36"/>
      <c r="O219" s="37">
        <f>ROUND(ROUND(L219,4)*(1-M219),4)</f>
        <v>0</v>
      </c>
      <c r="P219" s="37">
        <f>ROUND(ROUND(O219,4)*(1+N219),4)</f>
        <v>0</v>
      </c>
      <c r="Q219" s="37">
        <f>ROUND($I219*O219,4)</f>
        <v>0</v>
      </c>
      <c r="R219" s="37">
        <f>ROUND($I219*P219,4)</f>
        <v>0</v>
      </c>
      <c r="S219" s="38"/>
      <c r="T219" s="38"/>
      <c r="U219" s="38"/>
      <c r="V219" s="39"/>
    </row>
    <row r="220" spans="1:22" x14ac:dyDescent="0.25">
      <c r="A220" s="52" t="s">
        <v>82</v>
      </c>
      <c r="B220" s="11">
        <v>78</v>
      </c>
      <c r="C220" s="31" t="s">
        <v>280</v>
      </c>
      <c r="D220" s="31" t="s">
        <v>82</v>
      </c>
      <c r="E220" s="31" t="s">
        <v>82</v>
      </c>
      <c r="F220" s="31" t="s">
        <v>82</v>
      </c>
      <c r="G220" s="31" t="s">
        <v>82</v>
      </c>
      <c r="H220" s="32" t="s">
        <v>84</v>
      </c>
      <c r="I220" s="33">
        <v>3</v>
      </c>
      <c r="J220" s="56"/>
      <c r="K220" s="11">
        <v>1</v>
      </c>
      <c r="L220" s="34"/>
      <c r="M220" s="35"/>
      <c r="N220" s="36"/>
      <c r="O220" s="37">
        <f>ROUND(ROUND(L220,4)*(1-M220),4)</f>
        <v>0</v>
      </c>
      <c r="P220" s="37">
        <f>ROUND(ROUND(O220,4)*(1+N220),4)</f>
        <v>0</v>
      </c>
      <c r="Q220" s="37">
        <f>ROUND($I220*O220,4)</f>
        <v>0</v>
      </c>
      <c r="R220" s="37">
        <f>ROUND($I220*P220,4)</f>
        <v>0</v>
      </c>
      <c r="S220" s="38"/>
      <c r="T220" s="38"/>
      <c r="U220" s="38"/>
      <c r="V220" s="39"/>
    </row>
    <row r="221" spans="1:22" x14ac:dyDescent="0.25">
      <c r="A221" s="52" t="s">
        <v>82</v>
      </c>
      <c r="B221" s="11">
        <v>79</v>
      </c>
      <c r="C221" s="31" t="s">
        <v>281</v>
      </c>
      <c r="D221" s="31" t="s">
        <v>82</v>
      </c>
      <c r="E221" s="31" t="s">
        <v>82</v>
      </c>
      <c r="F221" s="31" t="s">
        <v>82</v>
      </c>
      <c r="G221" s="31" t="s">
        <v>82</v>
      </c>
      <c r="H221" s="32" t="s">
        <v>84</v>
      </c>
      <c r="I221" s="33">
        <v>9</v>
      </c>
      <c r="J221" s="56"/>
      <c r="K221" s="11">
        <v>1</v>
      </c>
      <c r="L221" s="34"/>
      <c r="M221" s="35"/>
      <c r="N221" s="36"/>
      <c r="O221" s="37">
        <f>ROUND(ROUND(L221,4)*(1-M221),4)</f>
        <v>0</v>
      </c>
      <c r="P221" s="37">
        <f>ROUND(ROUND(O221,4)*(1+N221),4)</f>
        <v>0</v>
      </c>
      <c r="Q221" s="37">
        <f>ROUND($I221*O221,4)</f>
        <v>0</v>
      </c>
      <c r="R221" s="37">
        <f>ROUND($I221*P221,4)</f>
        <v>0</v>
      </c>
      <c r="S221" s="38"/>
      <c r="T221" s="38"/>
      <c r="U221" s="38"/>
      <c r="V221" s="39"/>
    </row>
    <row r="222" spans="1:22" x14ac:dyDescent="0.25">
      <c r="A222" s="52" t="s">
        <v>82</v>
      </c>
      <c r="B222" s="11">
        <v>80</v>
      </c>
      <c r="C222" s="31" t="s">
        <v>282</v>
      </c>
      <c r="D222" s="31" t="s">
        <v>82</v>
      </c>
      <c r="E222" s="31" t="s">
        <v>82</v>
      </c>
      <c r="F222" s="31" t="s">
        <v>82</v>
      </c>
      <c r="G222" s="31" t="s">
        <v>82</v>
      </c>
      <c r="H222" s="32" t="s">
        <v>84</v>
      </c>
      <c r="I222" s="33">
        <v>3</v>
      </c>
      <c r="J222" s="56"/>
      <c r="K222" s="11">
        <v>1</v>
      </c>
      <c r="L222" s="34"/>
      <c r="M222" s="35"/>
      <c r="N222" s="36"/>
      <c r="O222" s="37">
        <f>ROUND(ROUND(L222,4)*(1-M222),4)</f>
        <v>0</v>
      </c>
      <c r="P222" s="37">
        <f>ROUND(ROUND(O222,4)*(1+N222),4)</f>
        <v>0</v>
      </c>
      <c r="Q222" s="37">
        <f>ROUND($I222*O222,4)</f>
        <v>0</v>
      </c>
      <c r="R222" s="37">
        <f>ROUND($I222*P222,4)</f>
        <v>0</v>
      </c>
      <c r="S222" s="38"/>
      <c r="T222" s="38"/>
      <c r="U222" s="38"/>
      <c r="V222" s="39"/>
    </row>
    <row r="223" spans="1:22" x14ac:dyDescent="0.25">
      <c r="A223" s="52" t="s">
        <v>82</v>
      </c>
      <c r="B223" s="11">
        <v>81</v>
      </c>
      <c r="C223" s="31" t="s">
        <v>283</v>
      </c>
      <c r="D223" s="31" t="s">
        <v>82</v>
      </c>
      <c r="E223" s="31" t="s">
        <v>82</v>
      </c>
      <c r="F223" s="31" t="s">
        <v>82</v>
      </c>
      <c r="G223" s="31" t="s">
        <v>82</v>
      </c>
      <c r="H223" s="32" t="s">
        <v>84</v>
      </c>
      <c r="I223" s="33">
        <v>129</v>
      </c>
      <c r="J223" s="56"/>
      <c r="K223" s="11">
        <v>1</v>
      </c>
      <c r="L223" s="34"/>
      <c r="M223" s="35"/>
      <c r="N223" s="36"/>
      <c r="O223" s="37">
        <f>ROUND(ROUND(L223,4)*(1-M223),4)</f>
        <v>0</v>
      </c>
      <c r="P223" s="37">
        <f>ROUND(ROUND(O223,4)*(1+N223),4)</f>
        <v>0</v>
      </c>
      <c r="Q223" s="37">
        <f>ROUND($I223*O223,4)</f>
        <v>0</v>
      </c>
      <c r="R223" s="37">
        <f>ROUND($I223*P223,4)</f>
        <v>0</v>
      </c>
      <c r="S223" s="38"/>
      <c r="T223" s="38"/>
      <c r="U223" s="38"/>
      <c r="V223" s="39"/>
    </row>
    <row r="224" spans="1:22" x14ac:dyDescent="0.25">
      <c r="A224" s="52" t="s">
        <v>82</v>
      </c>
      <c r="B224" s="11">
        <v>82</v>
      </c>
      <c r="C224" s="31" t="s">
        <v>284</v>
      </c>
      <c r="D224" s="31" t="s">
        <v>82</v>
      </c>
      <c r="E224" s="31" t="s">
        <v>82</v>
      </c>
      <c r="F224" s="31" t="s">
        <v>82</v>
      </c>
      <c r="G224" s="31" t="s">
        <v>82</v>
      </c>
      <c r="H224" s="32" t="s">
        <v>84</v>
      </c>
      <c r="I224" s="33">
        <v>57</v>
      </c>
      <c r="J224" s="56"/>
      <c r="K224" s="11">
        <v>1</v>
      </c>
      <c r="L224" s="34"/>
      <c r="M224" s="35"/>
      <c r="N224" s="36"/>
      <c r="O224" s="37">
        <f>ROUND(ROUND(L224,4)*(1-M224),4)</f>
        <v>0</v>
      </c>
      <c r="P224" s="37">
        <f>ROUND(ROUND(O224,4)*(1+N224),4)</f>
        <v>0</v>
      </c>
      <c r="Q224" s="37">
        <f>ROUND($I224*O224,4)</f>
        <v>0</v>
      </c>
      <c r="R224" s="37">
        <f>ROUND($I224*P224,4)</f>
        <v>0</v>
      </c>
      <c r="S224" s="38"/>
      <c r="T224" s="38"/>
      <c r="U224" s="38"/>
      <c r="V224" s="39"/>
    </row>
    <row r="225" spans="1:22" x14ac:dyDescent="0.25">
      <c r="A225" s="52" t="s">
        <v>82</v>
      </c>
      <c r="B225" s="11">
        <v>83</v>
      </c>
      <c r="C225" s="31" t="s">
        <v>285</v>
      </c>
      <c r="D225" s="31" t="s">
        <v>82</v>
      </c>
      <c r="E225" s="31" t="s">
        <v>82</v>
      </c>
      <c r="F225" s="31" t="s">
        <v>82</v>
      </c>
      <c r="G225" s="31" t="s">
        <v>82</v>
      </c>
      <c r="H225" s="32" t="s">
        <v>84</v>
      </c>
      <c r="I225" s="33">
        <v>6</v>
      </c>
      <c r="J225" s="56"/>
      <c r="K225" s="11">
        <v>1</v>
      </c>
      <c r="L225" s="34"/>
      <c r="M225" s="35"/>
      <c r="N225" s="36"/>
      <c r="O225" s="37">
        <f>ROUND(ROUND(L225,4)*(1-M225),4)</f>
        <v>0</v>
      </c>
      <c r="P225" s="37">
        <f>ROUND(ROUND(O225,4)*(1+N225),4)</f>
        <v>0</v>
      </c>
      <c r="Q225" s="37">
        <f>ROUND($I225*O225,4)</f>
        <v>0</v>
      </c>
      <c r="R225" s="37">
        <f>ROUND($I225*P225,4)</f>
        <v>0</v>
      </c>
      <c r="S225" s="38"/>
      <c r="T225" s="38"/>
      <c r="U225" s="38"/>
      <c r="V225" s="39"/>
    </row>
    <row r="226" spans="1:22" x14ac:dyDescent="0.25">
      <c r="A226" s="52" t="s">
        <v>82</v>
      </c>
      <c r="B226" s="11">
        <v>84</v>
      </c>
      <c r="C226" s="31" t="s">
        <v>286</v>
      </c>
      <c r="D226" s="31" t="s">
        <v>82</v>
      </c>
      <c r="E226" s="31" t="s">
        <v>82</v>
      </c>
      <c r="F226" s="31" t="s">
        <v>82</v>
      </c>
      <c r="G226" s="31" t="s">
        <v>82</v>
      </c>
      <c r="H226" s="32" t="s">
        <v>84</v>
      </c>
      <c r="I226" s="33">
        <v>3</v>
      </c>
      <c r="J226" s="56"/>
      <c r="K226" s="11">
        <v>1</v>
      </c>
      <c r="L226" s="34"/>
      <c r="M226" s="35"/>
      <c r="N226" s="36"/>
      <c r="O226" s="37">
        <f>ROUND(ROUND(L226,4)*(1-M226),4)</f>
        <v>0</v>
      </c>
      <c r="P226" s="37">
        <f>ROUND(ROUND(O226,4)*(1+N226),4)</f>
        <v>0</v>
      </c>
      <c r="Q226" s="37">
        <f>ROUND($I226*O226,4)</f>
        <v>0</v>
      </c>
      <c r="R226" s="37">
        <f>ROUND($I226*P226,4)</f>
        <v>0</v>
      </c>
      <c r="S226" s="38"/>
      <c r="T226" s="38"/>
      <c r="U226" s="38"/>
      <c r="V226" s="39"/>
    </row>
    <row r="227" spans="1:22" x14ac:dyDescent="0.25">
      <c r="A227" s="52" t="s">
        <v>82</v>
      </c>
      <c r="B227" s="11">
        <v>85</v>
      </c>
      <c r="C227" s="31" t="s">
        <v>287</v>
      </c>
      <c r="D227" s="31" t="s">
        <v>82</v>
      </c>
      <c r="E227" s="31" t="s">
        <v>82</v>
      </c>
      <c r="F227" s="31" t="s">
        <v>82</v>
      </c>
      <c r="G227" s="31" t="s">
        <v>82</v>
      </c>
      <c r="H227" s="32" t="s">
        <v>84</v>
      </c>
      <c r="I227" s="33">
        <v>9</v>
      </c>
      <c r="J227" s="56"/>
      <c r="K227" s="11">
        <v>1</v>
      </c>
      <c r="L227" s="34"/>
      <c r="M227" s="35"/>
      <c r="N227" s="36"/>
      <c r="O227" s="37">
        <f>ROUND(ROUND(L227,4)*(1-M227),4)</f>
        <v>0</v>
      </c>
      <c r="P227" s="37">
        <f>ROUND(ROUND(O227,4)*(1+N227),4)</f>
        <v>0</v>
      </c>
      <c r="Q227" s="37">
        <f>ROUND($I227*O227,4)</f>
        <v>0</v>
      </c>
      <c r="R227" s="37">
        <f>ROUND($I227*P227,4)</f>
        <v>0</v>
      </c>
      <c r="S227" s="38"/>
      <c r="T227" s="38"/>
      <c r="U227" s="38"/>
      <c r="V227" s="39"/>
    </row>
    <row r="228" spans="1:22" x14ac:dyDescent="0.25">
      <c r="A228" s="52" t="s">
        <v>82</v>
      </c>
      <c r="B228" s="11">
        <v>86</v>
      </c>
      <c r="C228" s="31" t="s">
        <v>288</v>
      </c>
      <c r="D228" s="31" t="s">
        <v>82</v>
      </c>
      <c r="E228" s="31" t="s">
        <v>82</v>
      </c>
      <c r="F228" s="31" t="s">
        <v>82</v>
      </c>
      <c r="G228" s="31" t="s">
        <v>82</v>
      </c>
      <c r="H228" s="32" t="s">
        <v>84</v>
      </c>
      <c r="I228" s="33">
        <v>198</v>
      </c>
      <c r="J228" s="56"/>
      <c r="K228" s="11">
        <v>1</v>
      </c>
      <c r="L228" s="34"/>
      <c r="M228" s="35"/>
      <c r="N228" s="36"/>
      <c r="O228" s="37">
        <f>ROUND(ROUND(L228,4)*(1-M228),4)</f>
        <v>0</v>
      </c>
      <c r="P228" s="37">
        <f>ROUND(ROUND(O228,4)*(1+N228),4)</f>
        <v>0</v>
      </c>
      <c r="Q228" s="37">
        <f>ROUND($I228*O228,4)</f>
        <v>0</v>
      </c>
      <c r="R228" s="37">
        <f>ROUND($I228*P228,4)</f>
        <v>0</v>
      </c>
      <c r="S228" s="38"/>
      <c r="T228" s="38"/>
      <c r="U228" s="38"/>
      <c r="V228" s="39"/>
    </row>
    <row r="229" spans="1:22" x14ac:dyDescent="0.25">
      <c r="A229" s="52" t="s">
        <v>82</v>
      </c>
      <c r="B229" s="11">
        <v>87</v>
      </c>
      <c r="C229" s="31" t="s">
        <v>289</v>
      </c>
      <c r="D229" s="31" t="s">
        <v>82</v>
      </c>
      <c r="E229" s="31" t="s">
        <v>82</v>
      </c>
      <c r="F229" s="31" t="s">
        <v>82</v>
      </c>
      <c r="G229" s="31" t="s">
        <v>82</v>
      </c>
      <c r="H229" s="32" t="s">
        <v>84</v>
      </c>
      <c r="I229" s="33">
        <v>21</v>
      </c>
      <c r="J229" s="56"/>
      <c r="K229" s="11">
        <v>1</v>
      </c>
      <c r="L229" s="34"/>
      <c r="M229" s="35"/>
      <c r="N229" s="36"/>
      <c r="O229" s="37">
        <f>ROUND(ROUND(L229,4)*(1-M229),4)</f>
        <v>0</v>
      </c>
      <c r="P229" s="37">
        <f>ROUND(ROUND(O229,4)*(1+N229),4)</f>
        <v>0</v>
      </c>
      <c r="Q229" s="37">
        <f>ROUND($I229*O229,4)</f>
        <v>0</v>
      </c>
      <c r="R229" s="37">
        <f>ROUND($I229*P229,4)</f>
        <v>0</v>
      </c>
      <c r="S229" s="38"/>
      <c r="T229" s="38"/>
      <c r="U229" s="38"/>
      <c r="V229" s="39"/>
    </row>
    <row r="230" spans="1:22" x14ac:dyDescent="0.25">
      <c r="A230" s="52" t="s">
        <v>82</v>
      </c>
      <c r="B230" s="11">
        <v>88</v>
      </c>
      <c r="C230" s="31" t="s">
        <v>290</v>
      </c>
      <c r="D230" s="31" t="s">
        <v>82</v>
      </c>
      <c r="E230" s="31" t="s">
        <v>82</v>
      </c>
      <c r="F230" s="31" t="s">
        <v>82</v>
      </c>
      <c r="G230" s="31" t="s">
        <v>82</v>
      </c>
      <c r="H230" s="32" t="s">
        <v>84</v>
      </c>
      <c r="I230" s="33">
        <v>3</v>
      </c>
      <c r="J230" s="56"/>
      <c r="K230" s="11">
        <v>1</v>
      </c>
      <c r="L230" s="34"/>
      <c r="M230" s="35"/>
      <c r="N230" s="36"/>
      <c r="O230" s="37">
        <f>ROUND(ROUND(L230,4)*(1-M230),4)</f>
        <v>0</v>
      </c>
      <c r="P230" s="37">
        <f>ROUND(ROUND(O230,4)*(1+N230),4)</f>
        <v>0</v>
      </c>
      <c r="Q230" s="37">
        <f>ROUND($I230*O230,4)</f>
        <v>0</v>
      </c>
      <c r="R230" s="37">
        <f>ROUND($I230*P230,4)</f>
        <v>0</v>
      </c>
      <c r="S230" s="38"/>
      <c r="T230" s="38"/>
      <c r="U230" s="38"/>
      <c r="V230" s="39"/>
    </row>
    <row r="231" spans="1:22" x14ac:dyDescent="0.25">
      <c r="A231" s="52" t="s">
        <v>82</v>
      </c>
      <c r="B231" s="11">
        <v>89</v>
      </c>
      <c r="C231" s="31" t="s">
        <v>291</v>
      </c>
      <c r="D231" s="31" t="s">
        <v>82</v>
      </c>
      <c r="E231" s="31" t="s">
        <v>82</v>
      </c>
      <c r="F231" s="31" t="s">
        <v>82</v>
      </c>
      <c r="G231" s="31" t="s">
        <v>82</v>
      </c>
      <c r="H231" s="32" t="s">
        <v>84</v>
      </c>
      <c r="I231" s="33">
        <v>3</v>
      </c>
      <c r="J231" s="56"/>
      <c r="K231" s="11">
        <v>1</v>
      </c>
      <c r="L231" s="34"/>
      <c r="M231" s="35"/>
      <c r="N231" s="36"/>
      <c r="O231" s="37">
        <f>ROUND(ROUND(L231,4)*(1-M231),4)</f>
        <v>0</v>
      </c>
      <c r="P231" s="37">
        <f>ROUND(ROUND(O231,4)*(1+N231),4)</f>
        <v>0</v>
      </c>
      <c r="Q231" s="37">
        <f>ROUND($I231*O231,4)</f>
        <v>0</v>
      </c>
      <c r="R231" s="37">
        <f>ROUND($I231*P231,4)</f>
        <v>0</v>
      </c>
      <c r="S231" s="38"/>
      <c r="T231" s="38"/>
      <c r="U231" s="38"/>
      <c r="V231" s="39"/>
    </row>
    <row r="232" spans="1:22" x14ac:dyDescent="0.25">
      <c r="A232" s="52" t="s">
        <v>82</v>
      </c>
      <c r="B232" s="11">
        <v>90</v>
      </c>
      <c r="C232" s="31" t="s">
        <v>292</v>
      </c>
      <c r="D232" s="31" t="s">
        <v>82</v>
      </c>
      <c r="E232" s="31" t="s">
        <v>82</v>
      </c>
      <c r="F232" s="31" t="s">
        <v>82</v>
      </c>
      <c r="G232" s="31" t="s">
        <v>82</v>
      </c>
      <c r="H232" s="32" t="s">
        <v>84</v>
      </c>
      <c r="I232" s="33">
        <v>3</v>
      </c>
      <c r="J232" s="56"/>
      <c r="K232" s="11">
        <v>1</v>
      </c>
      <c r="L232" s="34"/>
      <c r="M232" s="35"/>
      <c r="N232" s="36"/>
      <c r="O232" s="37">
        <f>ROUND(ROUND(L232,4)*(1-M232),4)</f>
        <v>0</v>
      </c>
      <c r="P232" s="37">
        <f>ROUND(ROUND(O232,4)*(1+N232),4)</f>
        <v>0</v>
      </c>
      <c r="Q232" s="37">
        <f>ROUND($I232*O232,4)</f>
        <v>0</v>
      </c>
      <c r="R232" s="37">
        <f>ROUND($I232*P232,4)</f>
        <v>0</v>
      </c>
      <c r="S232" s="38"/>
      <c r="T232" s="38"/>
      <c r="U232" s="38"/>
      <c r="V232" s="39"/>
    </row>
    <row r="233" spans="1:22" x14ac:dyDescent="0.25">
      <c r="A233" s="52" t="s">
        <v>82</v>
      </c>
      <c r="B233" s="11">
        <v>91</v>
      </c>
      <c r="C233" s="31" t="s">
        <v>293</v>
      </c>
      <c r="D233" s="31" t="s">
        <v>82</v>
      </c>
      <c r="E233" s="31" t="s">
        <v>82</v>
      </c>
      <c r="F233" s="31" t="s">
        <v>82</v>
      </c>
      <c r="G233" s="31" t="s">
        <v>82</v>
      </c>
      <c r="H233" s="32" t="s">
        <v>84</v>
      </c>
      <c r="I233" s="33">
        <v>3</v>
      </c>
      <c r="J233" s="56"/>
      <c r="K233" s="11">
        <v>1</v>
      </c>
      <c r="L233" s="34"/>
      <c r="M233" s="35"/>
      <c r="N233" s="36"/>
      <c r="O233" s="37">
        <f>ROUND(ROUND(L233,4)*(1-M233),4)</f>
        <v>0</v>
      </c>
      <c r="P233" s="37">
        <f>ROUND(ROUND(O233,4)*(1+N233),4)</f>
        <v>0</v>
      </c>
      <c r="Q233" s="37">
        <f>ROUND($I233*O233,4)</f>
        <v>0</v>
      </c>
      <c r="R233" s="37">
        <f>ROUND($I233*P233,4)</f>
        <v>0</v>
      </c>
      <c r="S233" s="38"/>
      <c r="T233" s="38"/>
      <c r="U233" s="38"/>
      <c r="V233" s="39"/>
    </row>
    <row r="234" spans="1:22" x14ac:dyDescent="0.25">
      <c r="A234" s="52" t="s">
        <v>82</v>
      </c>
      <c r="B234" s="11">
        <v>92</v>
      </c>
      <c r="C234" s="31" t="s">
        <v>294</v>
      </c>
      <c r="D234" s="31" t="s">
        <v>82</v>
      </c>
      <c r="E234" s="31" t="s">
        <v>82</v>
      </c>
      <c r="F234" s="31" t="s">
        <v>82</v>
      </c>
      <c r="G234" s="31" t="s">
        <v>82</v>
      </c>
      <c r="H234" s="32" t="s">
        <v>84</v>
      </c>
      <c r="I234" s="33">
        <v>3</v>
      </c>
      <c r="J234" s="56"/>
      <c r="K234" s="11">
        <v>1</v>
      </c>
      <c r="L234" s="34"/>
      <c r="M234" s="35"/>
      <c r="N234" s="36"/>
      <c r="O234" s="37">
        <f>ROUND(ROUND(L234,4)*(1-M234),4)</f>
        <v>0</v>
      </c>
      <c r="P234" s="37">
        <f>ROUND(ROUND(O234,4)*(1+N234),4)</f>
        <v>0</v>
      </c>
      <c r="Q234" s="37">
        <f>ROUND($I234*O234,4)</f>
        <v>0</v>
      </c>
      <c r="R234" s="37">
        <f>ROUND($I234*P234,4)</f>
        <v>0</v>
      </c>
      <c r="S234" s="38"/>
      <c r="T234" s="38"/>
      <c r="U234" s="38"/>
      <c r="V234" s="39"/>
    </row>
    <row r="235" spans="1:22" x14ac:dyDescent="0.25">
      <c r="A235" s="52" t="s">
        <v>82</v>
      </c>
      <c r="B235" s="11">
        <v>93</v>
      </c>
      <c r="C235" s="31" t="s">
        <v>295</v>
      </c>
      <c r="D235" s="31" t="s">
        <v>82</v>
      </c>
      <c r="E235" s="31" t="s">
        <v>82</v>
      </c>
      <c r="F235" s="31" t="s">
        <v>82</v>
      </c>
      <c r="G235" s="31" t="s">
        <v>82</v>
      </c>
      <c r="H235" s="32" t="s">
        <v>84</v>
      </c>
      <c r="I235" s="33">
        <v>6</v>
      </c>
      <c r="J235" s="56"/>
      <c r="K235" s="11">
        <v>1</v>
      </c>
      <c r="L235" s="34"/>
      <c r="M235" s="35"/>
      <c r="N235" s="36"/>
      <c r="O235" s="37">
        <f>ROUND(ROUND(L235,4)*(1-M235),4)</f>
        <v>0</v>
      </c>
      <c r="P235" s="37">
        <f>ROUND(ROUND(O235,4)*(1+N235),4)</f>
        <v>0</v>
      </c>
      <c r="Q235" s="37">
        <f>ROUND($I235*O235,4)</f>
        <v>0</v>
      </c>
      <c r="R235" s="37">
        <f>ROUND($I235*P235,4)</f>
        <v>0</v>
      </c>
      <c r="S235" s="38"/>
      <c r="T235" s="38"/>
      <c r="U235" s="38"/>
      <c r="V235" s="39"/>
    </row>
    <row r="236" spans="1:22" x14ac:dyDescent="0.25">
      <c r="A236" s="52" t="s">
        <v>82</v>
      </c>
      <c r="B236" s="11">
        <v>94</v>
      </c>
      <c r="C236" s="31" t="s">
        <v>296</v>
      </c>
      <c r="D236" s="31" t="s">
        <v>82</v>
      </c>
      <c r="E236" s="31" t="s">
        <v>82</v>
      </c>
      <c r="F236" s="31" t="s">
        <v>82</v>
      </c>
      <c r="G236" s="31" t="s">
        <v>82</v>
      </c>
      <c r="H236" s="32" t="s">
        <v>84</v>
      </c>
      <c r="I236" s="33">
        <v>3</v>
      </c>
      <c r="J236" s="56"/>
      <c r="K236" s="11">
        <v>1</v>
      </c>
      <c r="L236" s="34"/>
      <c r="M236" s="35"/>
      <c r="N236" s="36"/>
      <c r="O236" s="37">
        <f>ROUND(ROUND(L236,4)*(1-M236),4)</f>
        <v>0</v>
      </c>
      <c r="P236" s="37">
        <f>ROUND(ROUND(O236,4)*(1+N236),4)</f>
        <v>0</v>
      </c>
      <c r="Q236" s="37">
        <f>ROUND($I236*O236,4)</f>
        <v>0</v>
      </c>
      <c r="R236" s="37">
        <f>ROUND($I236*P236,4)</f>
        <v>0</v>
      </c>
      <c r="S236" s="38"/>
      <c r="T236" s="38"/>
      <c r="U236" s="38"/>
      <c r="V236" s="39"/>
    </row>
    <row r="237" spans="1:22" ht="13.5" thickBot="1" x14ac:dyDescent="0.3">
      <c r="A237" s="53" t="s">
        <v>82</v>
      </c>
      <c r="B237" s="13">
        <v>95</v>
      </c>
      <c r="C237" s="40" t="s">
        <v>297</v>
      </c>
      <c r="D237" s="40" t="s">
        <v>82</v>
      </c>
      <c r="E237" s="40" t="s">
        <v>82</v>
      </c>
      <c r="F237" s="40" t="s">
        <v>82</v>
      </c>
      <c r="G237" s="40" t="s">
        <v>82</v>
      </c>
      <c r="H237" s="41" t="s">
        <v>84</v>
      </c>
      <c r="I237" s="42">
        <v>111</v>
      </c>
      <c r="J237" s="57"/>
      <c r="K237" s="13">
        <v>1</v>
      </c>
      <c r="L237" s="43"/>
      <c r="M237" s="44"/>
      <c r="N237" s="45"/>
      <c r="O237" s="46">
        <f>ROUND(ROUND(L237,4)*(1-M237),4)</f>
        <v>0</v>
      </c>
      <c r="P237" s="46">
        <f>ROUND(ROUND(O237,4)*(1+N237),4)</f>
        <v>0</v>
      </c>
      <c r="Q237" s="46">
        <f>ROUND($I237*O237,4)</f>
        <v>0</v>
      </c>
      <c r="R237" s="46">
        <f>ROUND($I237*P237,4)</f>
        <v>0</v>
      </c>
      <c r="S237" s="47"/>
      <c r="T237" s="47"/>
      <c r="U237" s="47"/>
      <c r="V237" s="48"/>
    </row>
    <row r="238" spans="1:22" ht="13.5" thickBot="1" x14ac:dyDescent="0.3">
      <c r="P238" s="58" t="s">
        <v>91</v>
      </c>
      <c r="Q238" s="59">
        <f>SUM(Q143:Q237)</f>
        <v>0</v>
      </c>
      <c r="R238" s="60">
        <f>SUM(R143:R237)</f>
        <v>0</v>
      </c>
    </row>
    <row r="240" spans="1:22" ht="13.5" thickBot="1" x14ac:dyDescent="0.3"/>
    <row r="241" spans="1:22" ht="13.5" thickBot="1" x14ac:dyDescent="0.3">
      <c r="A241" s="49" t="s">
        <v>55</v>
      </c>
      <c r="B241" s="54" t="s">
        <v>298</v>
      </c>
      <c r="C241" s="18" t="s">
        <v>299</v>
      </c>
      <c r="D241" s="18"/>
      <c r="E241" s="18"/>
      <c r="F241" s="18"/>
      <c r="G241" s="18"/>
      <c r="H241" s="18" t="s">
        <v>58</v>
      </c>
      <c r="I241" s="18"/>
      <c r="J241" s="8"/>
      <c r="K241" s="7"/>
      <c r="L241" s="18" t="s">
        <v>300</v>
      </c>
      <c r="M241" s="18"/>
      <c r="N241" s="18"/>
      <c r="O241" s="18"/>
      <c r="P241" s="18"/>
      <c r="Q241" s="18"/>
      <c r="R241" s="18"/>
      <c r="S241" s="18"/>
      <c r="T241" s="18"/>
      <c r="U241" s="18"/>
      <c r="V241" s="8"/>
    </row>
    <row r="242" spans="1:22" ht="26.25" thickBot="1" x14ac:dyDescent="0.3">
      <c r="A242" s="50" t="s">
        <v>60</v>
      </c>
      <c r="B242" s="19" t="s">
        <v>61</v>
      </c>
      <c r="C242" s="20" t="s">
        <v>62</v>
      </c>
      <c r="D242" s="20" t="s">
        <v>63</v>
      </c>
      <c r="E242" s="20" t="s">
        <v>64</v>
      </c>
      <c r="F242" s="20" t="s">
        <v>65</v>
      </c>
      <c r="G242" s="20" t="s">
        <v>66</v>
      </c>
      <c r="H242" s="20" t="s">
        <v>67</v>
      </c>
      <c r="I242" s="20" t="s">
        <v>68</v>
      </c>
      <c r="J242" s="21" t="s">
        <v>69</v>
      </c>
      <c r="K242" s="19" t="s">
        <v>70</v>
      </c>
      <c r="L242" s="20" t="s">
        <v>71</v>
      </c>
      <c r="M242" s="20" t="s">
        <v>72</v>
      </c>
      <c r="N242" s="20" t="s">
        <v>73</v>
      </c>
      <c r="O242" s="20" t="s">
        <v>74</v>
      </c>
      <c r="P242" s="20" t="s">
        <v>75</v>
      </c>
      <c r="Q242" s="20" t="s">
        <v>76</v>
      </c>
      <c r="R242" s="20" t="s">
        <v>77</v>
      </c>
      <c r="S242" s="20" t="s">
        <v>78</v>
      </c>
      <c r="T242" s="20" t="s">
        <v>79</v>
      </c>
      <c r="U242" s="20" t="s">
        <v>80</v>
      </c>
      <c r="V242" s="21" t="s">
        <v>81</v>
      </c>
    </row>
    <row r="243" spans="1:22" x14ac:dyDescent="0.25">
      <c r="A243" s="51" t="s">
        <v>82</v>
      </c>
      <c r="B243" s="9">
        <v>1</v>
      </c>
      <c r="C243" s="22" t="s">
        <v>301</v>
      </c>
      <c r="D243" s="22" t="s">
        <v>82</v>
      </c>
      <c r="E243" s="22" t="s">
        <v>82</v>
      </c>
      <c r="F243" s="22" t="s">
        <v>82</v>
      </c>
      <c r="G243" s="22" t="s">
        <v>82</v>
      </c>
      <c r="H243" s="23" t="s">
        <v>84</v>
      </c>
      <c r="I243" s="24">
        <v>60</v>
      </c>
      <c r="J243" s="55"/>
      <c r="K243" s="9">
        <v>1</v>
      </c>
      <c r="L243" s="25"/>
      <c r="M243" s="26"/>
      <c r="N243" s="27"/>
      <c r="O243" s="28">
        <f>ROUND(ROUND(L243,4)*(1-M243),4)</f>
        <v>0</v>
      </c>
      <c r="P243" s="28">
        <f>ROUND(ROUND(O243,4)*(1+N243),4)</f>
        <v>0</v>
      </c>
      <c r="Q243" s="28">
        <f>ROUND($I243*O243,4)</f>
        <v>0</v>
      </c>
      <c r="R243" s="28">
        <f>ROUND($I243*P243,4)</f>
        <v>0</v>
      </c>
      <c r="S243" s="29"/>
      <c r="T243" s="29"/>
      <c r="U243" s="29"/>
      <c r="V243" s="30"/>
    </row>
    <row r="244" spans="1:22" x14ac:dyDescent="0.25">
      <c r="A244" s="52" t="s">
        <v>82</v>
      </c>
      <c r="B244" s="11">
        <v>2</v>
      </c>
      <c r="C244" s="31" t="s">
        <v>302</v>
      </c>
      <c r="D244" s="31" t="s">
        <v>82</v>
      </c>
      <c r="E244" s="31" t="s">
        <v>82</v>
      </c>
      <c r="F244" s="31" t="s">
        <v>82</v>
      </c>
      <c r="G244" s="31" t="s">
        <v>82</v>
      </c>
      <c r="H244" s="32" t="s">
        <v>84</v>
      </c>
      <c r="I244" s="33">
        <v>369</v>
      </c>
      <c r="J244" s="56"/>
      <c r="K244" s="11">
        <v>1</v>
      </c>
      <c r="L244" s="34"/>
      <c r="M244" s="35"/>
      <c r="N244" s="36"/>
      <c r="O244" s="37">
        <f>ROUND(ROUND(L244,4)*(1-M244),4)</f>
        <v>0</v>
      </c>
      <c r="P244" s="37">
        <f>ROUND(ROUND(O244,4)*(1+N244),4)</f>
        <v>0</v>
      </c>
      <c r="Q244" s="37">
        <f>ROUND($I244*O244,4)</f>
        <v>0</v>
      </c>
      <c r="R244" s="37">
        <f>ROUND($I244*P244,4)</f>
        <v>0</v>
      </c>
      <c r="S244" s="38"/>
      <c r="T244" s="38"/>
      <c r="U244" s="38"/>
      <c r="V244" s="39"/>
    </row>
    <row r="245" spans="1:22" x14ac:dyDescent="0.25">
      <c r="A245" s="52" t="s">
        <v>82</v>
      </c>
      <c r="B245" s="11">
        <v>3</v>
      </c>
      <c r="C245" s="31" t="s">
        <v>303</v>
      </c>
      <c r="D245" s="31" t="s">
        <v>82</v>
      </c>
      <c r="E245" s="31" t="s">
        <v>82</v>
      </c>
      <c r="F245" s="31" t="s">
        <v>82</v>
      </c>
      <c r="G245" s="31" t="s">
        <v>82</v>
      </c>
      <c r="H245" s="32" t="s">
        <v>84</v>
      </c>
      <c r="I245" s="33">
        <v>6</v>
      </c>
      <c r="J245" s="56"/>
      <c r="K245" s="11">
        <v>1</v>
      </c>
      <c r="L245" s="34"/>
      <c r="M245" s="35"/>
      <c r="N245" s="36"/>
      <c r="O245" s="37">
        <f>ROUND(ROUND(L245,4)*(1-M245),4)</f>
        <v>0</v>
      </c>
      <c r="P245" s="37">
        <f>ROUND(ROUND(O245,4)*(1+N245),4)</f>
        <v>0</v>
      </c>
      <c r="Q245" s="37">
        <f>ROUND($I245*O245,4)</f>
        <v>0</v>
      </c>
      <c r="R245" s="37">
        <f>ROUND($I245*P245,4)</f>
        <v>0</v>
      </c>
      <c r="S245" s="38"/>
      <c r="T245" s="38"/>
      <c r="U245" s="38"/>
      <c r="V245" s="39"/>
    </row>
    <row r="246" spans="1:22" x14ac:dyDescent="0.25">
      <c r="A246" s="52" t="s">
        <v>82</v>
      </c>
      <c r="B246" s="11">
        <v>4</v>
      </c>
      <c r="C246" s="31" t="s">
        <v>304</v>
      </c>
      <c r="D246" s="31" t="s">
        <v>82</v>
      </c>
      <c r="E246" s="31" t="s">
        <v>82</v>
      </c>
      <c r="F246" s="31" t="s">
        <v>82</v>
      </c>
      <c r="G246" s="31" t="s">
        <v>82</v>
      </c>
      <c r="H246" s="32" t="s">
        <v>84</v>
      </c>
      <c r="I246" s="33">
        <v>6</v>
      </c>
      <c r="J246" s="56"/>
      <c r="K246" s="11">
        <v>1</v>
      </c>
      <c r="L246" s="34"/>
      <c r="M246" s="35"/>
      <c r="N246" s="36"/>
      <c r="O246" s="37">
        <f>ROUND(ROUND(L246,4)*(1-M246),4)</f>
        <v>0</v>
      </c>
      <c r="P246" s="37">
        <f>ROUND(ROUND(O246,4)*(1+N246),4)</f>
        <v>0</v>
      </c>
      <c r="Q246" s="37">
        <f>ROUND($I246*O246,4)</f>
        <v>0</v>
      </c>
      <c r="R246" s="37">
        <f>ROUND($I246*P246,4)</f>
        <v>0</v>
      </c>
      <c r="S246" s="38"/>
      <c r="T246" s="38"/>
      <c r="U246" s="38"/>
      <c r="V246" s="39"/>
    </row>
    <row r="247" spans="1:22" x14ac:dyDescent="0.25">
      <c r="A247" s="52" t="s">
        <v>82</v>
      </c>
      <c r="B247" s="11">
        <v>5</v>
      </c>
      <c r="C247" s="31" t="s">
        <v>305</v>
      </c>
      <c r="D247" s="31" t="s">
        <v>82</v>
      </c>
      <c r="E247" s="31" t="s">
        <v>82</v>
      </c>
      <c r="F247" s="31" t="s">
        <v>82</v>
      </c>
      <c r="G247" s="31" t="s">
        <v>82</v>
      </c>
      <c r="H247" s="32" t="s">
        <v>84</v>
      </c>
      <c r="I247" s="33">
        <v>3</v>
      </c>
      <c r="J247" s="56"/>
      <c r="K247" s="11">
        <v>1</v>
      </c>
      <c r="L247" s="34"/>
      <c r="M247" s="35"/>
      <c r="N247" s="36"/>
      <c r="O247" s="37">
        <f>ROUND(ROUND(L247,4)*(1-M247),4)</f>
        <v>0</v>
      </c>
      <c r="P247" s="37">
        <f>ROUND(ROUND(O247,4)*(1+N247),4)</f>
        <v>0</v>
      </c>
      <c r="Q247" s="37">
        <f>ROUND($I247*O247,4)</f>
        <v>0</v>
      </c>
      <c r="R247" s="37">
        <f>ROUND($I247*P247,4)</f>
        <v>0</v>
      </c>
      <c r="S247" s="38"/>
      <c r="T247" s="38"/>
      <c r="U247" s="38"/>
      <c r="V247" s="39"/>
    </row>
    <row r="248" spans="1:22" x14ac:dyDescent="0.25">
      <c r="A248" s="52" t="s">
        <v>82</v>
      </c>
      <c r="B248" s="11">
        <v>6</v>
      </c>
      <c r="C248" s="31" t="s">
        <v>306</v>
      </c>
      <c r="D248" s="31" t="s">
        <v>82</v>
      </c>
      <c r="E248" s="31" t="s">
        <v>82</v>
      </c>
      <c r="F248" s="31" t="s">
        <v>82</v>
      </c>
      <c r="G248" s="31" t="s">
        <v>82</v>
      </c>
      <c r="H248" s="32" t="s">
        <v>84</v>
      </c>
      <c r="I248" s="33">
        <v>72</v>
      </c>
      <c r="J248" s="56"/>
      <c r="K248" s="11">
        <v>1</v>
      </c>
      <c r="L248" s="34"/>
      <c r="M248" s="35"/>
      <c r="N248" s="36"/>
      <c r="O248" s="37">
        <f>ROUND(ROUND(L248,4)*(1-M248),4)</f>
        <v>0</v>
      </c>
      <c r="P248" s="37">
        <f>ROUND(ROUND(O248,4)*(1+N248),4)</f>
        <v>0</v>
      </c>
      <c r="Q248" s="37">
        <f>ROUND($I248*O248,4)</f>
        <v>0</v>
      </c>
      <c r="R248" s="37">
        <f>ROUND($I248*P248,4)</f>
        <v>0</v>
      </c>
      <c r="S248" s="38"/>
      <c r="T248" s="38"/>
      <c r="U248" s="38"/>
      <c r="V248" s="39"/>
    </row>
    <row r="249" spans="1:22" x14ac:dyDescent="0.25">
      <c r="A249" s="52" t="s">
        <v>82</v>
      </c>
      <c r="B249" s="11">
        <v>7</v>
      </c>
      <c r="C249" s="31" t="s">
        <v>307</v>
      </c>
      <c r="D249" s="31" t="s">
        <v>82</v>
      </c>
      <c r="E249" s="31" t="s">
        <v>82</v>
      </c>
      <c r="F249" s="31" t="s">
        <v>82</v>
      </c>
      <c r="G249" s="31" t="s">
        <v>82</v>
      </c>
      <c r="H249" s="32" t="s">
        <v>84</v>
      </c>
      <c r="I249" s="33">
        <v>126</v>
      </c>
      <c r="J249" s="56"/>
      <c r="K249" s="11">
        <v>1</v>
      </c>
      <c r="L249" s="34"/>
      <c r="M249" s="35"/>
      <c r="N249" s="36"/>
      <c r="O249" s="37">
        <f>ROUND(ROUND(L249,4)*(1-M249),4)</f>
        <v>0</v>
      </c>
      <c r="P249" s="37">
        <f>ROUND(ROUND(O249,4)*(1+N249),4)</f>
        <v>0</v>
      </c>
      <c r="Q249" s="37">
        <f>ROUND($I249*O249,4)</f>
        <v>0</v>
      </c>
      <c r="R249" s="37">
        <f>ROUND($I249*P249,4)</f>
        <v>0</v>
      </c>
      <c r="S249" s="38"/>
      <c r="T249" s="38"/>
      <c r="U249" s="38"/>
      <c r="V249" s="39"/>
    </row>
    <row r="250" spans="1:22" x14ac:dyDescent="0.25">
      <c r="A250" s="52" t="s">
        <v>82</v>
      </c>
      <c r="B250" s="11">
        <v>8</v>
      </c>
      <c r="C250" s="31" t="s">
        <v>308</v>
      </c>
      <c r="D250" s="31" t="s">
        <v>82</v>
      </c>
      <c r="E250" s="31" t="s">
        <v>82</v>
      </c>
      <c r="F250" s="31" t="s">
        <v>82</v>
      </c>
      <c r="G250" s="31" t="s">
        <v>82</v>
      </c>
      <c r="H250" s="32" t="s">
        <v>84</v>
      </c>
      <c r="I250" s="33">
        <v>6</v>
      </c>
      <c r="J250" s="56"/>
      <c r="K250" s="11">
        <v>1</v>
      </c>
      <c r="L250" s="34"/>
      <c r="M250" s="35"/>
      <c r="N250" s="36"/>
      <c r="O250" s="37">
        <f>ROUND(ROUND(L250,4)*(1-M250),4)</f>
        <v>0</v>
      </c>
      <c r="P250" s="37">
        <f>ROUND(ROUND(O250,4)*(1+N250),4)</f>
        <v>0</v>
      </c>
      <c r="Q250" s="37">
        <f>ROUND($I250*O250,4)</f>
        <v>0</v>
      </c>
      <c r="R250" s="37">
        <f>ROUND($I250*P250,4)</f>
        <v>0</v>
      </c>
      <c r="S250" s="38"/>
      <c r="T250" s="38"/>
      <c r="U250" s="38"/>
      <c r="V250" s="39"/>
    </row>
    <row r="251" spans="1:22" x14ac:dyDescent="0.25">
      <c r="A251" s="52" t="s">
        <v>82</v>
      </c>
      <c r="B251" s="11">
        <v>9</v>
      </c>
      <c r="C251" s="31" t="s">
        <v>309</v>
      </c>
      <c r="D251" s="31" t="s">
        <v>82</v>
      </c>
      <c r="E251" s="31" t="s">
        <v>82</v>
      </c>
      <c r="F251" s="31" t="s">
        <v>82</v>
      </c>
      <c r="G251" s="31" t="s">
        <v>82</v>
      </c>
      <c r="H251" s="32" t="s">
        <v>84</v>
      </c>
      <c r="I251" s="33">
        <v>48</v>
      </c>
      <c r="J251" s="56"/>
      <c r="K251" s="11">
        <v>1</v>
      </c>
      <c r="L251" s="34"/>
      <c r="M251" s="35"/>
      <c r="N251" s="36"/>
      <c r="O251" s="37">
        <f>ROUND(ROUND(L251,4)*(1-M251),4)</f>
        <v>0</v>
      </c>
      <c r="P251" s="37">
        <f>ROUND(ROUND(O251,4)*(1+N251),4)</f>
        <v>0</v>
      </c>
      <c r="Q251" s="37">
        <f>ROUND($I251*O251,4)</f>
        <v>0</v>
      </c>
      <c r="R251" s="37">
        <f>ROUND($I251*P251,4)</f>
        <v>0</v>
      </c>
      <c r="S251" s="38"/>
      <c r="T251" s="38"/>
      <c r="U251" s="38"/>
      <c r="V251" s="39"/>
    </row>
    <row r="252" spans="1:22" x14ac:dyDescent="0.25">
      <c r="A252" s="52" t="s">
        <v>82</v>
      </c>
      <c r="B252" s="11">
        <v>10</v>
      </c>
      <c r="C252" s="31" t="s">
        <v>310</v>
      </c>
      <c r="D252" s="31" t="s">
        <v>82</v>
      </c>
      <c r="E252" s="31" t="s">
        <v>82</v>
      </c>
      <c r="F252" s="31" t="s">
        <v>82</v>
      </c>
      <c r="G252" s="31" t="s">
        <v>82</v>
      </c>
      <c r="H252" s="32" t="s">
        <v>84</v>
      </c>
      <c r="I252" s="33">
        <v>42</v>
      </c>
      <c r="J252" s="56"/>
      <c r="K252" s="11">
        <v>1</v>
      </c>
      <c r="L252" s="34"/>
      <c r="M252" s="35"/>
      <c r="N252" s="36"/>
      <c r="O252" s="37">
        <f>ROUND(ROUND(L252,4)*(1-M252),4)</f>
        <v>0</v>
      </c>
      <c r="P252" s="37">
        <f>ROUND(ROUND(O252,4)*(1+N252),4)</f>
        <v>0</v>
      </c>
      <c r="Q252" s="37">
        <f>ROUND($I252*O252,4)</f>
        <v>0</v>
      </c>
      <c r="R252" s="37">
        <f>ROUND($I252*P252,4)</f>
        <v>0</v>
      </c>
      <c r="S252" s="38"/>
      <c r="T252" s="38"/>
      <c r="U252" s="38"/>
      <c r="V252" s="39"/>
    </row>
    <row r="253" spans="1:22" x14ac:dyDescent="0.25">
      <c r="A253" s="52" t="s">
        <v>82</v>
      </c>
      <c r="B253" s="11">
        <v>11</v>
      </c>
      <c r="C253" s="31" t="s">
        <v>311</v>
      </c>
      <c r="D253" s="31" t="s">
        <v>82</v>
      </c>
      <c r="E253" s="31" t="s">
        <v>82</v>
      </c>
      <c r="F253" s="31" t="s">
        <v>82</v>
      </c>
      <c r="G253" s="31" t="s">
        <v>82</v>
      </c>
      <c r="H253" s="32" t="s">
        <v>84</v>
      </c>
      <c r="I253" s="33">
        <v>126</v>
      </c>
      <c r="J253" s="56"/>
      <c r="K253" s="11">
        <v>1</v>
      </c>
      <c r="L253" s="34"/>
      <c r="M253" s="35"/>
      <c r="N253" s="36"/>
      <c r="O253" s="37">
        <f>ROUND(ROUND(L253,4)*(1-M253),4)</f>
        <v>0</v>
      </c>
      <c r="P253" s="37">
        <f>ROUND(ROUND(O253,4)*(1+N253),4)</f>
        <v>0</v>
      </c>
      <c r="Q253" s="37">
        <f>ROUND($I253*O253,4)</f>
        <v>0</v>
      </c>
      <c r="R253" s="37">
        <f>ROUND($I253*P253,4)</f>
        <v>0</v>
      </c>
      <c r="S253" s="38"/>
      <c r="T253" s="38"/>
      <c r="U253" s="38"/>
      <c r="V253" s="39"/>
    </row>
    <row r="254" spans="1:22" x14ac:dyDescent="0.25">
      <c r="A254" s="52" t="s">
        <v>82</v>
      </c>
      <c r="B254" s="11">
        <v>12</v>
      </c>
      <c r="C254" s="31" t="s">
        <v>312</v>
      </c>
      <c r="D254" s="31" t="s">
        <v>82</v>
      </c>
      <c r="E254" s="31" t="s">
        <v>82</v>
      </c>
      <c r="F254" s="31" t="s">
        <v>82</v>
      </c>
      <c r="G254" s="31" t="s">
        <v>82</v>
      </c>
      <c r="H254" s="32" t="s">
        <v>84</v>
      </c>
      <c r="I254" s="33">
        <v>126</v>
      </c>
      <c r="J254" s="56"/>
      <c r="K254" s="11">
        <v>1</v>
      </c>
      <c r="L254" s="34"/>
      <c r="M254" s="35"/>
      <c r="N254" s="36"/>
      <c r="O254" s="37">
        <f>ROUND(ROUND(L254,4)*(1-M254),4)</f>
        <v>0</v>
      </c>
      <c r="P254" s="37">
        <f>ROUND(ROUND(O254,4)*(1+N254),4)</f>
        <v>0</v>
      </c>
      <c r="Q254" s="37">
        <f>ROUND($I254*O254,4)</f>
        <v>0</v>
      </c>
      <c r="R254" s="37">
        <f>ROUND($I254*P254,4)</f>
        <v>0</v>
      </c>
      <c r="S254" s="38"/>
      <c r="T254" s="38"/>
      <c r="U254" s="38"/>
      <c r="V254" s="39"/>
    </row>
    <row r="255" spans="1:22" x14ac:dyDescent="0.25">
      <c r="A255" s="52" t="s">
        <v>82</v>
      </c>
      <c r="B255" s="11">
        <v>13</v>
      </c>
      <c r="C255" s="31" t="s">
        <v>313</v>
      </c>
      <c r="D255" s="31" t="s">
        <v>82</v>
      </c>
      <c r="E255" s="31" t="s">
        <v>82</v>
      </c>
      <c r="F255" s="31" t="s">
        <v>82</v>
      </c>
      <c r="G255" s="31" t="s">
        <v>82</v>
      </c>
      <c r="H255" s="32" t="s">
        <v>84</v>
      </c>
      <c r="I255" s="33">
        <v>9</v>
      </c>
      <c r="J255" s="56"/>
      <c r="K255" s="11">
        <v>1</v>
      </c>
      <c r="L255" s="34"/>
      <c r="M255" s="35"/>
      <c r="N255" s="36"/>
      <c r="O255" s="37">
        <f>ROUND(ROUND(L255,4)*(1-M255),4)</f>
        <v>0</v>
      </c>
      <c r="P255" s="37">
        <f>ROUND(ROUND(O255,4)*(1+N255),4)</f>
        <v>0</v>
      </c>
      <c r="Q255" s="37">
        <f>ROUND($I255*O255,4)</f>
        <v>0</v>
      </c>
      <c r="R255" s="37">
        <f>ROUND($I255*P255,4)</f>
        <v>0</v>
      </c>
      <c r="S255" s="38"/>
      <c r="T255" s="38"/>
      <c r="U255" s="38"/>
      <c r="V255" s="39"/>
    </row>
    <row r="256" spans="1:22" x14ac:dyDescent="0.25">
      <c r="A256" s="52" t="s">
        <v>82</v>
      </c>
      <c r="B256" s="11">
        <v>14</v>
      </c>
      <c r="C256" s="31" t="s">
        <v>314</v>
      </c>
      <c r="D256" s="31" t="s">
        <v>82</v>
      </c>
      <c r="E256" s="31" t="s">
        <v>82</v>
      </c>
      <c r="F256" s="31" t="s">
        <v>82</v>
      </c>
      <c r="G256" s="31" t="s">
        <v>82</v>
      </c>
      <c r="H256" s="32" t="s">
        <v>84</v>
      </c>
      <c r="I256" s="33">
        <v>30</v>
      </c>
      <c r="J256" s="56"/>
      <c r="K256" s="11">
        <v>1</v>
      </c>
      <c r="L256" s="34"/>
      <c r="M256" s="35"/>
      <c r="N256" s="36"/>
      <c r="O256" s="37">
        <f>ROUND(ROUND(L256,4)*(1-M256),4)</f>
        <v>0</v>
      </c>
      <c r="P256" s="37">
        <f>ROUND(ROUND(O256,4)*(1+N256),4)</f>
        <v>0</v>
      </c>
      <c r="Q256" s="37">
        <f>ROUND($I256*O256,4)</f>
        <v>0</v>
      </c>
      <c r="R256" s="37">
        <f>ROUND($I256*P256,4)</f>
        <v>0</v>
      </c>
      <c r="S256" s="38"/>
      <c r="T256" s="38"/>
      <c r="U256" s="38"/>
      <c r="V256" s="39"/>
    </row>
    <row r="257" spans="1:22" x14ac:dyDescent="0.25">
      <c r="A257" s="52" t="s">
        <v>82</v>
      </c>
      <c r="B257" s="11">
        <v>15</v>
      </c>
      <c r="C257" s="31" t="s">
        <v>315</v>
      </c>
      <c r="D257" s="31" t="s">
        <v>82</v>
      </c>
      <c r="E257" s="31" t="s">
        <v>82</v>
      </c>
      <c r="F257" s="31" t="s">
        <v>82</v>
      </c>
      <c r="G257" s="31" t="s">
        <v>82</v>
      </c>
      <c r="H257" s="32" t="s">
        <v>84</v>
      </c>
      <c r="I257" s="33">
        <v>6</v>
      </c>
      <c r="J257" s="56"/>
      <c r="K257" s="11">
        <v>1</v>
      </c>
      <c r="L257" s="34"/>
      <c r="M257" s="35"/>
      <c r="N257" s="36"/>
      <c r="O257" s="37">
        <f>ROUND(ROUND(L257,4)*(1-M257),4)</f>
        <v>0</v>
      </c>
      <c r="P257" s="37">
        <f>ROUND(ROUND(O257,4)*(1+N257),4)</f>
        <v>0</v>
      </c>
      <c r="Q257" s="37">
        <f>ROUND($I257*O257,4)</f>
        <v>0</v>
      </c>
      <c r="R257" s="37">
        <f>ROUND($I257*P257,4)</f>
        <v>0</v>
      </c>
      <c r="S257" s="38"/>
      <c r="T257" s="38"/>
      <c r="U257" s="38"/>
      <c r="V257" s="39"/>
    </row>
    <row r="258" spans="1:22" x14ac:dyDescent="0.25">
      <c r="A258" s="52" t="s">
        <v>82</v>
      </c>
      <c r="B258" s="11">
        <v>16</v>
      </c>
      <c r="C258" s="31" t="s">
        <v>316</v>
      </c>
      <c r="D258" s="31" t="s">
        <v>82</v>
      </c>
      <c r="E258" s="31" t="s">
        <v>82</v>
      </c>
      <c r="F258" s="31" t="s">
        <v>82</v>
      </c>
      <c r="G258" s="31" t="s">
        <v>82</v>
      </c>
      <c r="H258" s="32" t="s">
        <v>84</v>
      </c>
      <c r="I258" s="33">
        <v>21</v>
      </c>
      <c r="J258" s="56"/>
      <c r="K258" s="11">
        <v>1</v>
      </c>
      <c r="L258" s="34"/>
      <c r="M258" s="35"/>
      <c r="N258" s="36"/>
      <c r="O258" s="37">
        <f>ROUND(ROUND(L258,4)*(1-M258),4)</f>
        <v>0</v>
      </c>
      <c r="P258" s="37">
        <f>ROUND(ROUND(O258,4)*(1+N258),4)</f>
        <v>0</v>
      </c>
      <c r="Q258" s="37">
        <f>ROUND($I258*O258,4)</f>
        <v>0</v>
      </c>
      <c r="R258" s="37">
        <f>ROUND($I258*P258,4)</f>
        <v>0</v>
      </c>
      <c r="S258" s="38"/>
      <c r="T258" s="38"/>
      <c r="U258" s="38"/>
      <c r="V258" s="39"/>
    </row>
    <row r="259" spans="1:22" x14ac:dyDescent="0.25">
      <c r="A259" s="52" t="s">
        <v>82</v>
      </c>
      <c r="B259" s="11">
        <v>17</v>
      </c>
      <c r="C259" s="31" t="s">
        <v>317</v>
      </c>
      <c r="D259" s="31" t="s">
        <v>82</v>
      </c>
      <c r="E259" s="31" t="s">
        <v>82</v>
      </c>
      <c r="F259" s="31" t="s">
        <v>82</v>
      </c>
      <c r="G259" s="31" t="s">
        <v>82</v>
      </c>
      <c r="H259" s="32" t="s">
        <v>84</v>
      </c>
      <c r="I259" s="33">
        <v>3</v>
      </c>
      <c r="J259" s="56"/>
      <c r="K259" s="11">
        <v>1</v>
      </c>
      <c r="L259" s="34"/>
      <c r="M259" s="35"/>
      <c r="N259" s="36"/>
      <c r="O259" s="37">
        <f>ROUND(ROUND(L259,4)*(1-M259),4)</f>
        <v>0</v>
      </c>
      <c r="P259" s="37">
        <f>ROUND(ROUND(O259,4)*(1+N259),4)</f>
        <v>0</v>
      </c>
      <c r="Q259" s="37">
        <f>ROUND($I259*O259,4)</f>
        <v>0</v>
      </c>
      <c r="R259" s="37">
        <f>ROUND($I259*P259,4)</f>
        <v>0</v>
      </c>
      <c r="S259" s="38"/>
      <c r="T259" s="38"/>
      <c r="U259" s="38"/>
      <c r="V259" s="39"/>
    </row>
    <row r="260" spans="1:22" x14ac:dyDescent="0.25">
      <c r="A260" s="52" t="s">
        <v>82</v>
      </c>
      <c r="B260" s="11">
        <v>18</v>
      </c>
      <c r="C260" s="31" t="s">
        <v>318</v>
      </c>
      <c r="D260" s="31" t="s">
        <v>82</v>
      </c>
      <c r="E260" s="31" t="s">
        <v>82</v>
      </c>
      <c r="F260" s="31" t="s">
        <v>82</v>
      </c>
      <c r="G260" s="31" t="s">
        <v>82</v>
      </c>
      <c r="H260" s="32" t="s">
        <v>84</v>
      </c>
      <c r="I260" s="33">
        <v>42</v>
      </c>
      <c r="J260" s="56"/>
      <c r="K260" s="11">
        <v>1</v>
      </c>
      <c r="L260" s="34"/>
      <c r="M260" s="35"/>
      <c r="N260" s="36"/>
      <c r="O260" s="37">
        <f>ROUND(ROUND(L260,4)*(1-M260),4)</f>
        <v>0</v>
      </c>
      <c r="P260" s="37">
        <f>ROUND(ROUND(O260,4)*(1+N260),4)</f>
        <v>0</v>
      </c>
      <c r="Q260" s="37">
        <f>ROUND($I260*O260,4)</f>
        <v>0</v>
      </c>
      <c r="R260" s="37">
        <f>ROUND($I260*P260,4)</f>
        <v>0</v>
      </c>
      <c r="S260" s="38"/>
      <c r="T260" s="38"/>
      <c r="U260" s="38"/>
      <c r="V260" s="39"/>
    </row>
    <row r="261" spans="1:22" x14ac:dyDescent="0.25">
      <c r="A261" s="52" t="s">
        <v>82</v>
      </c>
      <c r="B261" s="11">
        <v>19</v>
      </c>
      <c r="C261" s="31" t="s">
        <v>319</v>
      </c>
      <c r="D261" s="31" t="s">
        <v>82</v>
      </c>
      <c r="E261" s="31" t="s">
        <v>82</v>
      </c>
      <c r="F261" s="31" t="s">
        <v>82</v>
      </c>
      <c r="G261" s="31" t="s">
        <v>82</v>
      </c>
      <c r="H261" s="32" t="s">
        <v>84</v>
      </c>
      <c r="I261" s="33">
        <v>72</v>
      </c>
      <c r="J261" s="56"/>
      <c r="K261" s="11">
        <v>1</v>
      </c>
      <c r="L261" s="34"/>
      <c r="M261" s="35"/>
      <c r="N261" s="36"/>
      <c r="O261" s="37">
        <f>ROUND(ROUND(L261,4)*(1-M261),4)</f>
        <v>0</v>
      </c>
      <c r="P261" s="37">
        <f>ROUND(ROUND(O261,4)*(1+N261),4)</f>
        <v>0</v>
      </c>
      <c r="Q261" s="37">
        <f>ROUND($I261*O261,4)</f>
        <v>0</v>
      </c>
      <c r="R261" s="37">
        <f>ROUND($I261*P261,4)</f>
        <v>0</v>
      </c>
      <c r="S261" s="38"/>
      <c r="T261" s="38"/>
      <c r="U261" s="38"/>
      <c r="V261" s="39"/>
    </row>
    <row r="262" spans="1:22" x14ac:dyDescent="0.25">
      <c r="A262" s="52" t="s">
        <v>82</v>
      </c>
      <c r="B262" s="11">
        <v>20</v>
      </c>
      <c r="C262" s="31" t="s">
        <v>320</v>
      </c>
      <c r="D262" s="31" t="s">
        <v>82</v>
      </c>
      <c r="E262" s="31" t="s">
        <v>82</v>
      </c>
      <c r="F262" s="31" t="s">
        <v>82</v>
      </c>
      <c r="G262" s="31" t="s">
        <v>82</v>
      </c>
      <c r="H262" s="32" t="s">
        <v>84</v>
      </c>
      <c r="I262" s="33">
        <v>885</v>
      </c>
      <c r="J262" s="56"/>
      <c r="K262" s="11">
        <v>1</v>
      </c>
      <c r="L262" s="34"/>
      <c r="M262" s="35"/>
      <c r="N262" s="36"/>
      <c r="O262" s="37">
        <f>ROUND(ROUND(L262,4)*(1-M262),4)</f>
        <v>0</v>
      </c>
      <c r="P262" s="37">
        <f>ROUND(ROUND(O262,4)*(1+N262),4)</f>
        <v>0</v>
      </c>
      <c r="Q262" s="37">
        <f>ROUND($I262*O262,4)</f>
        <v>0</v>
      </c>
      <c r="R262" s="37">
        <f>ROUND($I262*P262,4)</f>
        <v>0</v>
      </c>
      <c r="S262" s="38"/>
      <c r="T262" s="38"/>
      <c r="U262" s="38"/>
      <c r="V262" s="39"/>
    </row>
    <row r="263" spans="1:22" x14ac:dyDescent="0.25">
      <c r="A263" s="52" t="s">
        <v>82</v>
      </c>
      <c r="B263" s="11">
        <v>21</v>
      </c>
      <c r="C263" s="31" t="s">
        <v>321</v>
      </c>
      <c r="D263" s="31" t="s">
        <v>82</v>
      </c>
      <c r="E263" s="31" t="s">
        <v>82</v>
      </c>
      <c r="F263" s="31" t="s">
        <v>82</v>
      </c>
      <c r="G263" s="31" t="s">
        <v>82</v>
      </c>
      <c r="H263" s="32" t="s">
        <v>84</v>
      </c>
      <c r="I263" s="33">
        <v>6</v>
      </c>
      <c r="J263" s="56"/>
      <c r="K263" s="11">
        <v>1</v>
      </c>
      <c r="L263" s="34"/>
      <c r="M263" s="35"/>
      <c r="N263" s="36"/>
      <c r="O263" s="37">
        <f>ROUND(ROUND(L263,4)*(1-M263),4)</f>
        <v>0</v>
      </c>
      <c r="P263" s="37">
        <f>ROUND(ROUND(O263,4)*(1+N263),4)</f>
        <v>0</v>
      </c>
      <c r="Q263" s="37">
        <f>ROUND($I263*O263,4)</f>
        <v>0</v>
      </c>
      <c r="R263" s="37">
        <f>ROUND($I263*P263,4)</f>
        <v>0</v>
      </c>
      <c r="S263" s="38"/>
      <c r="T263" s="38"/>
      <c r="U263" s="38"/>
      <c r="V263" s="39"/>
    </row>
    <row r="264" spans="1:22" x14ac:dyDescent="0.25">
      <c r="A264" s="52" t="s">
        <v>82</v>
      </c>
      <c r="B264" s="11">
        <v>22</v>
      </c>
      <c r="C264" s="31" t="s">
        <v>322</v>
      </c>
      <c r="D264" s="31" t="s">
        <v>82</v>
      </c>
      <c r="E264" s="31" t="s">
        <v>82</v>
      </c>
      <c r="F264" s="31" t="s">
        <v>82</v>
      </c>
      <c r="G264" s="31" t="s">
        <v>82</v>
      </c>
      <c r="H264" s="32" t="s">
        <v>84</v>
      </c>
      <c r="I264" s="33">
        <v>3</v>
      </c>
      <c r="J264" s="56"/>
      <c r="K264" s="11">
        <v>1</v>
      </c>
      <c r="L264" s="34"/>
      <c r="M264" s="35"/>
      <c r="N264" s="36"/>
      <c r="O264" s="37">
        <f>ROUND(ROUND(L264,4)*(1-M264),4)</f>
        <v>0</v>
      </c>
      <c r="P264" s="37">
        <f>ROUND(ROUND(O264,4)*(1+N264),4)</f>
        <v>0</v>
      </c>
      <c r="Q264" s="37">
        <f>ROUND($I264*O264,4)</f>
        <v>0</v>
      </c>
      <c r="R264" s="37">
        <f>ROUND($I264*P264,4)</f>
        <v>0</v>
      </c>
      <c r="S264" s="38"/>
      <c r="T264" s="38"/>
      <c r="U264" s="38"/>
      <c r="V264" s="39"/>
    </row>
    <row r="265" spans="1:22" x14ac:dyDescent="0.25">
      <c r="A265" s="52" t="s">
        <v>82</v>
      </c>
      <c r="B265" s="11">
        <v>23</v>
      </c>
      <c r="C265" s="31" t="s">
        <v>323</v>
      </c>
      <c r="D265" s="31" t="s">
        <v>82</v>
      </c>
      <c r="E265" s="31" t="s">
        <v>82</v>
      </c>
      <c r="F265" s="31" t="s">
        <v>82</v>
      </c>
      <c r="G265" s="31" t="s">
        <v>82</v>
      </c>
      <c r="H265" s="32" t="s">
        <v>84</v>
      </c>
      <c r="I265" s="33">
        <v>48</v>
      </c>
      <c r="J265" s="56"/>
      <c r="K265" s="11">
        <v>1</v>
      </c>
      <c r="L265" s="34"/>
      <c r="M265" s="35"/>
      <c r="N265" s="36"/>
      <c r="O265" s="37">
        <f>ROUND(ROUND(L265,4)*(1-M265),4)</f>
        <v>0</v>
      </c>
      <c r="P265" s="37">
        <f>ROUND(ROUND(O265,4)*(1+N265),4)</f>
        <v>0</v>
      </c>
      <c r="Q265" s="37">
        <f>ROUND($I265*O265,4)</f>
        <v>0</v>
      </c>
      <c r="R265" s="37">
        <f>ROUND($I265*P265,4)</f>
        <v>0</v>
      </c>
      <c r="S265" s="38"/>
      <c r="T265" s="38"/>
      <c r="U265" s="38"/>
      <c r="V265" s="39"/>
    </row>
    <row r="266" spans="1:22" x14ac:dyDescent="0.25">
      <c r="A266" s="52" t="s">
        <v>82</v>
      </c>
      <c r="B266" s="11">
        <v>24</v>
      </c>
      <c r="C266" s="31" t="s">
        <v>324</v>
      </c>
      <c r="D266" s="31" t="s">
        <v>82</v>
      </c>
      <c r="E266" s="31" t="s">
        <v>82</v>
      </c>
      <c r="F266" s="31" t="s">
        <v>82</v>
      </c>
      <c r="G266" s="31" t="s">
        <v>82</v>
      </c>
      <c r="H266" s="32" t="s">
        <v>84</v>
      </c>
      <c r="I266" s="33">
        <v>48</v>
      </c>
      <c r="J266" s="56"/>
      <c r="K266" s="11">
        <v>1</v>
      </c>
      <c r="L266" s="34"/>
      <c r="M266" s="35"/>
      <c r="N266" s="36"/>
      <c r="O266" s="37">
        <f>ROUND(ROUND(L266,4)*(1-M266),4)</f>
        <v>0</v>
      </c>
      <c r="P266" s="37">
        <f>ROUND(ROUND(O266,4)*(1+N266),4)</f>
        <v>0</v>
      </c>
      <c r="Q266" s="37">
        <f>ROUND($I266*O266,4)</f>
        <v>0</v>
      </c>
      <c r="R266" s="37">
        <f>ROUND($I266*P266,4)</f>
        <v>0</v>
      </c>
      <c r="S266" s="38"/>
      <c r="T266" s="38"/>
      <c r="U266" s="38"/>
      <c r="V266" s="39"/>
    </row>
    <row r="267" spans="1:22" x14ac:dyDescent="0.25">
      <c r="A267" s="52" t="s">
        <v>82</v>
      </c>
      <c r="B267" s="11">
        <v>25</v>
      </c>
      <c r="C267" s="31" t="s">
        <v>325</v>
      </c>
      <c r="D267" s="31" t="s">
        <v>82</v>
      </c>
      <c r="E267" s="31" t="s">
        <v>82</v>
      </c>
      <c r="F267" s="31" t="s">
        <v>82</v>
      </c>
      <c r="G267" s="31" t="s">
        <v>82</v>
      </c>
      <c r="H267" s="32" t="s">
        <v>84</v>
      </c>
      <c r="I267" s="33">
        <v>270</v>
      </c>
      <c r="J267" s="56"/>
      <c r="K267" s="11">
        <v>1</v>
      </c>
      <c r="L267" s="34"/>
      <c r="M267" s="35"/>
      <c r="N267" s="36"/>
      <c r="O267" s="37">
        <f>ROUND(ROUND(L267,4)*(1-M267),4)</f>
        <v>0</v>
      </c>
      <c r="P267" s="37">
        <f>ROUND(ROUND(O267,4)*(1+N267),4)</f>
        <v>0</v>
      </c>
      <c r="Q267" s="37">
        <f>ROUND($I267*O267,4)</f>
        <v>0</v>
      </c>
      <c r="R267" s="37">
        <f>ROUND($I267*P267,4)</f>
        <v>0</v>
      </c>
      <c r="S267" s="38"/>
      <c r="T267" s="38"/>
      <c r="U267" s="38"/>
      <c r="V267" s="39"/>
    </row>
    <row r="268" spans="1:22" x14ac:dyDescent="0.25">
      <c r="A268" s="52" t="s">
        <v>82</v>
      </c>
      <c r="B268" s="11">
        <v>26</v>
      </c>
      <c r="C268" s="31" t="s">
        <v>326</v>
      </c>
      <c r="D268" s="31" t="s">
        <v>82</v>
      </c>
      <c r="E268" s="31" t="s">
        <v>82</v>
      </c>
      <c r="F268" s="31" t="s">
        <v>82</v>
      </c>
      <c r="G268" s="31" t="s">
        <v>82</v>
      </c>
      <c r="H268" s="32" t="s">
        <v>84</v>
      </c>
      <c r="I268" s="33">
        <v>3</v>
      </c>
      <c r="J268" s="56"/>
      <c r="K268" s="11">
        <v>1</v>
      </c>
      <c r="L268" s="34"/>
      <c r="M268" s="35"/>
      <c r="N268" s="36"/>
      <c r="O268" s="37">
        <f>ROUND(ROUND(L268,4)*(1-M268),4)</f>
        <v>0</v>
      </c>
      <c r="P268" s="37">
        <f>ROUND(ROUND(O268,4)*(1+N268),4)</f>
        <v>0</v>
      </c>
      <c r="Q268" s="37">
        <f>ROUND($I268*O268,4)</f>
        <v>0</v>
      </c>
      <c r="R268" s="37">
        <f>ROUND($I268*P268,4)</f>
        <v>0</v>
      </c>
      <c r="S268" s="38"/>
      <c r="T268" s="38"/>
      <c r="U268" s="38"/>
      <c r="V268" s="39"/>
    </row>
    <row r="269" spans="1:22" x14ac:dyDescent="0.25">
      <c r="A269" s="52" t="s">
        <v>82</v>
      </c>
      <c r="B269" s="11">
        <v>27</v>
      </c>
      <c r="C269" s="31" t="s">
        <v>327</v>
      </c>
      <c r="D269" s="31" t="s">
        <v>82</v>
      </c>
      <c r="E269" s="31" t="s">
        <v>82</v>
      </c>
      <c r="F269" s="31" t="s">
        <v>82</v>
      </c>
      <c r="G269" s="31" t="s">
        <v>82</v>
      </c>
      <c r="H269" s="32" t="s">
        <v>84</v>
      </c>
      <c r="I269" s="33">
        <v>48</v>
      </c>
      <c r="J269" s="56"/>
      <c r="K269" s="11">
        <v>1</v>
      </c>
      <c r="L269" s="34"/>
      <c r="M269" s="35"/>
      <c r="N269" s="36"/>
      <c r="O269" s="37">
        <f>ROUND(ROUND(L269,4)*(1-M269),4)</f>
        <v>0</v>
      </c>
      <c r="P269" s="37">
        <f>ROUND(ROUND(O269,4)*(1+N269),4)</f>
        <v>0</v>
      </c>
      <c r="Q269" s="37">
        <f>ROUND($I269*O269,4)</f>
        <v>0</v>
      </c>
      <c r="R269" s="37">
        <f>ROUND($I269*P269,4)</f>
        <v>0</v>
      </c>
      <c r="S269" s="38"/>
      <c r="T269" s="38"/>
      <c r="U269" s="38"/>
      <c r="V269" s="39"/>
    </row>
    <row r="270" spans="1:22" x14ac:dyDescent="0.25">
      <c r="A270" s="52" t="s">
        <v>82</v>
      </c>
      <c r="B270" s="11">
        <v>28</v>
      </c>
      <c r="C270" s="31" t="s">
        <v>328</v>
      </c>
      <c r="D270" s="31" t="s">
        <v>82</v>
      </c>
      <c r="E270" s="31" t="s">
        <v>82</v>
      </c>
      <c r="F270" s="31" t="s">
        <v>82</v>
      </c>
      <c r="G270" s="31" t="s">
        <v>82</v>
      </c>
      <c r="H270" s="32" t="s">
        <v>84</v>
      </c>
      <c r="I270" s="33">
        <v>9</v>
      </c>
      <c r="J270" s="56"/>
      <c r="K270" s="11">
        <v>1</v>
      </c>
      <c r="L270" s="34"/>
      <c r="M270" s="35"/>
      <c r="N270" s="36"/>
      <c r="O270" s="37">
        <f>ROUND(ROUND(L270,4)*(1-M270),4)</f>
        <v>0</v>
      </c>
      <c r="P270" s="37">
        <f>ROUND(ROUND(O270,4)*(1+N270),4)</f>
        <v>0</v>
      </c>
      <c r="Q270" s="37">
        <f>ROUND($I270*O270,4)</f>
        <v>0</v>
      </c>
      <c r="R270" s="37">
        <f>ROUND($I270*P270,4)</f>
        <v>0</v>
      </c>
      <c r="S270" s="38"/>
      <c r="T270" s="38"/>
      <c r="U270" s="38"/>
      <c r="V270" s="39"/>
    </row>
    <row r="271" spans="1:22" x14ac:dyDescent="0.25">
      <c r="A271" s="52" t="s">
        <v>82</v>
      </c>
      <c r="B271" s="11">
        <v>29</v>
      </c>
      <c r="C271" s="31" t="s">
        <v>329</v>
      </c>
      <c r="D271" s="31" t="s">
        <v>82</v>
      </c>
      <c r="E271" s="31" t="s">
        <v>82</v>
      </c>
      <c r="F271" s="31" t="s">
        <v>82</v>
      </c>
      <c r="G271" s="31" t="s">
        <v>82</v>
      </c>
      <c r="H271" s="32" t="s">
        <v>84</v>
      </c>
      <c r="I271" s="33">
        <v>198</v>
      </c>
      <c r="J271" s="56"/>
      <c r="K271" s="11">
        <v>1</v>
      </c>
      <c r="L271" s="34"/>
      <c r="M271" s="35"/>
      <c r="N271" s="36"/>
      <c r="O271" s="37">
        <f>ROUND(ROUND(L271,4)*(1-M271),4)</f>
        <v>0</v>
      </c>
      <c r="P271" s="37">
        <f>ROUND(ROUND(O271,4)*(1+N271),4)</f>
        <v>0</v>
      </c>
      <c r="Q271" s="37">
        <f>ROUND($I271*O271,4)</f>
        <v>0</v>
      </c>
      <c r="R271" s="37">
        <f>ROUND($I271*P271,4)</f>
        <v>0</v>
      </c>
      <c r="S271" s="38"/>
      <c r="T271" s="38"/>
      <c r="U271" s="38"/>
      <c r="V271" s="39"/>
    </row>
    <row r="272" spans="1:22" x14ac:dyDescent="0.25">
      <c r="A272" s="52" t="s">
        <v>82</v>
      </c>
      <c r="B272" s="11">
        <v>30</v>
      </c>
      <c r="C272" s="31" t="s">
        <v>330</v>
      </c>
      <c r="D272" s="31" t="s">
        <v>82</v>
      </c>
      <c r="E272" s="31" t="s">
        <v>82</v>
      </c>
      <c r="F272" s="31" t="s">
        <v>82</v>
      </c>
      <c r="G272" s="31" t="s">
        <v>82</v>
      </c>
      <c r="H272" s="32" t="s">
        <v>84</v>
      </c>
      <c r="I272" s="33">
        <v>186</v>
      </c>
      <c r="J272" s="56"/>
      <c r="K272" s="11">
        <v>1</v>
      </c>
      <c r="L272" s="34"/>
      <c r="M272" s="35"/>
      <c r="N272" s="36"/>
      <c r="O272" s="37">
        <f>ROUND(ROUND(L272,4)*(1-M272),4)</f>
        <v>0</v>
      </c>
      <c r="P272" s="37">
        <f>ROUND(ROUND(O272,4)*(1+N272),4)</f>
        <v>0</v>
      </c>
      <c r="Q272" s="37">
        <f>ROUND($I272*O272,4)</f>
        <v>0</v>
      </c>
      <c r="R272" s="37">
        <f>ROUND($I272*P272,4)</f>
        <v>0</v>
      </c>
      <c r="S272" s="38"/>
      <c r="T272" s="38"/>
      <c r="U272" s="38"/>
      <c r="V272" s="39"/>
    </row>
    <row r="273" spans="1:22" x14ac:dyDescent="0.25">
      <c r="A273" s="52" t="s">
        <v>82</v>
      </c>
      <c r="B273" s="11">
        <v>31</v>
      </c>
      <c r="C273" s="31" t="s">
        <v>331</v>
      </c>
      <c r="D273" s="31" t="s">
        <v>82</v>
      </c>
      <c r="E273" s="31" t="s">
        <v>82</v>
      </c>
      <c r="F273" s="31" t="s">
        <v>82</v>
      </c>
      <c r="G273" s="31" t="s">
        <v>82</v>
      </c>
      <c r="H273" s="32" t="s">
        <v>84</v>
      </c>
      <c r="I273" s="33">
        <v>3900</v>
      </c>
      <c r="J273" s="56"/>
      <c r="K273" s="11">
        <v>1</v>
      </c>
      <c r="L273" s="34"/>
      <c r="M273" s="35"/>
      <c r="N273" s="36"/>
      <c r="O273" s="37">
        <f>ROUND(ROUND(L273,4)*(1-M273),4)</f>
        <v>0</v>
      </c>
      <c r="P273" s="37">
        <f>ROUND(ROUND(O273,4)*(1+N273),4)</f>
        <v>0</v>
      </c>
      <c r="Q273" s="37">
        <f>ROUND($I273*O273,4)</f>
        <v>0</v>
      </c>
      <c r="R273" s="37">
        <f>ROUND($I273*P273,4)</f>
        <v>0</v>
      </c>
      <c r="S273" s="38"/>
      <c r="T273" s="38"/>
      <c r="U273" s="38"/>
      <c r="V273" s="39"/>
    </row>
    <row r="274" spans="1:22" x14ac:dyDescent="0.25">
      <c r="A274" s="52" t="s">
        <v>82</v>
      </c>
      <c r="B274" s="11">
        <v>32</v>
      </c>
      <c r="C274" s="31" t="s">
        <v>332</v>
      </c>
      <c r="D274" s="31" t="s">
        <v>82</v>
      </c>
      <c r="E274" s="31" t="s">
        <v>82</v>
      </c>
      <c r="F274" s="31" t="s">
        <v>82</v>
      </c>
      <c r="G274" s="31" t="s">
        <v>82</v>
      </c>
      <c r="H274" s="32" t="s">
        <v>84</v>
      </c>
      <c r="I274" s="33">
        <v>3</v>
      </c>
      <c r="J274" s="56"/>
      <c r="K274" s="11">
        <v>1</v>
      </c>
      <c r="L274" s="34"/>
      <c r="M274" s="35"/>
      <c r="N274" s="36"/>
      <c r="O274" s="37">
        <f>ROUND(ROUND(L274,4)*(1-M274),4)</f>
        <v>0</v>
      </c>
      <c r="P274" s="37">
        <f>ROUND(ROUND(O274,4)*(1+N274),4)</f>
        <v>0</v>
      </c>
      <c r="Q274" s="37">
        <f>ROUND($I274*O274,4)</f>
        <v>0</v>
      </c>
      <c r="R274" s="37">
        <f>ROUND($I274*P274,4)</f>
        <v>0</v>
      </c>
      <c r="S274" s="38"/>
      <c r="T274" s="38"/>
      <c r="U274" s="38"/>
      <c r="V274" s="39"/>
    </row>
    <row r="275" spans="1:22" x14ac:dyDescent="0.25">
      <c r="A275" s="52" t="s">
        <v>82</v>
      </c>
      <c r="B275" s="11">
        <v>33</v>
      </c>
      <c r="C275" s="31" t="s">
        <v>333</v>
      </c>
      <c r="D275" s="31" t="s">
        <v>82</v>
      </c>
      <c r="E275" s="31" t="s">
        <v>82</v>
      </c>
      <c r="F275" s="31" t="s">
        <v>82</v>
      </c>
      <c r="G275" s="31" t="s">
        <v>82</v>
      </c>
      <c r="H275" s="32" t="s">
        <v>84</v>
      </c>
      <c r="I275" s="33">
        <v>12</v>
      </c>
      <c r="J275" s="56"/>
      <c r="K275" s="11">
        <v>1</v>
      </c>
      <c r="L275" s="34"/>
      <c r="M275" s="35"/>
      <c r="N275" s="36"/>
      <c r="O275" s="37">
        <f>ROUND(ROUND(L275,4)*(1-M275),4)</f>
        <v>0</v>
      </c>
      <c r="P275" s="37">
        <f>ROUND(ROUND(O275,4)*(1+N275),4)</f>
        <v>0</v>
      </c>
      <c r="Q275" s="37">
        <f>ROUND($I275*O275,4)</f>
        <v>0</v>
      </c>
      <c r="R275" s="37">
        <f>ROUND($I275*P275,4)</f>
        <v>0</v>
      </c>
      <c r="S275" s="38"/>
      <c r="T275" s="38"/>
      <c r="U275" s="38"/>
      <c r="V275" s="39"/>
    </row>
    <row r="276" spans="1:22" x14ac:dyDescent="0.25">
      <c r="A276" s="52" t="s">
        <v>82</v>
      </c>
      <c r="B276" s="11">
        <v>34</v>
      </c>
      <c r="C276" s="31" t="s">
        <v>334</v>
      </c>
      <c r="D276" s="31" t="s">
        <v>82</v>
      </c>
      <c r="E276" s="31" t="s">
        <v>82</v>
      </c>
      <c r="F276" s="31" t="s">
        <v>82</v>
      </c>
      <c r="G276" s="31" t="s">
        <v>82</v>
      </c>
      <c r="H276" s="32" t="s">
        <v>84</v>
      </c>
      <c r="I276" s="33">
        <v>3</v>
      </c>
      <c r="J276" s="56"/>
      <c r="K276" s="11">
        <v>1</v>
      </c>
      <c r="L276" s="34"/>
      <c r="M276" s="35"/>
      <c r="N276" s="36"/>
      <c r="O276" s="37">
        <f>ROUND(ROUND(L276,4)*(1-M276),4)</f>
        <v>0</v>
      </c>
      <c r="P276" s="37">
        <f>ROUND(ROUND(O276,4)*(1+N276),4)</f>
        <v>0</v>
      </c>
      <c r="Q276" s="37">
        <f>ROUND($I276*O276,4)</f>
        <v>0</v>
      </c>
      <c r="R276" s="37">
        <f>ROUND($I276*P276,4)</f>
        <v>0</v>
      </c>
      <c r="S276" s="38"/>
      <c r="T276" s="38"/>
      <c r="U276" s="38"/>
      <c r="V276" s="39"/>
    </row>
    <row r="277" spans="1:22" x14ac:dyDescent="0.25">
      <c r="A277" s="52" t="s">
        <v>82</v>
      </c>
      <c r="B277" s="11">
        <v>35</v>
      </c>
      <c r="C277" s="31" t="s">
        <v>335</v>
      </c>
      <c r="D277" s="31" t="s">
        <v>82</v>
      </c>
      <c r="E277" s="31" t="s">
        <v>82</v>
      </c>
      <c r="F277" s="31" t="s">
        <v>82</v>
      </c>
      <c r="G277" s="31" t="s">
        <v>82</v>
      </c>
      <c r="H277" s="32" t="s">
        <v>84</v>
      </c>
      <c r="I277" s="33">
        <v>3</v>
      </c>
      <c r="J277" s="56"/>
      <c r="K277" s="11">
        <v>1</v>
      </c>
      <c r="L277" s="34"/>
      <c r="M277" s="35"/>
      <c r="N277" s="36"/>
      <c r="O277" s="37">
        <f>ROUND(ROUND(L277,4)*(1-M277),4)</f>
        <v>0</v>
      </c>
      <c r="P277" s="37">
        <f>ROUND(ROUND(O277,4)*(1+N277),4)</f>
        <v>0</v>
      </c>
      <c r="Q277" s="37">
        <f>ROUND($I277*O277,4)</f>
        <v>0</v>
      </c>
      <c r="R277" s="37">
        <f>ROUND($I277*P277,4)</f>
        <v>0</v>
      </c>
      <c r="S277" s="38"/>
      <c r="T277" s="38"/>
      <c r="U277" s="38"/>
      <c r="V277" s="39"/>
    </row>
    <row r="278" spans="1:22" x14ac:dyDescent="0.25">
      <c r="A278" s="52" t="s">
        <v>82</v>
      </c>
      <c r="B278" s="11">
        <v>36</v>
      </c>
      <c r="C278" s="31" t="s">
        <v>336</v>
      </c>
      <c r="D278" s="31" t="s">
        <v>82</v>
      </c>
      <c r="E278" s="31" t="s">
        <v>82</v>
      </c>
      <c r="F278" s="31" t="s">
        <v>82</v>
      </c>
      <c r="G278" s="31" t="s">
        <v>82</v>
      </c>
      <c r="H278" s="32" t="s">
        <v>84</v>
      </c>
      <c r="I278" s="33">
        <v>3</v>
      </c>
      <c r="J278" s="56"/>
      <c r="K278" s="11">
        <v>1</v>
      </c>
      <c r="L278" s="34"/>
      <c r="M278" s="35"/>
      <c r="N278" s="36"/>
      <c r="O278" s="37">
        <f>ROUND(ROUND(L278,4)*(1-M278),4)</f>
        <v>0</v>
      </c>
      <c r="P278" s="37">
        <f>ROUND(ROUND(O278,4)*(1+N278),4)</f>
        <v>0</v>
      </c>
      <c r="Q278" s="37">
        <f>ROUND($I278*O278,4)</f>
        <v>0</v>
      </c>
      <c r="R278" s="37">
        <f>ROUND($I278*P278,4)</f>
        <v>0</v>
      </c>
      <c r="S278" s="38"/>
      <c r="T278" s="38"/>
      <c r="U278" s="38"/>
      <c r="V278" s="39"/>
    </row>
    <row r="279" spans="1:22" x14ac:dyDescent="0.25">
      <c r="A279" s="52" t="s">
        <v>82</v>
      </c>
      <c r="B279" s="11">
        <v>37</v>
      </c>
      <c r="C279" s="31" t="s">
        <v>337</v>
      </c>
      <c r="D279" s="31" t="s">
        <v>82</v>
      </c>
      <c r="E279" s="31" t="s">
        <v>82</v>
      </c>
      <c r="F279" s="31" t="s">
        <v>82</v>
      </c>
      <c r="G279" s="31" t="s">
        <v>82</v>
      </c>
      <c r="H279" s="32" t="s">
        <v>84</v>
      </c>
      <c r="I279" s="33">
        <v>3</v>
      </c>
      <c r="J279" s="56"/>
      <c r="K279" s="11">
        <v>1</v>
      </c>
      <c r="L279" s="34"/>
      <c r="M279" s="35"/>
      <c r="N279" s="36"/>
      <c r="O279" s="37">
        <f>ROUND(ROUND(L279,4)*(1-M279),4)</f>
        <v>0</v>
      </c>
      <c r="P279" s="37">
        <f>ROUND(ROUND(O279,4)*(1+N279),4)</f>
        <v>0</v>
      </c>
      <c r="Q279" s="37">
        <f>ROUND($I279*O279,4)</f>
        <v>0</v>
      </c>
      <c r="R279" s="37">
        <f>ROUND($I279*P279,4)</f>
        <v>0</v>
      </c>
      <c r="S279" s="38"/>
      <c r="T279" s="38"/>
      <c r="U279" s="38"/>
      <c r="V279" s="39"/>
    </row>
    <row r="280" spans="1:22" x14ac:dyDescent="0.25">
      <c r="A280" s="52" t="s">
        <v>82</v>
      </c>
      <c r="B280" s="11">
        <v>38</v>
      </c>
      <c r="C280" s="31" t="s">
        <v>338</v>
      </c>
      <c r="D280" s="31" t="s">
        <v>82</v>
      </c>
      <c r="E280" s="31" t="s">
        <v>82</v>
      </c>
      <c r="F280" s="31" t="s">
        <v>82</v>
      </c>
      <c r="G280" s="31" t="s">
        <v>82</v>
      </c>
      <c r="H280" s="32" t="s">
        <v>84</v>
      </c>
      <c r="I280" s="33">
        <v>3</v>
      </c>
      <c r="J280" s="56"/>
      <c r="K280" s="11">
        <v>1</v>
      </c>
      <c r="L280" s="34"/>
      <c r="M280" s="35"/>
      <c r="N280" s="36"/>
      <c r="O280" s="37">
        <f>ROUND(ROUND(L280,4)*(1-M280),4)</f>
        <v>0</v>
      </c>
      <c r="P280" s="37">
        <f>ROUND(ROUND(O280,4)*(1+N280),4)</f>
        <v>0</v>
      </c>
      <c r="Q280" s="37">
        <f>ROUND($I280*O280,4)</f>
        <v>0</v>
      </c>
      <c r="R280" s="37">
        <f>ROUND($I280*P280,4)</f>
        <v>0</v>
      </c>
      <c r="S280" s="38"/>
      <c r="T280" s="38"/>
      <c r="U280" s="38"/>
      <c r="V280" s="39"/>
    </row>
    <row r="281" spans="1:22" x14ac:dyDescent="0.25">
      <c r="A281" s="52" t="s">
        <v>82</v>
      </c>
      <c r="B281" s="11">
        <v>39</v>
      </c>
      <c r="C281" s="31" t="s">
        <v>339</v>
      </c>
      <c r="D281" s="31" t="s">
        <v>82</v>
      </c>
      <c r="E281" s="31" t="s">
        <v>82</v>
      </c>
      <c r="F281" s="31" t="s">
        <v>82</v>
      </c>
      <c r="G281" s="31" t="s">
        <v>82</v>
      </c>
      <c r="H281" s="32" t="s">
        <v>84</v>
      </c>
      <c r="I281" s="33">
        <v>6</v>
      </c>
      <c r="J281" s="56"/>
      <c r="K281" s="11">
        <v>1</v>
      </c>
      <c r="L281" s="34"/>
      <c r="M281" s="35"/>
      <c r="N281" s="36"/>
      <c r="O281" s="37">
        <f>ROUND(ROUND(L281,4)*(1-M281),4)</f>
        <v>0</v>
      </c>
      <c r="P281" s="37">
        <f>ROUND(ROUND(O281,4)*(1+N281),4)</f>
        <v>0</v>
      </c>
      <c r="Q281" s="37">
        <f>ROUND($I281*O281,4)</f>
        <v>0</v>
      </c>
      <c r="R281" s="37">
        <f>ROUND($I281*P281,4)</f>
        <v>0</v>
      </c>
      <c r="S281" s="38"/>
      <c r="T281" s="38"/>
      <c r="U281" s="38"/>
      <c r="V281" s="39"/>
    </row>
    <row r="282" spans="1:22" x14ac:dyDescent="0.25">
      <c r="A282" s="52" t="s">
        <v>82</v>
      </c>
      <c r="B282" s="11">
        <v>40</v>
      </c>
      <c r="C282" s="31" t="s">
        <v>340</v>
      </c>
      <c r="D282" s="31" t="s">
        <v>82</v>
      </c>
      <c r="E282" s="31" t="s">
        <v>82</v>
      </c>
      <c r="F282" s="31" t="s">
        <v>82</v>
      </c>
      <c r="G282" s="31" t="s">
        <v>82</v>
      </c>
      <c r="H282" s="32" t="s">
        <v>84</v>
      </c>
      <c r="I282" s="33">
        <v>3</v>
      </c>
      <c r="J282" s="56"/>
      <c r="K282" s="11">
        <v>1</v>
      </c>
      <c r="L282" s="34"/>
      <c r="M282" s="35"/>
      <c r="N282" s="36"/>
      <c r="O282" s="37">
        <f>ROUND(ROUND(L282,4)*(1-M282),4)</f>
        <v>0</v>
      </c>
      <c r="P282" s="37">
        <f>ROUND(ROUND(O282,4)*(1+N282),4)</f>
        <v>0</v>
      </c>
      <c r="Q282" s="37">
        <f>ROUND($I282*O282,4)</f>
        <v>0</v>
      </c>
      <c r="R282" s="37">
        <f>ROUND($I282*P282,4)</f>
        <v>0</v>
      </c>
      <c r="S282" s="38"/>
      <c r="T282" s="38"/>
      <c r="U282" s="38"/>
      <c r="V282" s="39"/>
    </row>
    <row r="283" spans="1:22" x14ac:dyDescent="0.25">
      <c r="A283" s="52" t="s">
        <v>82</v>
      </c>
      <c r="B283" s="11">
        <v>41</v>
      </c>
      <c r="C283" s="31" t="s">
        <v>341</v>
      </c>
      <c r="D283" s="31" t="s">
        <v>82</v>
      </c>
      <c r="E283" s="31" t="s">
        <v>82</v>
      </c>
      <c r="F283" s="31" t="s">
        <v>82</v>
      </c>
      <c r="G283" s="31" t="s">
        <v>82</v>
      </c>
      <c r="H283" s="32" t="s">
        <v>84</v>
      </c>
      <c r="I283" s="33">
        <v>3</v>
      </c>
      <c r="J283" s="56"/>
      <c r="K283" s="11">
        <v>1</v>
      </c>
      <c r="L283" s="34"/>
      <c r="M283" s="35"/>
      <c r="N283" s="36"/>
      <c r="O283" s="37">
        <f>ROUND(ROUND(L283,4)*(1-M283),4)</f>
        <v>0</v>
      </c>
      <c r="P283" s="37">
        <f>ROUND(ROUND(O283,4)*(1+N283),4)</f>
        <v>0</v>
      </c>
      <c r="Q283" s="37">
        <f>ROUND($I283*O283,4)</f>
        <v>0</v>
      </c>
      <c r="R283" s="37">
        <f>ROUND($I283*P283,4)</f>
        <v>0</v>
      </c>
      <c r="S283" s="38"/>
      <c r="T283" s="38"/>
      <c r="U283" s="38"/>
      <c r="V283" s="39"/>
    </row>
    <row r="284" spans="1:22" x14ac:dyDescent="0.25">
      <c r="A284" s="52" t="s">
        <v>82</v>
      </c>
      <c r="B284" s="11">
        <v>42</v>
      </c>
      <c r="C284" s="31" t="s">
        <v>342</v>
      </c>
      <c r="D284" s="31" t="s">
        <v>82</v>
      </c>
      <c r="E284" s="31" t="s">
        <v>82</v>
      </c>
      <c r="F284" s="31" t="s">
        <v>82</v>
      </c>
      <c r="G284" s="31" t="s">
        <v>82</v>
      </c>
      <c r="H284" s="32" t="s">
        <v>84</v>
      </c>
      <c r="I284" s="33">
        <v>39</v>
      </c>
      <c r="J284" s="56"/>
      <c r="K284" s="11">
        <v>1</v>
      </c>
      <c r="L284" s="34"/>
      <c r="M284" s="35"/>
      <c r="N284" s="36"/>
      <c r="O284" s="37">
        <f>ROUND(ROUND(L284,4)*(1-M284),4)</f>
        <v>0</v>
      </c>
      <c r="P284" s="37">
        <f>ROUND(ROUND(O284,4)*(1+N284),4)</f>
        <v>0</v>
      </c>
      <c r="Q284" s="37">
        <f>ROUND($I284*O284,4)</f>
        <v>0</v>
      </c>
      <c r="R284" s="37">
        <f>ROUND($I284*P284,4)</f>
        <v>0</v>
      </c>
      <c r="S284" s="38"/>
      <c r="T284" s="38"/>
      <c r="U284" s="38"/>
      <c r="V284" s="39"/>
    </row>
    <row r="285" spans="1:22" x14ac:dyDescent="0.25">
      <c r="A285" s="52" t="s">
        <v>82</v>
      </c>
      <c r="B285" s="11">
        <v>43</v>
      </c>
      <c r="C285" s="31" t="s">
        <v>343</v>
      </c>
      <c r="D285" s="31" t="s">
        <v>82</v>
      </c>
      <c r="E285" s="31" t="s">
        <v>82</v>
      </c>
      <c r="F285" s="31" t="s">
        <v>82</v>
      </c>
      <c r="G285" s="31" t="s">
        <v>82</v>
      </c>
      <c r="H285" s="32" t="s">
        <v>84</v>
      </c>
      <c r="I285" s="33">
        <v>3</v>
      </c>
      <c r="J285" s="56"/>
      <c r="K285" s="11">
        <v>1</v>
      </c>
      <c r="L285" s="34"/>
      <c r="M285" s="35"/>
      <c r="N285" s="36"/>
      <c r="O285" s="37">
        <f>ROUND(ROUND(L285,4)*(1-M285),4)</f>
        <v>0</v>
      </c>
      <c r="P285" s="37">
        <f>ROUND(ROUND(O285,4)*(1+N285),4)</f>
        <v>0</v>
      </c>
      <c r="Q285" s="37">
        <f>ROUND($I285*O285,4)</f>
        <v>0</v>
      </c>
      <c r="R285" s="37">
        <f>ROUND($I285*P285,4)</f>
        <v>0</v>
      </c>
      <c r="S285" s="38"/>
      <c r="T285" s="38"/>
      <c r="U285" s="38"/>
      <c r="V285" s="39"/>
    </row>
    <row r="286" spans="1:22" ht="13.5" thickBot="1" x14ac:dyDescent="0.3">
      <c r="A286" s="53" t="s">
        <v>82</v>
      </c>
      <c r="B286" s="13">
        <v>44</v>
      </c>
      <c r="C286" s="40" t="s">
        <v>344</v>
      </c>
      <c r="D286" s="40" t="s">
        <v>82</v>
      </c>
      <c r="E286" s="40" t="s">
        <v>82</v>
      </c>
      <c r="F286" s="40" t="s">
        <v>82</v>
      </c>
      <c r="G286" s="40" t="s">
        <v>82</v>
      </c>
      <c r="H286" s="41" t="s">
        <v>84</v>
      </c>
      <c r="I286" s="42">
        <v>3</v>
      </c>
      <c r="J286" s="57"/>
      <c r="K286" s="13">
        <v>1</v>
      </c>
      <c r="L286" s="43"/>
      <c r="M286" s="44"/>
      <c r="N286" s="45"/>
      <c r="O286" s="46">
        <f>ROUND(ROUND(L286,4)*(1-M286),4)</f>
        <v>0</v>
      </c>
      <c r="P286" s="46">
        <f>ROUND(ROUND(O286,4)*(1+N286),4)</f>
        <v>0</v>
      </c>
      <c r="Q286" s="46">
        <f>ROUND($I286*O286,4)</f>
        <v>0</v>
      </c>
      <c r="R286" s="46">
        <f>ROUND($I286*P286,4)</f>
        <v>0</v>
      </c>
      <c r="S286" s="47"/>
      <c r="T286" s="47"/>
      <c r="U286" s="47"/>
      <c r="V286" s="48"/>
    </row>
    <row r="287" spans="1:22" ht="13.5" thickBot="1" x14ac:dyDescent="0.3">
      <c r="P287" s="58" t="s">
        <v>91</v>
      </c>
      <c r="Q287" s="59">
        <f>SUM(Q243:Q286)</f>
        <v>0</v>
      </c>
      <c r="R287" s="60">
        <f>SUM(R243:R286)</f>
        <v>0</v>
      </c>
    </row>
    <row r="289" spans="1:22" ht="13.5" thickBot="1" x14ac:dyDescent="0.3"/>
    <row r="290" spans="1:22" ht="13.5" thickBot="1" x14ac:dyDescent="0.3">
      <c r="A290" s="49" t="s">
        <v>55</v>
      </c>
      <c r="B290" s="54" t="s">
        <v>345</v>
      </c>
      <c r="C290" s="18" t="s">
        <v>346</v>
      </c>
      <c r="D290" s="18"/>
      <c r="E290" s="18"/>
      <c r="F290" s="18"/>
      <c r="G290" s="18"/>
      <c r="H290" s="18" t="s">
        <v>58</v>
      </c>
      <c r="I290" s="18"/>
      <c r="J290" s="8"/>
      <c r="K290" s="7"/>
      <c r="L290" s="18" t="s">
        <v>347</v>
      </c>
      <c r="M290" s="18"/>
      <c r="N290" s="18"/>
      <c r="O290" s="18"/>
      <c r="P290" s="18"/>
      <c r="Q290" s="18"/>
      <c r="R290" s="18"/>
      <c r="S290" s="18"/>
      <c r="T290" s="18"/>
      <c r="U290" s="18"/>
      <c r="V290" s="8"/>
    </row>
    <row r="291" spans="1:22" ht="26.25" thickBot="1" x14ac:dyDescent="0.3">
      <c r="A291" s="50" t="s">
        <v>60</v>
      </c>
      <c r="B291" s="19" t="s">
        <v>61</v>
      </c>
      <c r="C291" s="20" t="s">
        <v>62</v>
      </c>
      <c r="D291" s="20" t="s">
        <v>63</v>
      </c>
      <c r="E291" s="20" t="s">
        <v>64</v>
      </c>
      <c r="F291" s="20" t="s">
        <v>65</v>
      </c>
      <c r="G291" s="20" t="s">
        <v>66</v>
      </c>
      <c r="H291" s="20" t="s">
        <v>67</v>
      </c>
      <c r="I291" s="20" t="s">
        <v>68</v>
      </c>
      <c r="J291" s="21" t="s">
        <v>69</v>
      </c>
      <c r="K291" s="19" t="s">
        <v>70</v>
      </c>
      <c r="L291" s="20" t="s">
        <v>71</v>
      </c>
      <c r="M291" s="20" t="s">
        <v>72</v>
      </c>
      <c r="N291" s="20" t="s">
        <v>73</v>
      </c>
      <c r="O291" s="20" t="s">
        <v>74</v>
      </c>
      <c r="P291" s="20" t="s">
        <v>75</v>
      </c>
      <c r="Q291" s="20" t="s">
        <v>76</v>
      </c>
      <c r="R291" s="20" t="s">
        <v>77</v>
      </c>
      <c r="S291" s="20" t="s">
        <v>78</v>
      </c>
      <c r="T291" s="20" t="s">
        <v>79</v>
      </c>
      <c r="U291" s="20" t="s">
        <v>80</v>
      </c>
      <c r="V291" s="21" t="s">
        <v>81</v>
      </c>
    </row>
    <row r="292" spans="1:22" x14ac:dyDescent="0.25">
      <c r="A292" s="51" t="s">
        <v>82</v>
      </c>
      <c r="B292" s="9">
        <v>1</v>
      </c>
      <c r="C292" s="22" t="s">
        <v>348</v>
      </c>
      <c r="D292" s="22" t="s">
        <v>349</v>
      </c>
      <c r="E292" s="22" t="s">
        <v>82</v>
      </c>
      <c r="F292" s="22" t="s">
        <v>82</v>
      </c>
      <c r="G292" s="22" t="s">
        <v>82</v>
      </c>
      <c r="H292" s="23" t="s">
        <v>84</v>
      </c>
      <c r="I292" s="73">
        <v>500.4</v>
      </c>
      <c r="J292" s="55"/>
      <c r="K292" s="9">
        <v>1</v>
      </c>
      <c r="L292" s="25"/>
      <c r="M292" s="26"/>
      <c r="N292" s="27"/>
      <c r="O292" s="28">
        <f>ROUND(ROUND(L292,4)*(1-M292),4)</f>
        <v>0</v>
      </c>
      <c r="P292" s="28">
        <f>ROUND(ROUND(O292,4)*(1+N292),4)</f>
        <v>0</v>
      </c>
      <c r="Q292" s="28">
        <f>ROUND($I292*O292,4)</f>
        <v>0</v>
      </c>
      <c r="R292" s="28">
        <f>ROUND($I292*P292,4)</f>
        <v>0</v>
      </c>
      <c r="S292" s="29"/>
      <c r="T292" s="29"/>
      <c r="U292" s="29"/>
      <c r="V292" s="30"/>
    </row>
    <row r="293" spans="1:22" x14ac:dyDescent="0.25">
      <c r="A293" s="52" t="s">
        <v>82</v>
      </c>
      <c r="B293" s="11">
        <v>2</v>
      </c>
      <c r="C293" s="31" t="s">
        <v>350</v>
      </c>
      <c r="D293" s="31" t="s">
        <v>351</v>
      </c>
      <c r="E293" s="31" t="s">
        <v>82</v>
      </c>
      <c r="F293" s="31" t="s">
        <v>82</v>
      </c>
      <c r="G293" s="31" t="s">
        <v>82</v>
      </c>
      <c r="H293" s="32" t="s">
        <v>84</v>
      </c>
      <c r="I293" s="74">
        <v>28.8</v>
      </c>
      <c r="J293" s="56"/>
      <c r="K293" s="11">
        <v>1</v>
      </c>
      <c r="L293" s="34"/>
      <c r="M293" s="35"/>
      <c r="N293" s="36"/>
      <c r="O293" s="37">
        <f>ROUND(ROUND(L293,4)*(1-M293),4)</f>
        <v>0</v>
      </c>
      <c r="P293" s="37">
        <f>ROUND(ROUND(O293,4)*(1+N293),4)</f>
        <v>0</v>
      </c>
      <c r="Q293" s="37">
        <f>ROUND($I293*O293,4)</f>
        <v>0</v>
      </c>
      <c r="R293" s="37">
        <f>ROUND($I293*P293,4)</f>
        <v>0</v>
      </c>
      <c r="S293" s="38"/>
      <c r="T293" s="38"/>
      <c r="U293" s="38"/>
      <c r="V293" s="39"/>
    </row>
    <row r="294" spans="1:22" ht="25.5" x14ac:dyDescent="0.25">
      <c r="A294" s="52" t="s">
        <v>82</v>
      </c>
      <c r="B294" s="11">
        <v>3</v>
      </c>
      <c r="C294" s="31" t="s">
        <v>352</v>
      </c>
      <c r="D294" s="31" t="s">
        <v>353</v>
      </c>
      <c r="E294" s="31" t="s">
        <v>82</v>
      </c>
      <c r="F294" s="31" t="s">
        <v>82</v>
      </c>
      <c r="G294" s="31" t="s">
        <v>82</v>
      </c>
      <c r="H294" s="32" t="s">
        <v>84</v>
      </c>
      <c r="I294" s="74">
        <v>338.4</v>
      </c>
      <c r="J294" s="56"/>
      <c r="K294" s="11">
        <v>1</v>
      </c>
      <c r="L294" s="34"/>
      <c r="M294" s="35"/>
      <c r="N294" s="36"/>
      <c r="O294" s="37">
        <f>ROUND(ROUND(L294,4)*(1-M294),4)</f>
        <v>0</v>
      </c>
      <c r="P294" s="37">
        <f>ROUND(ROUND(O294,4)*(1+N294),4)</f>
        <v>0</v>
      </c>
      <c r="Q294" s="37">
        <f>ROUND($I294*O294,4)</f>
        <v>0</v>
      </c>
      <c r="R294" s="37">
        <f>ROUND($I294*P294,4)</f>
        <v>0</v>
      </c>
      <c r="S294" s="38"/>
      <c r="T294" s="38"/>
      <c r="U294" s="38"/>
      <c r="V294" s="39"/>
    </row>
    <row r="295" spans="1:22" x14ac:dyDescent="0.25">
      <c r="A295" s="52" t="s">
        <v>82</v>
      </c>
      <c r="B295" s="11">
        <v>4</v>
      </c>
      <c r="C295" s="31" t="s">
        <v>354</v>
      </c>
      <c r="D295" s="31" t="s">
        <v>355</v>
      </c>
      <c r="E295" s="31" t="s">
        <v>82</v>
      </c>
      <c r="F295" s="31" t="s">
        <v>82</v>
      </c>
      <c r="G295" s="31" t="s">
        <v>82</v>
      </c>
      <c r="H295" s="32" t="s">
        <v>84</v>
      </c>
      <c r="I295" s="33">
        <v>378</v>
      </c>
      <c r="J295" s="56"/>
      <c r="K295" s="11">
        <v>1</v>
      </c>
      <c r="L295" s="34"/>
      <c r="M295" s="35"/>
      <c r="N295" s="36"/>
      <c r="O295" s="37">
        <f>ROUND(ROUND(L295,4)*(1-M295),4)</f>
        <v>0</v>
      </c>
      <c r="P295" s="37">
        <f>ROUND(ROUND(O295,4)*(1+N295),4)</f>
        <v>0</v>
      </c>
      <c r="Q295" s="37">
        <f>ROUND($I295*O295,4)</f>
        <v>0</v>
      </c>
      <c r="R295" s="37">
        <f>ROUND($I295*P295,4)</f>
        <v>0</v>
      </c>
      <c r="S295" s="38"/>
      <c r="T295" s="38"/>
      <c r="U295" s="38"/>
      <c r="V295" s="39"/>
    </row>
    <row r="296" spans="1:22" ht="25.5" x14ac:dyDescent="0.25">
      <c r="A296" s="52" t="s">
        <v>82</v>
      </c>
      <c r="B296" s="11">
        <v>5</v>
      </c>
      <c r="C296" s="31" t="s">
        <v>356</v>
      </c>
      <c r="D296" s="31" t="s">
        <v>357</v>
      </c>
      <c r="E296" s="31" t="s">
        <v>82</v>
      </c>
      <c r="F296" s="31" t="s">
        <v>82</v>
      </c>
      <c r="G296" s="31" t="s">
        <v>82</v>
      </c>
      <c r="H296" s="32" t="s">
        <v>84</v>
      </c>
      <c r="I296" s="74">
        <v>212.4</v>
      </c>
      <c r="J296" s="56"/>
      <c r="K296" s="11">
        <v>1</v>
      </c>
      <c r="L296" s="34"/>
      <c r="M296" s="35"/>
      <c r="N296" s="36"/>
      <c r="O296" s="37">
        <f>ROUND(ROUND(L296,4)*(1-M296),4)</f>
        <v>0</v>
      </c>
      <c r="P296" s="37">
        <f>ROUND(ROUND(O296,4)*(1+N296),4)</f>
        <v>0</v>
      </c>
      <c r="Q296" s="37">
        <f>ROUND($I296*O296,4)</f>
        <v>0</v>
      </c>
      <c r="R296" s="37">
        <f>ROUND($I296*P296,4)</f>
        <v>0</v>
      </c>
      <c r="S296" s="38"/>
      <c r="T296" s="38"/>
      <c r="U296" s="38"/>
      <c r="V296" s="39"/>
    </row>
    <row r="297" spans="1:22" ht="25.5" x14ac:dyDescent="0.25">
      <c r="A297" s="52" t="s">
        <v>82</v>
      </c>
      <c r="B297" s="11">
        <v>6</v>
      </c>
      <c r="C297" s="31" t="s">
        <v>358</v>
      </c>
      <c r="D297" s="31" t="s">
        <v>359</v>
      </c>
      <c r="E297" s="31" t="s">
        <v>82</v>
      </c>
      <c r="F297" s="31" t="s">
        <v>82</v>
      </c>
      <c r="G297" s="31" t="s">
        <v>82</v>
      </c>
      <c r="H297" s="32" t="s">
        <v>84</v>
      </c>
      <c r="I297" s="74">
        <v>223.2</v>
      </c>
      <c r="J297" s="56"/>
      <c r="K297" s="11">
        <v>1</v>
      </c>
      <c r="L297" s="34"/>
      <c r="M297" s="35"/>
      <c r="N297" s="36"/>
      <c r="O297" s="37">
        <f>ROUND(ROUND(L297,4)*(1-M297),4)</f>
        <v>0</v>
      </c>
      <c r="P297" s="37">
        <f>ROUND(ROUND(O297,4)*(1+N297),4)</f>
        <v>0</v>
      </c>
      <c r="Q297" s="37">
        <f>ROUND($I297*O297,4)</f>
        <v>0</v>
      </c>
      <c r="R297" s="37">
        <f>ROUND($I297*P297,4)</f>
        <v>0</v>
      </c>
      <c r="S297" s="38"/>
      <c r="T297" s="38"/>
      <c r="U297" s="38"/>
      <c r="V297" s="39"/>
    </row>
    <row r="298" spans="1:22" ht="25.5" x14ac:dyDescent="0.25">
      <c r="A298" s="52" t="s">
        <v>82</v>
      </c>
      <c r="B298" s="11">
        <v>7</v>
      </c>
      <c r="C298" s="31" t="s">
        <v>360</v>
      </c>
      <c r="D298" s="31" t="s">
        <v>361</v>
      </c>
      <c r="E298" s="31" t="s">
        <v>82</v>
      </c>
      <c r="F298" s="31" t="s">
        <v>82</v>
      </c>
      <c r="G298" s="31" t="s">
        <v>82</v>
      </c>
      <c r="H298" s="32" t="s">
        <v>84</v>
      </c>
      <c r="I298" s="33">
        <v>342</v>
      </c>
      <c r="J298" s="56"/>
      <c r="K298" s="11">
        <v>1</v>
      </c>
      <c r="L298" s="34"/>
      <c r="M298" s="35"/>
      <c r="N298" s="36"/>
      <c r="O298" s="37">
        <f>ROUND(ROUND(L298,4)*(1-M298),4)</f>
        <v>0</v>
      </c>
      <c r="P298" s="37">
        <f>ROUND(ROUND(O298,4)*(1+N298),4)</f>
        <v>0</v>
      </c>
      <c r="Q298" s="37">
        <f>ROUND($I298*O298,4)</f>
        <v>0</v>
      </c>
      <c r="R298" s="37">
        <f>ROUND($I298*P298,4)</f>
        <v>0</v>
      </c>
      <c r="S298" s="38"/>
      <c r="T298" s="38"/>
      <c r="U298" s="38"/>
      <c r="V298" s="39"/>
    </row>
    <row r="299" spans="1:22" ht="25.5" x14ac:dyDescent="0.25">
      <c r="A299" s="52" t="s">
        <v>82</v>
      </c>
      <c r="B299" s="11">
        <v>8</v>
      </c>
      <c r="C299" s="31" t="s">
        <v>362</v>
      </c>
      <c r="D299" s="31" t="s">
        <v>363</v>
      </c>
      <c r="E299" s="31" t="s">
        <v>82</v>
      </c>
      <c r="F299" s="31" t="s">
        <v>82</v>
      </c>
      <c r="G299" s="31" t="s">
        <v>82</v>
      </c>
      <c r="H299" s="32" t="s">
        <v>84</v>
      </c>
      <c r="I299" s="74">
        <v>158.4</v>
      </c>
      <c r="J299" s="56"/>
      <c r="K299" s="11">
        <v>1</v>
      </c>
      <c r="L299" s="34"/>
      <c r="M299" s="35"/>
      <c r="N299" s="36"/>
      <c r="O299" s="37">
        <f>ROUND(ROUND(L299,4)*(1-M299),4)</f>
        <v>0</v>
      </c>
      <c r="P299" s="37">
        <f>ROUND(ROUND(O299,4)*(1+N299),4)</f>
        <v>0</v>
      </c>
      <c r="Q299" s="37">
        <f>ROUND($I299*O299,4)</f>
        <v>0</v>
      </c>
      <c r="R299" s="37">
        <f>ROUND($I299*P299,4)</f>
        <v>0</v>
      </c>
      <c r="S299" s="38"/>
      <c r="T299" s="38"/>
      <c r="U299" s="38"/>
      <c r="V299" s="39"/>
    </row>
    <row r="300" spans="1:22" x14ac:dyDescent="0.25">
      <c r="A300" s="52" t="s">
        <v>82</v>
      </c>
      <c r="B300" s="11">
        <v>9</v>
      </c>
      <c r="C300" s="31" t="s">
        <v>364</v>
      </c>
      <c r="D300" s="31" t="s">
        <v>365</v>
      </c>
      <c r="E300" s="31" t="s">
        <v>82</v>
      </c>
      <c r="F300" s="31" t="s">
        <v>82</v>
      </c>
      <c r="G300" s="31" t="s">
        <v>82</v>
      </c>
      <c r="H300" s="32" t="s">
        <v>84</v>
      </c>
      <c r="I300" s="74">
        <v>151.19999999999999</v>
      </c>
      <c r="J300" s="56"/>
      <c r="K300" s="11">
        <v>1</v>
      </c>
      <c r="L300" s="34"/>
      <c r="M300" s="35"/>
      <c r="N300" s="36"/>
      <c r="O300" s="37">
        <f>ROUND(ROUND(L300,4)*(1-M300),4)</f>
        <v>0</v>
      </c>
      <c r="P300" s="37">
        <f>ROUND(ROUND(O300,4)*(1+N300),4)</f>
        <v>0</v>
      </c>
      <c r="Q300" s="37">
        <f>ROUND($I300*O300,4)</f>
        <v>0</v>
      </c>
      <c r="R300" s="37">
        <f>ROUND($I300*P300,4)</f>
        <v>0</v>
      </c>
      <c r="S300" s="38"/>
      <c r="T300" s="38"/>
      <c r="U300" s="38"/>
      <c r="V300" s="39"/>
    </row>
    <row r="301" spans="1:22" ht="25.5" x14ac:dyDescent="0.25">
      <c r="A301" s="52" t="s">
        <v>82</v>
      </c>
      <c r="B301" s="11">
        <v>10</v>
      </c>
      <c r="C301" s="31" t="s">
        <v>366</v>
      </c>
      <c r="D301" s="31" t="s">
        <v>367</v>
      </c>
      <c r="E301" s="31" t="s">
        <v>82</v>
      </c>
      <c r="F301" s="31" t="s">
        <v>82</v>
      </c>
      <c r="G301" s="31" t="s">
        <v>82</v>
      </c>
      <c r="H301" s="32" t="s">
        <v>84</v>
      </c>
      <c r="I301" s="74">
        <v>158.4</v>
      </c>
      <c r="J301" s="56"/>
      <c r="K301" s="11">
        <v>1</v>
      </c>
      <c r="L301" s="34"/>
      <c r="M301" s="35"/>
      <c r="N301" s="36"/>
      <c r="O301" s="37">
        <f>ROUND(ROUND(L301,4)*(1-M301),4)</f>
        <v>0</v>
      </c>
      <c r="P301" s="37">
        <f>ROUND(ROUND(O301,4)*(1+N301),4)</f>
        <v>0</v>
      </c>
      <c r="Q301" s="37">
        <f>ROUND($I301*O301,4)</f>
        <v>0</v>
      </c>
      <c r="R301" s="37">
        <f>ROUND($I301*P301,4)</f>
        <v>0</v>
      </c>
      <c r="S301" s="38"/>
      <c r="T301" s="38"/>
      <c r="U301" s="38"/>
      <c r="V301" s="39"/>
    </row>
    <row r="302" spans="1:22" x14ac:dyDescent="0.25">
      <c r="A302" s="52" t="s">
        <v>82</v>
      </c>
      <c r="B302" s="11">
        <v>11</v>
      </c>
      <c r="C302" s="31" t="s">
        <v>368</v>
      </c>
      <c r="D302" s="31" t="s">
        <v>369</v>
      </c>
      <c r="E302" s="31" t="s">
        <v>82</v>
      </c>
      <c r="F302" s="31" t="s">
        <v>82</v>
      </c>
      <c r="G302" s="31" t="s">
        <v>82</v>
      </c>
      <c r="H302" s="32" t="s">
        <v>84</v>
      </c>
      <c r="I302" s="74">
        <v>118.8</v>
      </c>
      <c r="J302" s="56"/>
      <c r="K302" s="11">
        <v>1</v>
      </c>
      <c r="L302" s="34"/>
      <c r="M302" s="35"/>
      <c r="N302" s="36"/>
      <c r="O302" s="37">
        <f>ROUND(ROUND(L302,4)*(1-M302),4)</f>
        <v>0</v>
      </c>
      <c r="P302" s="37">
        <f>ROUND(ROUND(O302,4)*(1+N302),4)</f>
        <v>0</v>
      </c>
      <c r="Q302" s="37">
        <f>ROUND($I302*O302,4)</f>
        <v>0</v>
      </c>
      <c r="R302" s="37">
        <f>ROUND($I302*P302,4)</f>
        <v>0</v>
      </c>
      <c r="S302" s="38"/>
      <c r="T302" s="38"/>
      <c r="U302" s="38"/>
      <c r="V302" s="39"/>
    </row>
    <row r="303" spans="1:22" ht="25.5" x14ac:dyDescent="0.25">
      <c r="A303" s="52" t="s">
        <v>82</v>
      </c>
      <c r="B303" s="11">
        <v>12</v>
      </c>
      <c r="C303" s="31" t="s">
        <v>370</v>
      </c>
      <c r="D303" s="31" t="s">
        <v>371</v>
      </c>
      <c r="E303" s="31" t="s">
        <v>82</v>
      </c>
      <c r="F303" s="31" t="s">
        <v>82</v>
      </c>
      <c r="G303" s="31" t="s">
        <v>82</v>
      </c>
      <c r="H303" s="32" t="s">
        <v>84</v>
      </c>
      <c r="I303" s="74">
        <v>118.8</v>
      </c>
      <c r="J303" s="56"/>
      <c r="K303" s="11">
        <v>1</v>
      </c>
      <c r="L303" s="34"/>
      <c r="M303" s="35"/>
      <c r="N303" s="36"/>
      <c r="O303" s="37">
        <f>ROUND(ROUND(L303,4)*(1-M303),4)</f>
        <v>0</v>
      </c>
      <c r="P303" s="37">
        <f>ROUND(ROUND(O303,4)*(1+N303),4)</f>
        <v>0</v>
      </c>
      <c r="Q303" s="37">
        <f>ROUND($I303*O303,4)</f>
        <v>0</v>
      </c>
      <c r="R303" s="37">
        <f>ROUND($I303*P303,4)</f>
        <v>0</v>
      </c>
      <c r="S303" s="38"/>
      <c r="T303" s="38"/>
      <c r="U303" s="38"/>
      <c r="V303" s="39"/>
    </row>
    <row r="304" spans="1:22" x14ac:dyDescent="0.25">
      <c r="A304" s="52" t="s">
        <v>82</v>
      </c>
      <c r="B304" s="11">
        <v>13</v>
      </c>
      <c r="C304" s="31" t="s">
        <v>372</v>
      </c>
      <c r="D304" s="31" t="s">
        <v>373</v>
      </c>
      <c r="E304" s="31" t="s">
        <v>82</v>
      </c>
      <c r="F304" s="31" t="s">
        <v>82</v>
      </c>
      <c r="G304" s="31" t="s">
        <v>82</v>
      </c>
      <c r="H304" s="32" t="s">
        <v>84</v>
      </c>
      <c r="I304" s="74">
        <v>93.6</v>
      </c>
      <c r="J304" s="56"/>
      <c r="K304" s="11">
        <v>1</v>
      </c>
      <c r="L304" s="34"/>
      <c r="M304" s="35"/>
      <c r="N304" s="36"/>
      <c r="O304" s="37">
        <f>ROUND(ROUND(L304,4)*(1-M304),4)</f>
        <v>0</v>
      </c>
      <c r="P304" s="37">
        <f>ROUND(ROUND(O304,4)*(1+N304),4)</f>
        <v>0</v>
      </c>
      <c r="Q304" s="37">
        <f>ROUND($I304*O304,4)</f>
        <v>0</v>
      </c>
      <c r="R304" s="37">
        <f>ROUND($I304*P304,4)</f>
        <v>0</v>
      </c>
      <c r="S304" s="38"/>
      <c r="T304" s="38"/>
      <c r="U304" s="38"/>
      <c r="V304" s="39"/>
    </row>
    <row r="305" spans="1:22" x14ac:dyDescent="0.25">
      <c r="A305" s="52" t="s">
        <v>82</v>
      </c>
      <c r="B305" s="11">
        <v>14</v>
      </c>
      <c r="C305" s="31" t="s">
        <v>374</v>
      </c>
      <c r="D305" s="31" t="s">
        <v>375</v>
      </c>
      <c r="E305" s="31" t="s">
        <v>82</v>
      </c>
      <c r="F305" s="31" t="s">
        <v>82</v>
      </c>
      <c r="G305" s="31" t="s">
        <v>82</v>
      </c>
      <c r="H305" s="32" t="s">
        <v>84</v>
      </c>
      <c r="I305" s="74">
        <v>32.4</v>
      </c>
      <c r="J305" s="56"/>
      <c r="K305" s="11">
        <v>1</v>
      </c>
      <c r="L305" s="34"/>
      <c r="M305" s="35"/>
      <c r="N305" s="36"/>
      <c r="O305" s="37">
        <f>ROUND(ROUND(L305,4)*(1-M305),4)</f>
        <v>0</v>
      </c>
      <c r="P305" s="37">
        <f>ROUND(ROUND(O305,4)*(1+N305),4)</f>
        <v>0</v>
      </c>
      <c r="Q305" s="37">
        <f>ROUND($I305*O305,4)</f>
        <v>0</v>
      </c>
      <c r="R305" s="37">
        <f>ROUND($I305*P305,4)</f>
        <v>0</v>
      </c>
      <c r="S305" s="38"/>
      <c r="T305" s="38"/>
      <c r="U305" s="38"/>
      <c r="V305" s="39"/>
    </row>
    <row r="306" spans="1:22" x14ac:dyDescent="0.25">
      <c r="A306" s="52" t="s">
        <v>82</v>
      </c>
      <c r="B306" s="11">
        <v>15</v>
      </c>
      <c r="C306" s="31" t="s">
        <v>376</v>
      </c>
      <c r="D306" s="31" t="s">
        <v>377</v>
      </c>
      <c r="E306" s="31" t="s">
        <v>82</v>
      </c>
      <c r="F306" s="31" t="s">
        <v>82</v>
      </c>
      <c r="G306" s="31" t="s">
        <v>82</v>
      </c>
      <c r="H306" s="32" t="s">
        <v>84</v>
      </c>
      <c r="I306" s="74">
        <v>21.6</v>
      </c>
      <c r="J306" s="56"/>
      <c r="K306" s="11">
        <v>1</v>
      </c>
      <c r="L306" s="34"/>
      <c r="M306" s="35"/>
      <c r="N306" s="36"/>
      <c r="O306" s="37">
        <f>ROUND(ROUND(L306,4)*(1-M306),4)</f>
        <v>0</v>
      </c>
      <c r="P306" s="37">
        <f>ROUND(ROUND(O306,4)*(1+N306),4)</f>
        <v>0</v>
      </c>
      <c r="Q306" s="37">
        <f>ROUND($I306*O306,4)</f>
        <v>0</v>
      </c>
      <c r="R306" s="37">
        <f>ROUND($I306*P306,4)</f>
        <v>0</v>
      </c>
      <c r="S306" s="38"/>
      <c r="T306" s="38"/>
      <c r="U306" s="38"/>
      <c r="V306" s="39"/>
    </row>
    <row r="307" spans="1:22" ht="25.5" x14ac:dyDescent="0.25">
      <c r="A307" s="52" t="s">
        <v>82</v>
      </c>
      <c r="B307" s="11">
        <v>16</v>
      </c>
      <c r="C307" s="31" t="s">
        <v>378</v>
      </c>
      <c r="D307" s="31" t="s">
        <v>379</v>
      </c>
      <c r="E307" s="31" t="s">
        <v>82</v>
      </c>
      <c r="F307" s="31" t="s">
        <v>82</v>
      </c>
      <c r="G307" s="31" t="s">
        <v>82</v>
      </c>
      <c r="H307" s="32" t="s">
        <v>84</v>
      </c>
      <c r="I307" s="74">
        <v>10.8</v>
      </c>
      <c r="J307" s="56"/>
      <c r="K307" s="11">
        <v>1</v>
      </c>
      <c r="L307" s="34"/>
      <c r="M307" s="35"/>
      <c r="N307" s="36"/>
      <c r="O307" s="37">
        <f>ROUND(ROUND(L307,4)*(1-M307),4)</f>
        <v>0</v>
      </c>
      <c r="P307" s="37">
        <f>ROUND(ROUND(O307,4)*(1+N307),4)</f>
        <v>0</v>
      </c>
      <c r="Q307" s="37">
        <f>ROUND($I307*O307,4)</f>
        <v>0</v>
      </c>
      <c r="R307" s="37">
        <f>ROUND($I307*P307,4)</f>
        <v>0</v>
      </c>
      <c r="S307" s="38"/>
      <c r="T307" s="38"/>
      <c r="U307" s="38"/>
      <c r="V307" s="39"/>
    </row>
    <row r="308" spans="1:22" ht="25.5" x14ac:dyDescent="0.25">
      <c r="A308" s="52" t="s">
        <v>82</v>
      </c>
      <c r="B308" s="11">
        <v>17</v>
      </c>
      <c r="C308" s="31" t="s">
        <v>380</v>
      </c>
      <c r="D308" s="31" t="s">
        <v>381</v>
      </c>
      <c r="E308" s="31" t="s">
        <v>82</v>
      </c>
      <c r="F308" s="31" t="s">
        <v>82</v>
      </c>
      <c r="G308" s="31" t="s">
        <v>82</v>
      </c>
      <c r="H308" s="32" t="s">
        <v>84</v>
      </c>
      <c r="I308" s="33">
        <v>144</v>
      </c>
      <c r="J308" s="56"/>
      <c r="K308" s="11">
        <v>1</v>
      </c>
      <c r="L308" s="34"/>
      <c r="M308" s="35"/>
      <c r="N308" s="36"/>
      <c r="O308" s="37">
        <f>ROUND(ROUND(L308,4)*(1-M308),4)</f>
        <v>0</v>
      </c>
      <c r="P308" s="37">
        <f>ROUND(ROUND(O308,4)*(1+N308),4)</f>
        <v>0</v>
      </c>
      <c r="Q308" s="37">
        <f>ROUND($I308*O308,4)</f>
        <v>0</v>
      </c>
      <c r="R308" s="37">
        <f>ROUND($I308*P308,4)</f>
        <v>0</v>
      </c>
      <c r="S308" s="38"/>
      <c r="T308" s="38"/>
      <c r="U308" s="38"/>
      <c r="V308" s="39"/>
    </row>
    <row r="309" spans="1:22" x14ac:dyDescent="0.25">
      <c r="A309" s="52" t="s">
        <v>82</v>
      </c>
      <c r="B309" s="11">
        <v>18</v>
      </c>
      <c r="C309" s="31" t="s">
        <v>382</v>
      </c>
      <c r="D309" s="31" t="s">
        <v>383</v>
      </c>
      <c r="E309" s="31" t="s">
        <v>82</v>
      </c>
      <c r="F309" s="31" t="s">
        <v>82</v>
      </c>
      <c r="G309" s="31" t="s">
        <v>82</v>
      </c>
      <c r="H309" s="32" t="s">
        <v>84</v>
      </c>
      <c r="I309" s="74">
        <v>7.2</v>
      </c>
      <c r="J309" s="56"/>
      <c r="K309" s="11">
        <v>1</v>
      </c>
      <c r="L309" s="34"/>
      <c r="M309" s="35"/>
      <c r="N309" s="36"/>
      <c r="O309" s="37">
        <f>ROUND(ROUND(L309,4)*(1-M309),4)</f>
        <v>0</v>
      </c>
      <c r="P309" s="37">
        <f>ROUND(ROUND(O309,4)*(1+N309),4)</f>
        <v>0</v>
      </c>
      <c r="Q309" s="37">
        <f>ROUND($I309*O309,4)</f>
        <v>0</v>
      </c>
      <c r="R309" s="37">
        <f>ROUND($I309*P309,4)</f>
        <v>0</v>
      </c>
      <c r="S309" s="38"/>
      <c r="T309" s="38"/>
      <c r="U309" s="38"/>
      <c r="V309" s="39"/>
    </row>
    <row r="310" spans="1:22" ht="25.5" x14ac:dyDescent="0.25">
      <c r="A310" s="52" t="s">
        <v>82</v>
      </c>
      <c r="B310" s="11">
        <v>19</v>
      </c>
      <c r="C310" s="31" t="s">
        <v>384</v>
      </c>
      <c r="D310" s="31" t="s">
        <v>385</v>
      </c>
      <c r="E310" s="31" t="s">
        <v>82</v>
      </c>
      <c r="F310" s="31" t="s">
        <v>82</v>
      </c>
      <c r="G310" s="31" t="s">
        <v>82</v>
      </c>
      <c r="H310" s="32" t="s">
        <v>84</v>
      </c>
      <c r="I310" s="74">
        <v>32.4</v>
      </c>
      <c r="J310" s="56"/>
      <c r="K310" s="11">
        <v>1</v>
      </c>
      <c r="L310" s="34"/>
      <c r="M310" s="35"/>
      <c r="N310" s="36"/>
      <c r="O310" s="37">
        <f>ROUND(ROUND(L310,4)*(1-M310),4)</f>
        <v>0</v>
      </c>
      <c r="P310" s="37">
        <f>ROUND(ROUND(O310,4)*(1+N310),4)</f>
        <v>0</v>
      </c>
      <c r="Q310" s="37">
        <f>ROUND($I310*O310,4)</f>
        <v>0</v>
      </c>
      <c r="R310" s="37">
        <f>ROUND($I310*P310,4)</f>
        <v>0</v>
      </c>
      <c r="S310" s="38"/>
      <c r="T310" s="38"/>
      <c r="U310" s="38"/>
      <c r="V310" s="39"/>
    </row>
    <row r="311" spans="1:22" x14ac:dyDescent="0.25">
      <c r="A311" s="52" t="s">
        <v>82</v>
      </c>
      <c r="B311" s="11">
        <v>20</v>
      </c>
      <c r="C311" s="31" t="s">
        <v>386</v>
      </c>
      <c r="D311" s="31" t="s">
        <v>387</v>
      </c>
      <c r="E311" s="31" t="s">
        <v>82</v>
      </c>
      <c r="F311" s="31" t="s">
        <v>82</v>
      </c>
      <c r="G311" s="31" t="s">
        <v>82</v>
      </c>
      <c r="H311" s="32" t="s">
        <v>84</v>
      </c>
      <c r="I311" s="74">
        <v>3.6</v>
      </c>
      <c r="J311" s="56"/>
      <c r="K311" s="11">
        <v>1</v>
      </c>
      <c r="L311" s="34"/>
      <c r="M311" s="35"/>
      <c r="N311" s="36"/>
      <c r="O311" s="37">
        <f>ROUND(ROUND(L311,4)*(1-M311),4)</f>
        <v>0</v>
      </c>
      <c r="P311" s="37">
        <f>ROUND(ROUND(O311,4)*(1+N311),4)</f>
        <v>0</v>
      </c>
      <c r="Q311" s="37">
        <f>ROUND($I311*O311,4)</f>
        <v>0</v>
      </c>
      <c r="R311" s="37">
        <f>ROUND($I311*P311,4)</f>
        <v>0</v>
      </c>
      <c r="S311" s="38"/>
      <c r="T311" s="38"/>
      <c r="U311" s="38"/>
      <c r="V311" s="39"/>
    </row>
    <row r="312" spans="1:22" x14ac:dyDescent="0.25">
      <c r="A312" s="52" t="s">
        <v>82</v>
      </c>
      <c r="B312" s="11">
        <v>21</v>
      </c>
      <c r="C312" s="31" t="s">
        <v>388</v>
      </c>
      <c r="D312" s="31" t="s">
        <v>389</v>
      </c>
      <c r="E312" s="31" t="s">
        <v>82</v>
      </c>
      <c r="F312" s="31" t="s">
        <v>82</v>
      </c>
      <c r="G312" s="31" t="s">
        <v>82</v>
      </c>
      <c r="H312" s="32" t="s">
        <v>84</v>
      </c>
      <c r="I312" s="74">
        <v>14.4</v>
      </c>
      <c r="J312" s="56"/>
      <c r="K312" s="11">
        <v>1</v>
      </c>
      <c r="L312" s="34"/>
      <c r="M312" s="35"/>
      <c r="N312" s="36"/>
      <c r="O312" s="37">
        <f>ROUND(ROUND(L312,4)*(1-M312),4)</f>
        <v>0</v>
      </c>
      <c r="P312" s="37">
        <f>ROUND(ROUND(O312,4)*(1+N312),4)</f>
        <v>0</v>
      </c>
      <c r="Q312" s="37">
        <f>ROUND($I312*O312,4)</f>
        <v>0</v>
      </c>
      <c r="R312" s="37">
        <f>ROUND($I312*P312,4)</f>
        <v>0</v>
      </c>
      <c r="S312" s="38"/>
      <c r="T312" s="38"/>
      <c r="U312" s="38"/>
      <c r="V312" s="39"/>
    </row>
    <row r="313" spans="1:22" ht="25.5" x14ac:dyDescent="0.25">
      <c r="A313" s="52" t="s">
        <v>82</v>
      </c>
      <c r="B313" s="11">
        <v>22</v>
      </c>
      <c r="C313" s="31" t="s">
        <v>390</v>
      </c>
      <c r="D313" s="31" t="s">
        <v>391</v>
      </c>
      <c r="E313" s="31" t="s">
        <v>82</v>
      </c>
      <c r="F313" s="31" t="s">
        <v>82</v>
      </c>
      <c r="G313" s="31" t="s">
        <v>82</v>
      </c>
      <c r="H313" s="32" t="s">
        <v>84</v>
      </c>
      <c r="I313" s="74">
        <v>7.2</v>
      </c>
      <c r="J313" s="56"/>
      <c r="K313" s="11">
        <v>1</v>
      </c>
      <c r="L313" s="34"/>
      <c r="M313" s="35"/>
      <c r="N313" s="36"/>
      <c r="O313" s="37">
        <f>ROUND(ROUND(L313,4)*(1-M313),4)</f>
        <v>0</v>
      </c>
      <c r="P313" s="37">
        <f>ROUND(ROUND(O313,4)*(1+N313),4)</f>
        <v>0</v>
      </c>
      <c r="Q313" s="37">
        <f>ROUND($I313*O313,4)</f>
        <v>0</v>
      </c>
      <c r="R313" s="37">
        <f>ROUND($I313*P313,4)</f>
        <v>0</v>
      </c>
      <c r="S313" s="38"/>
      <c r="T313" s="38"/>
      <c r="U313" s="38"/>
      <c r="V313" s="39"/>
    </row>
    <row r="314" spans="1:22" x14ac:dyDescent="0.25">
      <c r="A314" s="52" t="s">
        <v>82</v>
      </c>
      <c r="B314" s="11">
        <v>23</v>
      </c>
      <c r="C314" s="31" t="s">
        <v>392</v>
      </c>
      <c r="D314" s="31" t="s">
        <v>393</v>
      </c>
      <c r="E314" s="31" t="s">
        <v>82</v>
      </c>
      <c r="F314" s="31" t="s">
        <v>82</v>
      </c>
      <c r="G314" s="31" t="s">
        <v>82</v>
      </c>
      <c r="H314" s="32" t="s">
        <v>84</v>
      </c>
      <c r="I314" s="33">
        <v>36</v>
      </c>
      <c r="J314" s="56"/>
      <c r="K314" s="11">
        <v>1</v>
      </c>
      <c r="L314" s="34"/>
      <c r="M314" s="35"/>
      <c r="N314" s="36"/>
      <c r="O314" s="37">
        <f>ROUND(ROUND(L314,4)*(1-M314),4)</f>
        <v>0</v>
      </c>
      <c r="P314" s="37">
        <f>ROUND(ROUND(O314,4)*(1+N314),4)</f>
        <v>0</v>
      </c>
      <c r="Q314" s="37">
        <f>ROUND($I314*O314,4)</f>
        <v>0</v>
      </c>
      <c r="R314" s="37">
        <f>ROUND($I314*P314,4)</f>
        <v>0</v>
      </c>
      <c r="S314" s="38"/>
      <c r="T314" s="38"/>
      <c r="U314" s="38"/>
      <c r="V314" s="39"/>
    </row>
    <row r="315" spans="1:22" ht="25.5" x14ac:dyDescent="0.25">
      <c r="A315" s="52" t="s">
        <v>82</v>
      </c>
      <c r="B315" s="11">
        <v>24</v>
      </c>
      <c r="C315" s="31" t="s">
        <v>394</v>
      </c>
      <c r="D315" s="31" t="s">
        <v>395</v>
      </c>
      <c r="E315" s="31" t="s">
        <v>82</v>
      </c>
      <c r="F315" s="31" t="s">
        <v>82</v>
      </c>
      <c r="G315" s="31" t="s">
        <v>82</v>
      </c>
      <c r="H315" s="32" t="s">
        <v>84</v>
      </c>
      <c r="I315" s="74">
        <v>7.2</v>
      </c>
      <c r="J315" s="56"/>
      <c r="K315" s="11">
        <v>1</v>
      </c>
      <c r="L315" s="34"/>
      <c r="M315" s="35"/>
      <c r="N315" s="36"/>
      <c r="O315" s="37">
        <f>ROUND(ROUND(L315,4)*(1-M315),4)</f>
        <v>0</v>
      </c>
      <c r="P315" s="37">
        <f>ROUND(ROUND(O315,4)*(1+N315),4)</f>
        <v>0</v>
      </c>
      <c r="Q315" s="37">
        <f>ROUND($I315*O315,4)</f>
        <v>0</v>
      </c>
      <c r="R315" s="37">
        <f>ROUND($I315*P315,4)</f>
        <v>0</v>
      </c>
      <c r="S315" s="38"/>
      <c r="T315" s="38"/>
      <c r="U315" s="38"/>
      <c r="V315" s="39"/>
    </row>
    <row r="316" spans="1:22" ht="25.5" x14ac:dyDescent="0.25">
      <c r="A316" s="52" t="s">
        <v>82</v>
      </c>
      <c r="B316" s="11">
        <v>25</v>
      </c>
      <c r="C316" s="31" t="s">
        <v>396</v>
      </c>
      <c r="D316" s="31" t="s">
        <v>397</v>
      </c>
      <c r="E316" s="31" t="s">
        <v>82</v>
      </c>
      <c r="F316" s="31" t="s">
        <v>82</v>
      </c>
      <c r="G316" s="31" t="s">
        <v>82</v>
      </c>
      <c r="H316" s="32" t="s">
        <v>84</v>
      </c>
      <c r="I316" s="74">
        <v>32.4</v>
      </c>
      <c r="J316" s="56"/>
      <c r="K316" s="11">
        <v>1</v>
      </c>
      <c r="L316" s="34"/>
      <c r="M316" s="35"/>
      <c r="N316" s="36"/>
      <c r="O316" s="37">
        <f>ROUND(ROUND(L316,4)*(1-M316),4)</f>
        <v>0</v>
      </c>
      <c r="P316" s="37">
        <f>ROUND(ROUND(O316,4)*(1+N316),4)</f>
        <v>0</v>
      </c>
      <c r="Q316" s="37">
        <f>ROUND($I316*O316,4)</f>
        <v>0</v>
      </c>
      <c r="R316" s="37">
        <f>ROUND($I316*P316,4)</f>
        <v>0</v>
      </c>
      <c r="S316" s="38"/>
      <c r="T316" s="38"/>
      <c r="U316" s="38"/>
      <c r="V316" s="39"/>
    </row>
    <row r="317" spans="1:22" ht="25.5" x14ac:dyDescent="0.25">
      <c r="A317" s="52" t="s">
        <v>82</v>
      </c>
      <c r="B317" s="11">
        <v>26</v>
      </c>
      <c r="C317" s="31" t="s">
        <v>398</v>
      </c>
      <c r="D317" s="31" t="s">
        <v>399</v>
      </c>
      <c r="E317" s="31" t="s">
        <v>82</v>
      </c>
      <c r="F317" s="31" t="s">
        <v>82</v>
      </c>
      <c r="G317" s="31" t="s">
        <v>82</v>
      </c>
      <c r="H317" s="32" t="s">
        <v>84</v>
      </c>
      <c r="I317" s="74">
        <v>7.2</v>
      </c>
      <c r="J317" s="56"/>
      <c r="K317" s="11">
        <v>1</v>
      </c>
      <c r="L317" s="34"/>
      <c r="M317" s="35"/>
      <c r="N317" s="36"/>
      <c r="O317" s="37">
        <f>ROUND(ROUND(L317,4)*(1-M317),4)</f>
        <v>0</v>
      </c>
      <c r="P317" s="37">
        <f>ROUND(ROUND(O317,4)*(1+N317),4)</f>
        <v>0</v>
      </c>
      <c r="Q317" s="37">
        <f>ROUND($I317*O317,4)</f>
        <v>0</v>
      </c>
      <c r="R317" s="37">
        <f>ROUND($I317*P317,4)</f>
        <v>0</v>
      </c>
      <c r="S317" s="38"/>
      <c r="T317" s="38"/>
      <c r="U317" s="38"/>
      <c r="V317" s="39"/>
    </row>
    <row r="318" spans="1:22" ht="25.5" x14ac:dyDescent="0.25">
      <c r="A318" s="52" t="s">
        <v>82</v>
      </c>
      <c r="B318" s="11">
        <v>27</v>
      </c>
      <c r="C318" s="31" t="s">
        <v>400</v>
      </c>
      <c r="D318" s="31" t="s">
        <v>401</v>
      </c>
      <c r="E318" s="31" t="s">
        <v>82</v>
      </c>
      <c r="F318" s="31" t="s">
        <v>82</v>
      </c>
      <c r="G318" s="31" t="s">
        <v>82</v>
      </c>
      <c r="H318" s="32" t="s">
        <v>84</v>
      </c>
      <c r="I318" s="74">
        <v>3.6</v>
      </c>
      <c r="J318" s="56"/>
      <c r="K318" s="11">
        <v>1</v>
      </c>
      <c r="L318" s="34"/>
      <c r="M318" s="35"/>
      <c r="N318" s="36"/>
      <c r="O318" s="37">
        <f>ROUND(ROUND(L318,4)*(1-M318),4)</f>
        <v>0</v>
      </c>
      <c r="P318" s="37">
        <f>ROUND(ROUND(O318,4)*(1+N318),4)</f>
        <v>0</v>
      </c>
      <c r="Q318" s="37">
        <f>ROUND($I318*O318,4)</f>
        <v>0</v>
      </c>
      <c r="R318" s="37">
        <f>ROUND($I318*P318,4)</f>
        <v>0</v>
      </c>
      <c r="S318" s="38"/>
      <c r="T318" s="38"/>
      <c r="U318" s="38"/>
      <c r="V318" s="39"/>
    </row>
    <row r="319" spans="1:22" ht="25.5" x14ac:dyDescent="0.25">
      <c r="A319" s="52" t="s">
        <v>82</v>
      </c>
      <c r="B319" s="11">
        <v>28</v>
      </c>
      <c r="C319" s="31" t="s">
        <v>402</v>
      </c>
      <c r="D319" s="31" t="s">
        <v>403</v>
      </c>
      <c r="E319" s="31" t="s">
        <v>82</v>
      </c>
      <c r="F319" s="31" t="s">
        <v>82</v>
      </c>
      <c r="G319" s="31" t="s">
        <v>82</v>
      </c>
      <c r="H319" s="32" t="s">
        <v>84</v>
      </c>
      <c r="I319" s="74">
        <v>57.6</v>
      </c>
      <c r="J319" s="56"/>
      <c r="K319" s="11">
        <v>1</v>
      </c>
      <c r="L319" s="34"/>
      <c r="M319" s="35"/>
      <c r="N319" s="36"/>
      <c r="O319" s="37">
        <f>ROUND(ROUND(L319,4)*(1-M319),4)</f>
        <v>0</v>
      </c>
      <c r="P319" s="37">
        <f>ROUND(ROUND(O319,4)*(1+N319),4)</f>
        <v>0</v>
      </c>
      <c r="Q319" s="37">
        <f>ROUND($I319*O319,4)</f>
        <v>0</v>
      </c>
      <c r="R319" s="37">
        <f>ROUND($I319*P319,4)</f>
        <v>0</v>
      </c>
      <c r="S319" s="38"/>
      <c r="T319" s="38"/>
      <c r="U319" s="38"/>
      <c r="V319" s="39"/>
    </row>
    <row r="320" spans="1:22" ht="25.5" x14ac:dyDescent="0.25">
      <c r="A320" s="52" t="s">
        <v>82</v>
      </c>
      <c r="B320" s="11">
        <v>29</v>
      </c>
      <c r="C320" s="31" t="s">
        <v>404</v>
      </c>
      <c r="D320" s="31" t="s">
        <v>405</v>
      </c>
      <c r="E320" s="31" t="s">
        <v>82</v>
      </c>
      <c r="F320" s="31" t="s">
        <v>82</v>
      </c>
      <c r="G320" s="31" t="s">
        <v>82</v>
      </c>
      <c r="H320" s="32" t="s">
        <v>84</v>
      </c>
      <c r="I320" s="74">
        <v>111.6</v>
      </c>
      <c r="J320" s="56"/>
      <c r="K320" s="11">
        <v>1</v>
      </c>
      <c r="L320" s="34"/>
      <c r="M320" s="35"/>
      <c r="N320" s="36"/>
      <c r="O320" s="37">
        <f>ROUND(ROUND(L320,4)*(1-M320),4)</f>
        <v>0</v>
      </c>
      <c r="P320" s="37">
        <f>ROUND(ROUND(O320,4)*(1+N320),4)</f>
        <v>0</v>
      </c>
      <c r="Q320" s="37">
        <f>ROUND($I320*O320,4)</f>
        <v>0</v>
      </c>
      <c r="R320" s="37">
        <f>ROUND($I320*P320,4)</f>
        <v>0</v>
      </c>
      <c r="S320" s="38"/>
      <c r="T320" s="38"/>
      <c r="U320" s="38"/>
      <c r="V320" s="39"/>
    </row>
    <row r="321" spans="1:22" ht="25.5" x14ac:dyDescent="0.25">
      <c r="A321" s="52" t="s">
        <v>82</v>
      </c>
      <c r="B321" s="11">
        <v>30</v>
      </c>
      <c r="C321" s="31" t="s">
        <v>406</v>
      </c>
      <c r="D321" s="31" t="s">
        <v>407</v>
      </c>
      <c r="E321" s="31" t="s">
        <v>82</v>
      </c>
      <c r="F321" s="31" t="s">
        <v>82</v>
      </c>
      <c r="G321" s="31" t="s">
        <v>82</v>
      </c>
      <c r="H321" s="32" t="s">
        <v>84</v>
      </c>
      <c r="I321" s="74">
        <v>7.2</v>
      </c>
      <c r="J321" s="56"/>
      <c r="K321" s="11">
        <v>1</v>
      </c>
      <c r="L321" s="34"/>
      <c r="M321" s="35"/>
      <c r="N321" s="36"/>
      <c r="O321" s="37">
        <f>ROUND(ROUND(L321,4)*(1-M321),4)</f>
        <v>0</v>
      </c>
      <c r="P321" s="37">
        <f>ROUND(ROUND(O321,4)*(1+N321),4)</f>
        <v>0</v>
      </c>
      <c r="Q321" s="37">
        <f>ROUND($I321*O321,4)</f>
        <v>0</v>
      </c>
      <c r="R321" s="37">
        <f>ROUND($I321*P321,4)</f>
        <v>0</v>
      </c>
      <c r="S321" s="38"/>
      <c r="T321" s="38"/>
      <c r="U321" s="38"/>
      <c r="V321" s="39"/>
    </row>
    <row r="322" spans="1:22" x14ac:dyDescent="0.25">
      <c r="A322" s="52" t="s">
        <v>82</v>
      </c>
      <c r="B322" s="11">
        <v>31</v>
      </c>
      <c r="C322" s="31" t="s">
        <v>408</v>
      </c>
      <c r="D322" s="31" t="s">
        <v>409</v>
      </c>
      <c r="E322" s="31" t="s">
        <v>82</v>
      </c>
      <c r="F322" s="31" t="s">
        <v>82</v>
      </c>
      <c r="G322" s="31" t="s">
        <v>82</v>
      </c>
      <c r="H322" s="32" t="s">
        <v>84</v>
      </c>
      <c r="I322" s="74">
        <v>10.8</v>
      </c>
      <c r="J322" s="56"/>
      <c r="K322" s="11">
        <v>1</v>
      </c>
      <c r="L322" s="34"/>
      <c r="M322" s="35"/>
      <c r="N322" s="36"/>
      <c r="O322" s="37">
        <f>ROUND(ROUND(L322,4)*(1-M322),4)</f>
        <v>0</v>
      </c>
      <c r="P322" s="37">
        <f>ROUND(ROUND(O322,4)*(1+N322),4)</f>
        <v>0</v>
      </c>
      <c r="Q322" s="37">
        <f>ROUND($I322*O322,4)</f>
        <v>0</v>
      </c>
      <c r="R322" s="37">
        <f>ROUND($I322*P322,4)</f>
        <v>0</v>
      </c>
      <c r="S322" s="38"/>
      <c r="T322" s="38"/>
      <c r="U322" s="38"/>
      <c r="V322" s="39"/>
    </row>
    <row r="323" spans="1:22" ht="25.5" x14ac:dyDescent="0.25">
      <c r="A323" s="52" t="s">
        <v>82</v>
      </c>
      <c r="B323" s="11">
        <v>32</v>
      </c>
      <c r="C323" s="31" t="s">
        <v>410</v>
      </c>
      <c r="D323" s="31" t="s">
        <v>411</v>
      </c>
      <c r="E323" s="31" t="s">
        <v>82</v>
      </c>
      <c r="F323" s="31" t="s">
        <v>82</v>
      </c>
      <c r="G323" s="31" t="s">
        <v>82</v>
      </c>
      <c r="H323" s="32" t="s">
        <v>84</v>
      </c>
      <c r="I323" s="74">
        <v>7.2</v>
      </c>
      <c r="J323" s="56"/>
      <c r="K323" s="11">
        <v>1</v>
      </c>
      <c r="L323" s="34"/>
      <c r="M323" s="35"/>
      <c r="N323" s="36"/>
      <c r="O323" s="37">
        <f>ROUND(ROUND(L323,4)*(1-M323),4)</f>
        <v>0</v>
      </c>
      <c r="P323" s="37">
        <f>ROUND(ROUND(O323,4)*(1+N323),4)</f>
        <v>0</v>
      </c>
      <c r="Q323" s="37">
        <f>ROUND($I323*O323,4)</f>
        <v>0</v>
      </c>
      <c r="R323" s="37">
        <f>ROUND($I323*P323,4)</f>
        <v>0</v>
      </c>
      <c r="S323" s="38"/>
      <c r="T323" s="38"/>
      <c r="U323" s="38"/>
      <c r="V323" s="39"/>
    </row>
    <row r="324" spans="1:22" x14ac:dyDescent="0.25">
      <c r="A324" s="52" t="s">
        <v>82</v>
      </c>
      <c r="B324" s="11">
        <v>33</v>
      </c>
      <c r="C324" s="31" t="s">
        <v>412</v>
      </c>
      <c r="D324" s="31" t="s">
        <v>413</v>
      </c>
      <c r="E324" s="31" t="s">
        <v>82</v>
      </c>
      <c r="F324" s="31" t="s">
        <v>82</v>
      </c>
      <c r="G324" s="31" t="s">
        <v>82</v>
      </c>
      <c r="H324" s="32" t="s">
        <v>84</v>
      </c>
      <c r="I324" s="33">
        <v>36</v>
      </c>
      <c r="J324" s="56"/>
      <c r="K324" s="11">
        <v>1</v>
      </c>
      <c r="L324" s="34"/>
      <c r="M324" s="35"/>
      <c r="N324" s="36"/>
      <c r="O324" s="37">
        <f>ROUND(ROUND(L324,4)*(1-M324),4)</f>
        <v>0</v>
      </c>
      <c r="P324" s="37">
        <f>ROUND(ROUND(O324,4)*(1+N324),4)</f>
        <v>0</v>
      </c>
      <c r="Q324" s="37">
        <f>ROUND($I324*O324,4)</f>
        <v>0</v>
      </c>
      <c r="R324" s="37">
        <f>ROUND($I324*P324,4)</f>
        <v>0</v>
      </c>
      <c r="S324" s="38"/>
      <c r="T324" s="38"/>
      <c r="U324" s="38"/>
      <c r="V324" s="39"/>
    </row>
    <row r="325" spans="1:22" ht="25.5" x14ac:dyDescent="0.25">
      <c r="A325" s="52" t="s">
        <v>82</v>
      </c>
      <c r="B325" s="11">
        <v>34</v>
      </c>
      <c r="C325" s="31" t="s">
        <v>414</v>
      </c>
      <c r="D325" s="31" t="s">
        <v>415</v>
      </c>
      <c r="E325" s="31" t="s">
        <v>82</v>
      </c>
      <c r="F325" s="31" t="s">
        <v>82</v>
      </c>
      <c r="G325" s="31" t="s">
        <v>82</v>
      </c>
      <c r="H325" s="32" t="s">
        <v>84</v>
      </c>
      <c r="I325" s="74">
        <v>25.2</v>
      </c>
      <c r="J325" s="56"/>
      <c r="K325" s="11">
        <v>1</v>
      </c>
      <c r="L325" s="34"/>
      <c r="M325" s="35"/>
      <c r="N325" s="36"/>
      <c r="O325" s="37">
        <f>ROUND(ROUND(L325,4)*(1-M325),4)</f>
        <v>0</v>
      </c>
      <c r="P325" s="37">
        <f>ROUND(ROUND(O325,4)*(1+N325),4)</f>
        <v>0</v>
      </c>
      <c r="Q325" s="37">
        <f>ROUND($I325*O325,4)</f>
        <v>0</v>
      </c>
      <c r="R325" s="37">
        <f>ROUND($I325*P325,4)</f>
        <v>0</v>
      </c>
      <c r="S325" s="38"/>
      <c r="T325" s="38"/>
      <c r="U325" s="38"/>
      <c r="V325" s="39"/>
    </row>
    <row r="326" spans="1:22" ht="38.25" x14ac:dyDescent="0.25">
      <c r="A326" s="52" t="s">
        <v>82</v>
      </c>
      <c r="B326" s="11">
        <v>35</v>
      </c>
      <c r="C326" s="31" t="s">
        <v>416</v>
      </c>
      <c r="D326" s="31" t="s">
        <v>417</v>
      </c>
      <c r="E326" s="31" t="s">
        <v>82</v>
      </c>
      <c r="F326" s="31" t="s">
        <v>82</v>
      </c>
      <c r="G326" s="31" t="s">
        <v>82</v>
      </c>
      <c r="H326" s="32" t="s">
        <v>84</v>
      </c>
      <c r="I326" s="74">
        <v>32.4</v>
      </c>
      <c r="J326" s="56"/>
      <c r="K326" s="11">
        <v>1</v>
      </c>
      <c r="L326" s="34"/>
      <c r="M326" s="35"/>
      <c r="N326" s="36"/>
      <c r="O326" s="37">
        <f>ROUND(ROUND(L326,4)*(1-M326),4)</f>
        <v>0</v>
      </c>
      <c r="P326" s="37">
        <f>ROUND(ROUND(O326,4)*(1+N326),4)</f>
        <v>0</v>
      </c>
      <c r="Q326" s="37">
        <f>ROUND($I326*O326,4)</f>
        <v>0</v>
      </c>
      <c r="R326" s="37">
        <f>ROUND($I326*P326,4)</f>
        <v>0</v>
      </c>
      <c r="S326" s="38"/>
      <c r="T326" s="38"/>
      <c r="U326" s="38"/>
      <c r="V326" s="39"/>
    </row>
    <row r="327" spans="1:22" ht="25.5" x14ac:dyDescent="0.25">
      <c r="A327" s="52" t="s">
        <v>82</v>
      </c>
      <c r="B327" s="11">
        <v>36</v>
      </c>
      <c r="C327" s="31" t="s">
        <v>362</v>
      </c>
      <c r="D327" s="31" t="s">
        <v>363</v>
      </c>
      <c r="E327" s="31" t="s">
        <v>82</v>
      </c>
      <c r="F327" s="31" t="s">
        <v>82</v>
      </c>
      <c r="G327" s="31" t="s">
        <v>82</v>
      </c>
      <c r="H327" s="32" t="s">
        <v>84</v>
      </c>
      <c r="I327" s="74">
        <v>158.4</v>
      </c>
      <c r="J327" s="56"/>
      <c r="K327" s="11">
        <v>1</v>
      </c>
      <c r="L327" s="34"/>
      <c r="M327" s="35"/>
      <c r="N327" s="36"/>
      <c r="O327" s="37">
        <f>ROUND(ROUND(L327,4)*(1-M327),4)</f>
        <v>0</v>
      </c>
      <c r="P327" s="37">
        <f>ROUND(ROUND(O327,4)*(1+N327),4)</f>
        <v>0</v>
      </c>
      <c r="Q327" s="37">
        <f>ROUND($I327*O327,4)</f>
        <v>0</v>
      </c>
      <c r="R327" s="37">
        <f>ROUND($I327*P327,4)</f>
        <v>0</v>
      </c>
      <c r="S327" s="38"/>
      <c r="T327" s="38"/>
      <c r="U327" s="38"/>
      <c r="V327" s="39"/>
    </row>
    <row r="328" spans="1:22" ht="25.5" x14ac:dyDescent="0.25">
      <c r="A328" s="52" t="s">
        <v>82</v>
      </c>
      <c r="B328" s="11">
        <v>37</v>
      </c>
      <c r="C328" s="31" t="s">
        <v>360</v>
      </c>
      <c r="D328" s="31" t="s">
        <v>361</v>
      </c>
      <c r="E328" s="31" t="s">
        <v>82</v>
      </c>
      <c r="F328" s="31" t="s">
        <v>82</v>
      </c>
      <c r="G328" s="31" t="s">
        <v>82</v>
      </c>
      <c r="H328" s="32" t="s">
        <v>84</v>
      </c>
      <c r="I328" s="33">
        <v>342</v>
      </c>
      <c r="J328" s="56"/>
      <c r="K328" s="11">
        <v>1</v>
      </c>
      <c r="L328" s="34"/>
      <c r="M328" s="35"/>
      <c r="N328" s="36"/>
      <c r="O328" s="37">
        <f>ROUND(ROUND(L328,4)*(1-M328),4)</f>
        <v>0</v>
      </c>
      <c r="P328" s="37">
        <f>ROUND(ROUND(O328,4)*(1+N328),4)</f>
        <v>0</v>
      </c>
      <c r="Q328" s="37">
        <f>ROUND($I328*O328,4)</f>
        <v>0</v>
      </c>
      <c r="R328" s="37">
        <f>ROUND($I328*P328,4)</f>
        <v>0</v>
      </c>
      <c r="S328" s="38"/>
      <c r="T328" s="38"/>
      <c r="U328" s="38"/>
      <c r="V328" s="39"/>
    </row>
    <row r="329" spans="1:22" ht="26.25" thickBot="1" x14ac:dyDescent="0.3">
      <c r="A329" s="53" t="s">
        <v>82</v>
      </c>
      <c r="B329" s="13">
        <v>38</v>
      </c>
      <c r="C329" s="40" t="s">
        <v>418</v>
      </c>
      <c r="D329" s="40" t="s">
        <v>419</v>
      </c>
      <c r="E329" s="40" t="s">
        <v>82</v>
      </c>
      <c r="F329" s="40" t="s">
        <v>82</v>
      </c>
      <c r="G329" s="40" t="s">
        <v>82</v>
      </c>
      <c r="H329" s="41" t="s">
        <v>84</v>
      </c>
      <c r="I329" s="75">
        <v>3.6</v>
      </c>
      <c r="J329" s="57"/>
      <c r="K329" s="13">
        <v>1</v>
      </c>
      <c r="L329" s="43"/>
      <c r="M329" s="44"/>
      <c r="N329" s="45"/>
      <c r="O329" s="46">
        <f>ROUND(ROUND(L329,4)*(1-M329),4)</f>
        <v>0</v>
      </c>
      <c r="P329" s="46">
        <f>ROUND(ROUND(O329,4)*(1+N329),4)</f>
        <v>0</v>
      </c>
      <c r="Q329" s="46">
        <f>ROUND($I329*O329,4)</f>
        <v>0</v>
      </c>
      <c r="R329" s="46">
        <f>ROUND($I329*P329,4)</f>
        <v>0</v>
      </c>
      <c r="S329" s="47"/>
      <c r="T329" s="47"/>
      <c r="U329" s="47"/>
      <c r="V329" s="48"/>
    </row>
    <row r="330" spans="1:22" ht="13.5" thickBot="1" x14ac:dyDescent="0.3">
      <c r="P330" s="58" t="s">
        <v>91</v>
      </c>
      <c r="Q330" s="59">
        <f>SUM(Q292:Q329)</f>
        <v>0</v>
      </c>
      <c r="R330" s="60">
        <f>SUM(R292:R329)</f>
        <v>0</v>
      </c>
    </row>
    <row r="332" spans="1:22" ht="13.5" thickBot="1" x14ac:dyDescent="0.3"/>
    <row r="333" spans="1:22" ht="13.5" thickBot="1" x14ac:dyDescent="0.3">
      <c r="A333" s="49" t="s">
        <v>55</v>
      </c>
      <c r="B333" s="54" t="s">
        <v>420</v>
      </c>
      <c r="C333" s="18" t="s">
        <v>421</v>
      </c>
      <c r="D333" s="18"/>
      <c r="E333" s="18"/>
      <c r="F333" s="18"/>
      <c r="G333" s="18"/>
      <c r="H333" s="18" t="s">
        <v>58</v>
      </c>
      <c r="I333" s="18"/>
      <c r="J333" s="8"/>
      <c r="K333" s="7"/>
      <c r="L333" s="18" t="s">
        <v>422</v>
      </c>
      <c r="M333" s="18"/>
      <c r="N333" s="18"/>
      <c r="O333" s="18"/>
      <c r="P333" s="18"/>
      <c r="Q333" s="18"/>
      <c r="R333" s="18"/>
      <c r="S333" s="18"/>
      <c r="T333" s="18"/>
      <c r="U333" s="18"/>
      <c r="V333" s="8"/>
    </row>
    <row r="334" spans="1:22" ht="26.25" thickBot="1" x14ac:dyDescent="0.3">
      <c r="A334" s="50" t="s">
        <v>60</v>
      </c>
      <c r="B334" s="19" t="s">
        <v>61</v>
      </c>
      <c r="C334" s="20" t="s">
        <v>62</v>
      </c>
      <c r="D334" s="20" t="s">
        <v>63</v>
      </c>
      <c r="E334" s="20" t="s">
        <v>64</v>
      </c>
      <c r="F334" s="20" t="s">
        <v>65</v>
      </c>
      <c r="G334" s="20" t="s">
        <v>66</v>
      </c>
      <c r="H334" s="20" t="s">
        <v>67</v>
      </c>
      <c r="I334" s="20" t="s">
        <v>68</v>
      </c>
      <c r="J334" s="21" t="s">
        <v>69</v>
      </c>
      <c r="K334" s="19" t="s">
        <v>70</v>
      </c>
      <c r="L334" s="20" t="s">
        <v>71</v>
      </c>
      <c r="M334" s="20" t="s">
        <v>72</v>
      </c>
      <c r="N334" s="20" t="s">
        <v>73</v>
      </c>
      <c r="O334" s="20" t="s">
        <v>74</v>
      </c>
      <c r="P334" s="20" t="s">
        <v>75</v>
      </c>
      <c r="Q334" s="20" t="s">
        <v>76</v>
      </c>
      <c r="R334" s="20" t="s">
        <v>77</v>
      </c>
      <c r="S334" s="20" t="s">
        <v>78</v>
      </c>
      <c r="T334" s="20" t="s">
        <v>79</v>
      </c>
      <c r="U334" s="20" t="s">
        <v>80</v>
      </c>
      <c r="V334" s="21" t="s">
        <v>81</v>
      </c>
    </row>
    <row r="335" spans="1:22" x14ac:dyDescent="0.25">
      <c r="A335" s="51" t="s">
        <v>82</v>
      </c>
      <c r="B335" s="9">
        <v>1</v>
      </c>
      <c r="C335" s="22" t="s">
        <v>423</v>
      </c>
      <c r="D335" s="22" t="s">
        <v>82</v>
      </c>
      <c r="E335" s="22" t="s">
        <v>82</v>
      </c>
      <c r="F335" s="22" t="s">
        <v>82</v>
      </c>
      <c r="G335" s="22" t="s">
        <v>82</v>
      </c>
      <c r="H335" s="23" t="s">
        <v>84</v>
      </c>
      <c r="I335" s="24">
        <v>212</v>
      </c>
      <c r="J335" s="55"/>
      <c r="K335" s="9">
        <v>1</v>
      </c>
      <c r="L335" s="25"/>
      <c r="M335" s="26"/>
      <c r="N335" s="27"/>
      <c r="O335" s="28">
        <f>ROUND(ROUND(L335,4)*(1-M335),4)</f>
        <v>0</v>
      </c>
      <c r="P335" s="28">
        <f>ROUND(ROUND(O335,4)*(1+N335),4)</f>
        <v>0</v>
      </c>
      <c r="Q335" s="28">
        <f>ROUND($I335*O335,4)</f>
        <v>0</v>
      </c>
      <c r="R335" s="28">
        <f>ROUND($I335*P335,4)</f>
        <v>0</v>
      </c>
      <c r="S335" s="29"/>
      <c r="T335" s="29"/>
      <c r="U335" s="29"/>
      <c r="V335" s="30"/>
    </row>
    <row r="336" spans="1:22" ht="13.5" thickBot="1" x14ac:dyDescent="0.3">
      <c r="A336" s="53" t="s">
        <v>82</v>
      </c>
      <c r="B336" s="13">
        <v>2</v>
      </c>
      <c r="C336" s="40" t="s">
        <v>424</v>
      </c>
      <c r="D336" s="40" t="s">
        <v>82</v>
      </c>
      <c r="E336" s="40" t="s">
        <v>82</v>
      </c>
      <c r="F336" s="40" t="s">
        <v>82</v>
      </c>
      <c r="G336" s="40" t="s">
        <v>82</v>
      </c>
      <c r="H336" s="41" t="s">
        <v>84</v>
      </c>
      <c r="I336" s="42">
        <v>212</v>
      </c>
      <c r="J336" s="57"/>
      <c r="K336" s="13">
        <v>1</v>
      </c>
      <c r="L336" s="43"/>
      <c r="M336" s="44"/>
      <c r="N336" s="45"/>
      <c r="O336" s="46">
        <f>ROUND(ROUND(L336,4)*(1-M336),4)</f>
        <v>0</v>
      </c>
      <c r="P336" s="46">
        <f>ROUND(ROUND(O336,4)*(1+N336),4)</f>
        <v>0</v>
      </c>
      <c r="Q336" s="46">
        <f>ROUND($I336*O336,4)</f>
        <v>0</v>
      </c>
      <c r="R336" s="46">
        <f>ROUND($I336*P336,4)</f>
        <v>0</v>
      </c>
      <c r="S336" s="47"/>
      <c r="T336" s="47"/>
      <c r="U336" s="47"/>
      <c r="V336" s="48"/>
    </row>
    <row r="337" spans="1:22" ht="13.5" thickBot="1" x14ac:dyDescent="0.3">
      <c r="P337" s="58" t="s">
        <v>91</v>
      </c>
      <c r="Q337" s="59">
        <f>SUM(Q335:Q336)</f>
        <v>0</v>
      </c>
      <c r="R337" s="60">
        <f>SUM(R335:R336)</f>
        <v>0</v>
      </c>
    </row>
    <row r="339" spans="1:22" ht="13.5" thickBot="1" x14ac:dyDescent="0.3"/>
    <row r="340" spans="1:22" ht="13.5" thickBot="1" x14ac:dyDescent="0.3">
      <c r="A340" s="49" t="s">
        <v>55</v>
      </c>
      <c r="B340" s="54" t="s">
        <v>425</v>
      </c>
      <c r="C340" s="18" t="s">
        <v>426</v>
      </c>
      <c r="D340" s="18"/>
      <c r="E340" s="18"/>
      <c r="F340" s="18"/>
      <c r="G340" s="18"/>
      <c r="H340" s="18" t="s">
        <v>58</v>
      </c>
      <c r="I340" s="18"/>
      <c r="J340" s="8"/>
      <c r="K340" s="7"/>
      <c r="L340" s="18" t="s">
        <v>427</v>
      </c>
      <c r="M340" s="18"/>
      <c r="N340" s="18"/>
      <c r="O340" s="18"/>
      <c r="P340" s="18"/>
      <c r="Q340" s="18"/>
      <c r="R340" s="18"/>
      <c r="S340" s="18"/>
      <c r="T340" s="18"/>
      <c r="U340" s="18"/>
      <c r="V340" s="8"/>
    </row>
    <row r="341" spans="1:22" ht="26.25" thickBot="1" x14ac:dyDescent="0.3">
      <c r="A341" s="50" t="s">
        <v>60</v>
      </c>
      <c r="B341" s="19" t="s">
        <v>61</v>
      </c>
      <c r="C341" s="20" t="s">
        <v>62</v>
      </c>
      <c r="D341" s="20" t="s">
        <v>63</v>
      </c>
      <c r="E341" s="20" t="s">
        <v>64</v>
      </c>
      <c r="F341" s="20" t="s">
        <v>65</v>
      </c>
      <c r="G341" s="20" t="s">
        <v>66</v>
      </c>
      <c r="H341" s="20" t="s">
        <v>67</v>
      </c>
      <c r="I341" s="20" t="s">
        <v>68</v>
      </c>
      <c r="J341" s="21" t="s">
        <v>69</v>
      </c>
      <c r="K341" s="19" t="s">
        <v>70</v>
      </c>
      <c r="L341" s="20" t="s">
        <v>71</v>
      </c>
      <c r="M341" s="20" t="s">
        <v>72</v>
      </c>
      <c r="N341" s="20" t="s">
        <v>73</v>
      </c>
      <c r="O341" s="20" t="s">
        <v>74</v>
      </c>
      <c r="P341" s="20" t="s">
        <v>75</v>
      </c>
      <c r="Q341" s="20" t="s">
        <v>76</v>
      </c>
      <c r="R341" s="20" t="s">
        <v>77</v>
      </c>
      <c r="S341" s="20" t="s">
        <v>78</v>
      </c>
      <c r="T341" s="20" t="s">
        <v>79</v>
      </c>
      <c r="U341" s="20" t="s">
        <v>80</v>
      </c>
      <c r="V341" s="21" t="s">
        <v>81</v>
      </c>
    </row>
    <row r="342" spans="1:22" ht="13.5" thickBot="1" x14ac:dyDescent="0.3">
      <c r="A342" s="70" t="s">
        <v>82</v>
      </c>
      <c r="B342" s="71">
        <v>1</v>
      </c>
      <c r="C342" s="61" t="s">
        <v>428</v>
      </c>
      <c r="D342" s="61" t="s">
        <v>82</v>
      </c>
      <c r="E342" s="61" t="s">
        <v>82</v>
      </c>
      <c r="F342" s="61" t="s">
        <v>82</v>
      </c>
      <c r="G342" s="61" t="s">
        <v>82</v>
      </c>
      <c r="H342" s="62" t="s">
        <v>84</v>
      </c>
      <c r="I342" s="63">
        <v>3</v>
      </c>
      <c r="J342" s="72"/>
      <c r="K342" s="71">
        <v>1</v>
      </c>
      <c r="L342" s="64"/>
      <c r="M342" s="65"/>
      <c r="N342" s="66"/>
      <c r="O342" s="67">
        <f>ROUND(ROUND(L342,4)*(1-M342),4)</f>
        <v>0</v>
      </c>
      <c r="P342" s="67">
        <f>ROUND(ROUND(O342,4)*(1+N342),4)</f>
        <v>0</v>
      </c>
      <c r="Q342" s="67">
        <f>ROUND($I342*O342,4)</f>
        <v>0</v>
      </c>
      <c r="R342" s="67">
        <f>ROUND($I342*P342,4)</f>
        <v>0</v>
      </c>
      <c r="S342" s="68"/>
      <c r="T342" s="68"/>
      <c r="U342" s="68"/>
      <c r="V342" s="69"/>
    </row>
    <row r="343" spans="1:22" ht="13.5" thickBot="1" x14ac:dyDescent="0.3">
      <c r="P343" s="58" t="s">
        <v>91</v>
      </c>
      <c r="Q343" s="59">
        <f>SUM(Q342:Q342)</f>
        <v>0</v>
      </c>
      <c r="R343" s="60">
        <f>SUM(R342:R342)</f>
        <v>0</v>
      </c>
    </row>
    <row r="345" spans="1:22" ht="13.5" thickBot="1" x14ac:dyDescent="0.3"/>
    <row r="346" spans="1:22" ht="13.5" thickBot="1" x14ac:dyDescent="0.3">
      <c r="A346" s="49" t="s">
        <v>55</v>
      </c>
      <c r="B346" s="54" t="s">
        <v>429</v>
      </c>
      <c r="C346" s="18" t="s">
        <v>430</v>
      </c>
      <c r="D346" s="18"/>
      <c r="E346" s="18"/>
      <c r="F346" s="18"/>
      <c r="G346" s="18"/>
      <c r="H346" s="18" t="s">
        <v>58</v>
      </c>
      <c r="I346" s="18"/>
      <c r="J346" s="8"/>
      <c r="K346" s="7"/>
      <c r="L346" s="18" t="s">
        <v>431</v>
      </c>
      <c r="M346" s="18"/>
      <c r="N346" s="18"/>
      <c r="O346" s="18"/>
      <c r="P346" s="18"/>
      <c r="Q346" s="18"/>
      <c r="R346" s="18"/>
      <c r="S346" s="18"/>
      <c r="T346" s="18"/>
      <c r="U346" s="18"/>
      <c r="V346" s="8"/>
    </row>
    <row r="347" spans="1:22" ht="26.25" thickBot="1" x14ac:dyDescent="0.3">
      <c r="A347" s="50" t="s">
        <v>60</v>
      </c>
      <c r="B347" s="19" t="s">
        <v>61</v>
      </c>
      <c r="C347" s="20" t="s">
        <v>62</v>
      </c>
      <c r="D347" s="20" t="s">
        <v>63</v>
      </c>
      <c r="E347" s="20" t="s">
        <v>64</v>
      </c>
      <c r="F347" s="20" t="s">
        <v>65</v>
      </c>
      <c r="G347" s="20" t="s">
        <v>66</v>
      </c>
      <c r="H347" s="20" t="s">
        <v>67</v>
      </c>
      <c r="I347" s="20" t="s">
        <v>68</v>
      </c>
      <c r="J347" s="21" t="s">
        <v>69</v>
      </c>
      <c r="K347" s="19" t="s">
        <v>70</v>
      </c>
      <c r="L347" s="20" t="s">
        <v>71</v>
      </c>
      <c r="M347" s="20" t="s">
        <v>72</v>
      </c>
      <c r="N347" s="20" t="s">
        <v>73</v>
      </c>
      <c r="O347" s="20" t="s">
        <v>74</v>
      </c>
      <c r="P347" s="20" t="s">
        <v>75</v>
      </c>
      <c r="Q347" s="20" t="s">
        <v>76</v>
      </c>
      <c r="R347" s="20" t="s">
        <v>77</v>
      </c>
      <c r="S347" s="20" t="s">
        <v>78</v>
      </c>
      <c r="T347" s="20" t="s">
        <v>79</v>
      </c>
      <c r="U347" s="20" t="s">
        <v>80</v>
      </c>
      <c r="V347" s="21" t="s">
        <v>81</v>
      </c>
    </row>
    <row r="348" spans="1:22" ht="25.5" x14ac:dyDescent="0.25">
      <c r="A348" s="51" t="s">
        <v>82</v>
      </c>
      <c r="B348" s="9">
        <v>1</v>
      </c>
      <c r="C348" s="22" t="s">
        <v>432</v>
      </c>
      <c r="D348" s="22" t="s">
        <v>433</v>
      </c>
      <c r="E348" s="22" t="s">
        <v>82</v>
      </c>
      <c r="F348" s="22" t="s">
        <v>82</v>
      </c>
      <c r="G348" s="22" t="s">
        <v>82</v>
      </c>
      <c r="H348" s="23" t="s">
        <v>84</v>
      </c>
      <c r="I348" s="73">
        <v>7.2</v>
      </c>
      <c r="J348" s="55"/>
      <c r="K348" s="9">
        <v>1</v>
      </c>
      <c r="L348" s="25"/>
      <c r="M348" s="26"/>
      <c r="N348" s="27"/>
      <c r="O348" s="28">
        <f>ROUND(ROUND(L348,4)*(1-M348),4)</f>
        <v>0</v>
      </c>
      <c r="P348" s="28">
        <f>ROUND(ROUND(O348,4)*(1+N348),4)</f>
        <v>0</v>
      </c>
      <c r="Q348" s="28">
        <f>ROUND($I348*O348,4)</f>
        <v>0</v>
      </c>
      <c r="R348" s="28">
        <f>ROUND($I348*P348,4)</f>
        <v>0</v>
      </c>
      <c r="S348" s="29"/>
      <c r="T348" s="29"/>
      <c r="U348" s="29"/>
      <c r="V348" s="30"/>
    </row>
    <row r="349" spans="1:22" ht="38.25" x14ac:dyDescent="0.25">
      <c r="A349" s="52" t="s">
        <v>82</v>
      </c>
      <c r="B349" s="11">
        <v>2</v>
      </c>
      <c r="C349" s="31" t="s">
        <v>434</v>
      </c>
      <c r="D349" s="31" t="s">
        <v>435</v>
      </c>
      <c r="E349" s="31" t="s">
        <v>82</v>
      </c>
      <c r="F349" s="31" t="s">
        <v>82</v>
      </c>
      <c r="G349" s="31" t="s">
        <v>82</v>
      </c>
      <c r="H349" s="32" t="s">
        <v>84</v>
      </c>
      <c r="I349" s="74">
        <v>21.6</v>
      </c>
      <c r="J349" s="56"/>
      <c r="K349" s="11">
        <v>1</v>
      </c>
      <c r="L349" s="34"/>
      <c r="M349" s="35"/>
      <c r="N349" s="36"/>
      <c r="O349" s="37">
        <f>ROUND(ROUND(L349,4)*(1-M349),4)</f>
        <v>0</v>
      </c>
      <c r="P349" s="37">
        <f>ROUND(ROUND(O349,4)*(1+N349),4)</f>
        <v>0</v>
      </c>
      <c r="Q349" s="37">
        <f>ROUND($I349*O349,4)</f>
        <v>0</v>
      </c>
      <c r="R349" s="37">
        <f>ROUND($I349*P349,4)</f>
        <v>0</v>
      </c>
      <c r="S349" s="38"/>
      <c r="T349" s="38"/>
      <c r="U349" s="38"/>
      <c r="V349" s="39"/>
    </row>
    <row r="350" spans="1:22" ht="25.5" x14ac:dyDescent="0.25">
      <c r="A350" s="52" t="s">
        <v>82</v>
      </c>
      <c r="B350" s="11">
        <v>3</v>
      </c>
      <c r="C350" s="31" t="s">
        <v>436</v>
      </c>
      <c r="D350" s="31" t="s">
        <v>437</v>
      </c>
      <c r="E350" s="31" t="s">
        <v>82</v>
      </c>
      <c r="F350" s="31" t="s">
        <v>82</v>
      </c>
      <c r="G350" s="31" t="s">
        <v>82</v>
      </c>
      <c r="H350" s="32" t="s">
        <v>84</v>
      </c>
      <c r="I350" s="74">
        <v>7.2</v>
      </c>
      <c r="J350" s="56"/>
      <c r="K350" s="11">
        <v>1</v>
      </c>
      <c r="L350" s="34"/>
      <c r="M350" s="35"/>
      <c r="N350" s="36"/>
      <c r="O350" s="37">
        <f>ROUND(ROUND(L350,4)*(1-M350),4)</f>
        <v>0</v>
      </c>
      <c r="P350" s="37">
        <f>ROUND(ROUND(O350,4)*(1+N350),4)</f>
        <v>0</v>
      </c>
      <c r="Q350" s="37">
        <f>ROUND($I350*O350,4)</f>
        <v>0</v>
      </c>
      <c r="R350" s="37">
        <f>ROUND($I350*P350,4)</f>
        <v>0</v>
      </c>
      <c r="S350" s="38"/>
      <c r="T350" s="38"/>
      <c r="U350" s="38"/>
      <c r="V350" s="39"/>
    </row>
    <row r="351" spans="1:22" x14ac:dyDescent="0.25">
      <c r="A351" s="52" t="s">
        <v>82</v>
      </c>
      <c r="B351" s="11">
        <v>4</v>
      </c>
      <c r="C351" s="31" t="s">
        <v>438</v>
      </c>
      <c r="D351" s="31" t="s">
        <v>439</v>
      </c>
      <c r="E351" s="31" t="s">
        <v>82</v>
      </c>
      <c r="F351" s="31" t="s">
        <v>82</v>
      </c>
      <c r="G351" s="31" t="s">
        <v>82</v>
      </c>
      <c r="H351" s="32" t="s">
        <v>84</v>
      </c>
      <c r="I351" s="74">
        <v>7.2</v>
      </c>
      <c r="J351" s="56"/>
      <c r="K351" s="11">
        <v>1</v>
      </c>
      <c r="L351" s="34"/>
      <c r="M351" s="35"/>
      <c r="N351" s="36"/>
      <c r="O351" s="37">
        <f>ROUND(ROUND(L351,4)*(1-M351),4)</f>
        <v>0</v>
      </c>
      <c r="P351" s="37">
        <f>ROUND(ROUND(O351,4)*(1+N351),4)</f>
        <v>0</v>
      </c>
      <c r="Q351" s="37">
        <f>ROUND($I351*O351,4)</f>
        <v>0</v>
      </c>
      <c r="R351" s="37">
        <f>ROUND($I351*P351,4)</f>
        <v>0</v>
      </c>
      <c r="S351" s="38"/>
      <c r="T351" s="38"/>
      <c r="U351" s="38"/>
      <c r="V351" s="39"/>
    </row>
    <row r="352" spans="1:22" ht="25.5" x14ac:dyDescent="0.25">
      <c r="A352" s="52" t="s">
        <v>82</v>
      </c>
      <c r="B352" s="11">
        <v>5</v>
      </c>
      <c r="C352" s="31" t="s">
        <v>440</v>
      </c>
      <c r="D352" s="31" t="s">
        <v>441</v>
      </c>
      <c r="E352" s="31" t="s">
        <v>82</v>
      </c>
      <c r="F352" s="31" t="s">
        <v>82</v>
      </c>
      <c r="G352" s="31" t="s">
        <v>82</v>
      </c>
      <c r="H352" s="32" t="s">
        <v>84</v>
      </c>
      <c r="I352" s="74">
        <v>7.2</v>
      </c>
      <c r="J352" s="56"/>
      <c r="K352" s="11">
        <v>1</v>
      </c>
      <c r="L352" s="34"/>
      <c r="M352" s="35"/>
      <c r="N352" s="36"/>
      <c r="O352" s="37">
        <f>ROUND(ROUND(L352,4)*(1-M352),4)</f>
        <v>0</v>
      </c>
      <c r="P352" s="37">
        <f>ROUND(ROUND(O352,4)*(1+N352),4)</f>
        <v>0</v>
      </c>
      <c r="Q352" s="37">
        <f>ROUND($I352*O352,4)</f>
        <v>0</v>
      </c>
      <c r="R352" s="37">
        <f>ROUND($I352*P352,4)</f>
        <v>0</v>
      </c>
      <c r="S352" s="38"/>
      <c r="T352" s="38"/>
      <c r="U352" s="38"/>
      <c r="V352" s="39"/>
    </row>
    <row r="353" spans="1:22" ht="25.5" x14ac:dyDescent="0.25">
      <c r="A353" s="52" t="s">
        <v>82</v>
      </c>
      <c r="B353" s="11">
        <v>6</v>
      </c>
      <c r="C353" s="31" t="s">
        <v>442</v>
      </c>
      <c r="D353" s="31" t="s">
        <v>443</v>
      </c>
      <c r="E353" s="31" t="s">
        <v>82</v>
      </c>
      <c r="F353" s="31" t="s">
        <v>82</v>
      </c>
      <c r="G353" s="31" t="s">
        <v>82</v>
      </c>
      <c r="H353" s="32" t="s">
        <v>84</v>
      </c>
      <c r="I353" s="74">
        <v>28.8</v>
      </c>
      <c r="J353" s="56"/>
      <c r="K353" s="11">
        <v>1</v>
      </c>
      <c r="L353" s="34"/>
      <c r="M353" s="35"/>
      <c r="N353" s="36"/>
      <c r="O353" s="37">
        <f>ROUND(ROUND(L353,4)*(1-M353),4)</f>
        <v>0</v>
      </c>
      <c r="P353" s="37">
        <f>ROUND(ROUND(O353,4)*(1+N353),4)</f>
        <v>0</v>
      </c>
      <c r="Q353" s="37">
        <f>ROUND($I353*O353,4)</f>
        <v>0</v>
      </c>
      <c r="R353" s="37">
        <f>ROUND($I353*P353,4)</f>
        <v>0</v>
      </c>
      <c r="S353" s="38"/>
      <c r="T353" s="38"/>
      <c r="U353" s="38"/>
      <c r="V353" s="39"/>
    </row>
    <row r="354" spans="1:22" ht="25.5" x14ac:dyDescent="0.25">
      <c r="A354" s="52" t="s">
        <v>82</v>
      </c>
      <c r="B354" s="11">
        <v>7</v>
      </c>
      <c r="C354" s="31" t="s">
        <v>444</v>
      </c>
      <c r="D354" s="31" t="s">
        <v>445</v>
      </c>
      <c r="E354" s="31" t="s">
        <v>82</v>
      </c>
      <c r="F354" s="31" t="s">
        <v>82</v>
      </c>
      <c r="G354" s="31" t="s">
        <v>82</v>
      </c>
      <c r="H354" s="32" t="s">
        <v>84</v>
      </c>
      <c r="I354" s="74">
        <v>64.8</v>
      </c>
      <c r="J354" s="56"/>
      <c r="K354" s="11">
        <v>1</v>
      </c>
      <c r="L354" s="34"/>
      <c r="M354" s="35"/>
      <c r="N354" s="36"/>
      <c r="O354" s="37">
        <f>ROUND(ROUND(L354,4)*(1-M354),4)</f>
        <v>0</v>
      </c>
      <c r="P354" s="37">
        <f>ROUND(ROUND(O354,4)*(1+N354),4)</f>
        <v>0</v>
      </c>
      <c r="Q354" s="37">
        <f>ROUND($I354*O354,4)</f>
        <v>0</v>
      </c>
      <c r="R354" s="37">
        <f>ROUND($I354*P354,4)</f>
        <v>0</v>
      </c>
      <c r="S354" s="38"/>
      <c r="T354" s="38"/>
      <c r="U354" s="38"/>
      <c r="V354" s="39"/>
    </row>
    <row r="355" spans="1:22" x14ac:dyDescent="0.25">
      <c r="A355" s="52" t="s">
        <v>82</v>
      </c>
      <c r="B355" s="11">
        <v>8</v>
      </c>
      <c r="C355" s="31" t="s">
        <v>446</v>
      </c>
      <c r="D355" s="31" t="s">
        <v>447</v>
      </c>
      <c r="E355" s="31" t="s">
        <v>82</v>
      </c>
      <c r="F355" s="31" t="s">
        <v>82</v>
      </c>
      <c r="G355" s="31" t="s">
        <v>82</v>
      </c>
      <c r="H355" s="32" t="s">
        <v>84</v>
      </c>
      <c r="I355" s="33">
        <v>72</v>
      </c>
      <c r="J355" s="56"/>
      <c r="K355" s="11">
        <v>1</v>
      </c>
      <c r="L355" s="34"/>
      <c r="M355" s="35"/>
      <c r="N355" s="36"/>
      <c r="O355" s="37">
        <f>ROUND(ROUND(L355,4)*(1-M355),4)</f>
        <v>0</v>
      </c>
      <c r="P355" s="37">
        <f>ROUND(ROUND(O355,4)*(1+N355),4)</f>
        <v>0</v>
      </c>
      <c r="Q355" s="37">
        <f>ROUND($I355*O355,4)</f>
        <v>0</v>
      </c>
      <c r="R355" s="37">
        <f>ROUND($I355*P355,4)</f>
        <v>0</v>
      </c>
      <c r="S355" s="38"/>
      <c r="T355" s="38"/>
      <c r="U355" s="38"/>
      <c r="V355" s="39"/>
    </row>
    <row r="356" spans="1:22" x14ac:dyDescent="0.25">
      <c r="A356" s="52" t="s">
        <v>82</v>
      </c>
      <c r="B356" s="11">
        <v>9</v>
      </c>
      <c r="C356" s="31" t="s">
        <v>448</v>
      </c>
      <c r="D356" s="31" t="s">
        <v>449</v>
      </c>
      <c r="E356" s="31" t="s">
        <v>82</v>
      </c>
      <c r="F356" s="31" t="s">
        <v>82</v>
      </c>
      <c r="G356" s="31" t="s">
        <v>82</v>
      </c>
      <c r="H356" s="32" t="s">
        <v>84</v>
      </c>
      <c r="I356" s="74">
        <v>64.8</v>
      </c>
      <c r="J356" s="56"/>
      <c r="K356" s="11">
        <v>1</v>
      </c>
      <c r="L356" s="34"/>
      <c r="M356" s="35"/>
      <c r="N356" s="36"/>
      <c r="O356" s="37">
        <f>ROUND(ROUND(L356,4)*(1-M356),4)</f>
        <v>0</v>
      </c>
      <c r="P356" s="37">
        <f>ROUND(ROUND(O356,4)*(1+N356),4)</f>
        <v>0</v>
      </c>
      <c r="Q356" s="37">
        <f>ROUND($I356*O356,4)</f>
        <v>0</v>
      </c>
      <c r="R356" s="37">
        <f>ROUND($I356*P356,4)</f>
        <v>0</v>
      </c>
      <c r="S356" s="38"/>
      <c r="T356" s="38"/>
      <c r="U356" s="38"/>
      <c r="V356" s="39"/>
    </row>
    <row r="357" spans="1:22" ht="25.5" x14ac:dyDescent="0.25">
      <c r="A357" s="52" t="s">
        <v>82</v>
      </c>
      <c r="B357" s="11">
        <v>10</v>
      </c>
      <c r="C357" s="31" t="s">
        <v>450</v>
      </c>
      <c r="D357" s="31" t="s">
        <v>82</v>
      </c>
      <c r="E357" s="31" t="s">
        <v>82</v>
      </c>
      <c r="F357" s="31" t="s">
        <v>82</v>
      </c>
      <c r="G357" s="31" t="s">
        <v>82</v>
      </c>
      <c r="H357" s="32" t="s">
        <v>84</v>
      </c>
      <c r="I357" s="74">
        <v>7.2</v>
      </c>
      <c r="J357" s="56"/>
      <c r="K357" s="11">
        <v>1</v>
      </c>
      <c r="L357" s="34"/>
      <c r="M357" s="35"/>
      <c r="N357" s="36"/>
      <c r="O357" s="37">
        <f>ROUND(ROUND(L357,4)*(1-M357),4)</f>
        <v>0</v>
      </c>
      <c r="P357" s="37">
        <f>ROUND(ROUND(O357,4)*(1+N357),4)</f>
        <v>0</v>
      </c>
      <c r="Q357" s="37">
        <f>ROUND($I357*O357,4)</f>
        <v>0</v>
      </c>
      <c r="R357" s="37">
        <f>ROUND($I357*P357,4)</f>
        <v>0</v>
      </c>
      <c r="S357" s="38"/>
      <c r="T357" s="38"/>
      <c r="U357" s="38"/>
      <c r="V357" s="39"/>
    </row>
    <row r="358" spans="1:22" x14ac:dyDescent="0.25">
      <c r="A358" s="52" t="s">
        <v>82</v>
      </c>
      <c r="B358" s="11">
        <v>11</v>
      </c>
      <c r="C358" s="31" t="s">
        <v>451</v>
      </c>
      <c r="D358" s="31" t="s">
        <v>82</v>
      </c>
      <c r="E358" s="31" t="s">
        <v>82</v>
      </c>
      <c r="F358" s="31" t="s">
        <v>82</v>
      </c>
      <c r="G358" s="31" t="s">
        <v>82</v>
      </c>
      <c r="H358" s="32" t="s">
        <v>84</v>
      </c>
      <c r="I358" s="74">
        <v>7.2</v>
      </c>
      <c r="J358" s="56"/>
      <c r="K358" s="11">
        <v>1</v>
      </c>
      <c r="L358" s="34"/>
      <c r="M358" s="35"/>
      <c r="N358" s="36"/>
      <c r="O358" s="37">
        <f>ROUND(ROUND(L358,4)*(1-M358),4)</f>
        <v>0</v>
      </c>
      <c r="P358" s="37">
        <f>ROUND(ROUND(O358,4)*(1+N358),4)</f>
        <v>0</v>
      </c>
      <c r="Q358" s="37">
        <f>ROUND($I358*O358,4)</f>
        <v>0</v>
      </c>
      <c r="R358" s="37">
        <f>ROUND($I358*P358,4)</f>
        <v>0</v>
      </c>
      <c r="S358" s="38"/>
      <c r="T358" s="38"/>
      <c r="U358" s="38"/>
      <c r="V358" s="39"/>
    </row>
    <row r="359" spans="1:22" ht="25.5" x14ac:dyDescent="0.25">
      <c r="A359" s="52" t="s">
        <v>82</v>
      </c>
      <c r="B359" s="11">
        <v>12</v>
      </c>
      <c r="C359" s="31" t="s">
        <v>452</v>
      </c>
      <c r="D359" s="31" t="s">
        <v>82</v>
      </c>
      <c r="E359" s="31" t="s">
        <v>82</v>
      </c>
      <c r="F359" s="31" t="s">
        <v>82</v>
      </c>
      <c r="G359" s="31" t="s">
        <v>82</v>
      </c>
      <c r="H359" s="32" t="s">
        <v>84</v>
      </c>
      <c r="I359" s="74">
        <v>7.2</v>
      </c>
      <c r="J359" s="56"/>
      <c r="K359" s="11">
        <v>1</v>
      </c>
      <c r="L359" s="34"/>
      <c r="M359" s="35"/>
      <c r="N359" s="36"/>
      <c r="O359" s="37">
        <f>ROUND(ROUND(L359,4)*(1-M359),4)</f>
        <v>0</v>
      </c>
      <c r="P359" s="37">
        <f>ROUND(ROUND(O359,4)*(1+N359),4)</f>
        <v>0</v>
      </c>
      <c r="Q359" s="37">
        <f>ROUND($I359*O359,4)</f>
        <v>0</v>
      </c>
      <c r="R359" s="37">
        <f>ROUND($I359*P359,4)</f>
        <v>0</v>
      </c>
      <c r="S359" s="38"/>
      <c r="T359" s="38"/>
      <c r="U359" s="38"/>
      <c r="V359" s="39"/>
    </row>
    <row r="360" spans="1:22" x14ac:dyDescent="0.25">
      <c r="A360" s="52" t="s">
        <v>82</v>
      </c>
      <c r="B360" s="11">
        <v>13</v>
      </c>
      <c r="C360" s="31" t="s">
        <v>453</v>
      </c>
      <c r="D360" s="31" t="s">
        <v>454</v>
      </c>
      <c r="E360" s="31" t="s">
        <v>82</v>
      </c>
      <c r="F360" s="31" t="s">
        <v>82</v>
      </c>
      <c r="G360" s="31" t="s">
        <v>82</v>
      </c>
      <c r="H360" s="32" t="s">
        <v>84</v>
      </c>
      <c r="I360" s="74">
        <v>7.2</v>
      </c>
      <c r="J360" s="56"/>
      <c r="K360" s="11">
        <v>1</v>
      </c>
      <c r="L360" s="34"/>
      <c r="M360" s="35"/>
      <c r="N360" s="36"/>
      <c r="O360" s="37">
        <f>ROUND(ROUND(L360,4)*(1-M360),4)</f>
        <v>0</v>
      </c>
      <c r="P360" s="37">
        <f>ROUND(ROUND(O360,4)*(1+N360),4)</f>
        <v>0</v>
      </c>
      <c r="Q360" s="37">
        <f>ROUND($I360*O360,4)</f>
        <v>0</v>
      </c>
      <c r="R360" s="37">
        <f>ROUND($I360*P360,4)</f>
        <v>0</v>
      </c>
      <c r="S360" s="38"/>
      <c r="T360" s="38"/>
      <c r="U360" s="38"/>
      <c r="V360" s="39"/>
    </row>
    <row r="361" spans="1:22" x14ac:dyDescent="0.25">
      <c r="A361" s="52" t="s">
        <v>82</v>
      </c>
      <c r="B361" s="11">
        <v>14</v>
      </c>
      <c r="C361" s="31" t="s">
        <v>455</v>
      </c>
      <c r="D361" s="31" t="s">
        <v>456</v>
      </c>
      <c r="E361" s="31" t="s">
        <v>82</v>
      </c>
      <c r="F361" s="31" t="s">
        <v>82</v>
      </c>
      <c r="G361" s="31" t="s">
        <v>82</v>
      </c>
      <c r="H361" s="32" t="s">
        <v>84</v>
      </c>
      <c r="I361" s="74">
        <v>7.2</v>
      </c>
      <c r="J361" s="56"/>
      <c r="K361" s="11">
        <v>1</v>
      </c>
      <c r="L361" s="34"/>
      <c r="M361" s="35"/>
      <c r="N361" s="36"/>
      <c r="O361" s="37">
        <f>ROUND(ROUND(L361,4)*(1-M361),4)</f>
        <v>0</v>
      </c>
      <c r="P361" s="37">
        <f>ROUND(ROUND(O361,4)*(1+N361),4)</f>
        <v>0</v>
      </c>
      <c r="Q361" s="37">
        <f>ROUND($I361*O361,4)</f>
        <v>0</v>
      </c>
      <c r="R361" s="37">
        <f>ROUND($I361*P361,4)</f>
        <v>0</v>
      </c>
      <c r="S361" s="38"/>
      <c r="T361" s="38"/>
      <c r="U361" s="38"/>
      <c r="V361" s="39"/>
    </row>
    <row r="362" spans="1:22" x14ac:dyDescent="0.25">
      <c r="A362" s="52" t="s">
        <v>82</v>
      </c>
      <c r="B362" s="11">
        <v>15</v>
      </c>
      <c r="C362" s="31" t="s">
        <v>457</v>
      </c>
      <c r="D362" s="31" t="s">
        <v>458</v>
      </c>
      <c r="E362" s="31" t="s">
        <v>82</v>
      </c>
      <c r="F362" s="31" t="s">
        <v>82</v>
      </c>
      <c r="G362" s="31" t="s">
        <v>82</v>
      </c>
      <c r="H362" s="32" t="s">
        <v>84</v>
      </c>
      <c r="I362" s="74">
        <v>7.2</v>
      </c>
      <c r="J362" s="56"/>
      <c r="K362" s="11">
        <v>1</v>
      </c>
      <c r="L362" s="34"/>
      <c r="M362" s="35"/>
      <c r="N362" s="36"/>
      <c r="O362" s="37">
        <f>ROUND(ROUND(L362,4)*(1-M362),4)</f>
        <v>0</v>
      </c>
      <c r="P362" s="37">
        <f>ROUND(ROUND(O362,4)*(1+N362),4)</f>
        <v>0</v>
      </c>
      <c r="Q362" s="37">
        <f>ROUND($I362*O362,4)</f>
        <v>0</v>
      </c>
      <c r="R362" s="37">
        <f>ROUND($I362*P362,4)</f>
        <v>0</v>
      </c>
      <c r="S362" s="38"/>
      <c r="T362" s="38"/>
      <c r="U362" s="38"/>
      <c r="V362" s="39"/>
    </row>
    <row r="363" spans="1:22" x14ac:dyDescent="0.25">
      <c r="A363" s="52" t="s">
        <v>82</v>
      </c>
      <c r="B363" s="11">
        <v>16</v>
      </c>
      <c r="C363" s="31" t="s">
        <v>459</v>
      </c>
      <c r="D363" s="31" t="s">
        <v>460</v>
      </c>
      <c r="E363" s="31" t="s">
        <v>82</v>
      </c>
      <c r="F363" s="31" t="s">
        <v>82</v>
      </c>
      <c r="G363" s="31" t="s">
        <v>82</v>
      </c>
      <c r="H363" s="32" t="s">
        <v>84</v>
      </c>
      <c r="I363" s="74">
        <v>7.2</v>
      </c>
      <c r="J363" s="56"/>
      <c r="K363" s="11">
        <v>1</v>
      </c>
      <c r="L363" s="34"/>
      <c r="M363" s="35"/>
      <c r="N363" s="36"/>
      <c r="O363" s="37">
        <f>ROUND(ROUND(L363,4)*(1-M363),4)</f>
        <v>0</v>
      </c>
      <c r="P363" s="37">
        <f>ROUND(ROUND(O363,4)*(1+N363),4)</f>
        <v>0</v>
      </c>
      <c r="Q363" s="37">
        <f>ROUND($I363*O363,4)</f>
        <v>0</v>
      </c>
      <c r="R363" s="37">
        <f>ROUND($I363*P363,4)</f>
        <v>0</v>
      </c>
      <c r="S363" s="38"/>
      <c r="T363" s="38"/>
      <c r="U363" s="38"/>
      <c r="V363" s="39"/>
    </row>
    <row r="364" spans="1:22" x14ac:dyDescent="0.25">
      <c r="A364" s="52" t="s">
        <v>82</v>
      </c>
      <c r="B364" s="11">
        <v>17</v>
      </c>
      <c r="C364" s="31" t="s">
        <v>461</v>
      </c>
      <c r="D364" s="31" t="s">
        <v>462</v>
      </c>
      <c r="E364" s="31" t="s">
        <v>82</v>
      </c>
      <c r="F364" s="31" t="s">
        <v>82</v>
      </c>
      <c r="G364" s="31" t="s">
        <v>82</v>
      </c>
      <c r="H364" s="32" t="s">
        <v>84</v>
      </c>
      <c r="I364" s="74">
        <v>7.2</v>
      </c>
      <c r="J364" s="56"/>
      <c r="K364" s="11">
        <v>1</v>
      </c>
      <c r="L364" s="34"/>
      <c r="M364" s="35"/>
      <c r="N364" s="36"/>
      <c r="O364" s="37">
        <f>ROUND(ROUND(L364,4)*(1-M364),4)</f>
        <v>0</v>
      </c>
      <c r="P364" s="37">
        <f>ROUND(ROUND(O364,4)*(1+N364),4)</f>
        <v>0</v>
      </c>
      <c r="Q364" s="37">
        <f>ROUND($I364*O364,4)</f>
        <v>0</v>
      </c>
      <c r="R364" s="37">
        <f>ROUND($I364*P364,4)</f>
        <v>0</v>
      </c>
      <c r="S364" s="38"/>
      <c r="T364" s="38"/>
      <c r="U364" s="38"/>
      <c r="V364" s="39"/>
    </row>
    <row r="365" spans="1:22" x14ac:dyDescent="0.25">
      <c r="A365" s="52" t="s">
        <v>82</v>
      </c>
      <c r="B365" s="11">
        <v>18</v>
      </c>
      <c r="C365" s="31" t="s">
        <v>463</v>
      </c>
      <c r="D365" s="31" t="s">
        <v>464</v>
      </c>
      <c r="E365" s="31" t="s">
        <v>82</v>
      </c>
      <c r="F365" s="31" t="s">
        <v>82</v>
      </c>
      <c r="G365" s="31" t="s">
        <v>82</v>
      </c>
      <c r="H365" s="32" t="s">
        <v>84</v>
      </c>
      <c r="I365" s="74">
        <v>7.2</v>
      </c>
      <c r="J365" s="56"/>
      <c r="K365" s="11">
        <v>1</v>
      </c>
      <c r="L365" s="34"/>
      <c r="M365" s="35"/>
      <c r="N365" s="36"/>
      <c r="O365" s="37">
        <f>ROUND(ROUND(L365,4)*(1-M365),4)</f>
        <v>0</v>
      </c>
      <c r="P365" s="37">
        <f>ROUND(ROUND(O365,4)*(1+N365),4)</f>
        <v>0</v>
      </c>
      <c r="Q365" s="37">
        <f>ROUND($I365*O365,4)</f>
        <v>0</v>
      </c>
      <c r="R365" s="37">
        <f>ROUND($I365*P365,4)</f>
        <v>0</v>
      </c>
      <c r="S365" s="38"/>
      <c r="T365" s="38"/>
      <c r="U365" s="38"/>
      <c r="V365" s="39"/>
    </row>
    <row r="366" spans="1:22" x14ac:dyDescent="0.25">
      <c r="A366" s="52" t="s">
        <v>82</v>
      </c>
      <c r="B366" s="11">
        <v>19</v>
      </c>
      <c r="C366" s="31" t="s">
        <v>465</v>
      </c>
      <c r="D366" s="31" t="s">
        <v>466</v>
      </c>
      <c r="E366" s="31" t="s">
        <v>82</v>
      </c>
      <c r="F366" s="31" t="s">
        <v>82</v>
      </c>
      <c r="G366" s="31" t="s">
        <v>82</v>
      </c>
      <c r="H366" s="32" t="s">
        <v>84</v>
      </c>
      <c r="I366" s="74">
        <v>7.2</v>
      </c>
      <c r="J366" s="56"/>
      <c r="K366" s="11">
        <v>1</v>
      </c>
      <c r="L366" s="34"/>
      <c r="M366" s="35"/>
      <c r="N366" s="36"/>
      <c r="O366" s="37">
        <f>ROUND(ROUND(L366,4)*(1-M366),4)</f>
        <v>0</v>
      </c>
      <c r="P366" s="37">
        <f>ROUND(ROUND(O366,4)*(1+N366),4)</f>
        <v>0</v>
      </c>
      <c r="Q366" s="37">
        <f>ROUND($I366*O366,4)</f>
        <v>0</v>
      </c>
      <c r="R366" s="37">
        <f>ROUND($I366*P366,4)</f>
        <v>0</v>
      </c>
      <c r="S366" s="38"/>
      <c r="T366" s="38"/>
      <c r="U366" s="38"/>
      <c r="V366" s="39"/>
    </row>
    <row r="367" spans="1:22" x14ac:dyDescent="0.25">
      <c r="A367" s="52" t="s">
        <v>82</v>
      </c>
      <c r="B367" s="11">
        <v>20</v>
      </c>
      <c r="C367" s="31" t="s">
        <v>467</v>
      </c>
      <c r="D367" s="31" t="s">
        <v>468</v>
      </c>
      <c r="E367" s="31" t="s">
        <v>82</v>
      </c>
      <c r="F367" s="31" t="s">
        <v>82</v>
      </c>
      <c r="G367" s="31" t="s">
        <v>82</v>
      </c>
      <c r="H367" s="32" t="s">
        <v>84</v>
      </c>
      <c r="I367" s="74">
        <v>7.2</v>
      </c>
      <c r="J367" s="56"/>
      <c r="K367" s="11">
        <v>1</v>
      </c>
      <c r="L367" s="34"/>
      <c r="M367" s="35"/>
      <c r="N367" s="36"/>
      <c r="O367" s="37">
        <f>ROUND(ROUND(L367,4)*(1-M367),4)</f>
        <v>0</v>
      </c>
      <c r="P367" s="37">
        <f>ROUND(ROUND(O367,4)*(1+N367),4)</f>
        <v>0</v>
      </c>
      <c r="Q367" s="37">
        <f>ROUND($I367*O367,4)</f>
        <v>0</v>
      </c>
      <c r="R367" s="37">
        <f>ROUND($I367*P367,4)</f>
        <v>0</v>
      </c>
      <c r="S367" s="38"/>
      <c r="T367" s="38"/>
      <c r="U367" s="38"/>
      <c r="V367" s="39"/>
    </row>
    <row r="368" spans="1:22" x14ac:dyDescent="0.25">
      <c r="A368" s="52" t="s">
        <v>82</v>
      </c>
      <c r="B368" s="11">
        <v>21</v>
      </c>
      <c r="C368" s="31" t="s">
        <v>469</v>
      </c>
      <c r="D368" s="31" t="s">
        <v>470</v>
      </c>
      <c r="E368" s="31" t="s">
        <v>82</v>
      </c>
      <c r="F368" s="31" t="s">
        <v>82</v>
      </c>
      <c r="G368" s="31" t="s">
        <v>82</v>
      </c>
      <c r="H368" s="32" t="s">
        <v>84</v>
      </c>
      <c r="I368" s="74">
        <v>7.2</v>
      </c>
      <c r="J368" s="56"/>
      <c r="K368" s="11">
        <v>1</v>
      </c>
      <c r="L368" s="34"/>
      <c r="M368" s="35"/>
      <c r="N368" s="36"/>
      <c r="O368" s="37">
        <f>ROUND(ROUND(L368,4)*(1-M368),4)</f>
        <v>0</v>
      </c>
      <c r="P368" s="37">
        <f>ROUND(ROUND(O368,4)*(1+N368),4)</f>
        <v>0</v>
      </c>
      <c r="Q368" s="37">
        <f>ROUND($I368*O368,4)</f>
        <v>0</v>
      </c>
      <c r="R368" s="37">
        <f>ROUND($I368*P368,4)</f>
        <v>0</v>
      </c>
      <c r="S368" s="38"/>
      <c r="T368" s="38"/>
      <c r="U368" s="38"/>
      <c r="V368" s="39"/>
    </row>
    <row r="369" spans="1:22" x14ac:dyDescent="0.25">
      <c r="A369" s="52" t="s">
        <v>82</v>
      </c>
      <c r="B369" s="11">
        <v>22</v>
      </c>
      <c r="C369" s="31" t="s">
        <v>471</v>
      </c>
      <c r="D369" s="31" t="s">
        <v>472</v>
      </c>
      <c r="E369" s="31" t="s">
        <v>82</v>
      </c>
      <c r="F369" s="31" t="s">
        <v>82</v>
      </c>
      <c r="G369" s="31" t="s">
        <v>82</v>
      </c>
      <c r="H369" s="32" t="s">
        <v>84</v>
      </c>
      <c r="I369" s="74">
        <v>7.2</v>
      </c>
      <c r="J369" s="56"/>
      <c r="K369" s="11">
        <v>1</v>
      </c>
      <c r="L369" s="34"/>
      <c r="M369" s="35"/>
      <c r="N369" s="36"/>
      <c r="O369" s="37">
        <f>ROUND(ROUND(L369,4)*(1-M369),4)</f>
        <v>0</v>
      </c>
      <c r="P369" s="37">
        <f>ROUND(ROUND(O369,4)*(1+N369),4)</f>
        <v>0</v>
      </c>
      <c r="Q369" s="37">
        <f>ROUND($I369*O369,4)</f>
        <v>0</v>
      </c>
      <c r="R369" s="37">
        <f>ROUND($I369*P369,4)</f>
        <v>0</v>
      </c>
      <c r="S369" s="38"/>
      <c r="T369" s="38"/>
      <c r="U369" s="38"/>
      <c r="V369" s="39"/>
    </row>
    <row r="370" spans="1:22" x14ac:dyDescent="0.25">
      <c r="A370" s="52" t="s">
        <v>82</v>
      </c>
      <c r="B370" s="11">
        <v>23</v>
      </c>
      <c r="C370" s="31" t="s">
        <v>473</v>
      </c>
      <c r="D370" s="31" t="s">
        <v>474</v>
      </c>
      <c r="E370" s="31" t="s">
        <v>82</v>
      </c>
      <c r="F370" s="31" t="s">
        <v>82</v>
      </c>
      <c r="G370" s="31" t="s">
        <v>82</v>
      </c>
      <c r="H370" s="32" t="s">
        <v>84</v>
      </c>
      <c r="I370" s="74">
        <v>7.2</v>
      </c>
      <c r="J370" s="56"/>
      <c r="K370" s="11">
        <v>1</v>
      </c>
      <c r="L370" s="34"/>
      <c r="M370" s="35"/>
      <c r="N370" s="36"/>
      <c r="O370" s="37">
        <f>ROUND(ROUND(L370,4)*(1-M370),4)</f>
        <v>0</v>
      </c>
      <c r="P370" s="37">
        <f>ROUND(ROUND(O370,4)*(1+N370),4)</f>
        <v>0</v>
      </c>
      <c r="Q370" s="37">
        <f>ROUND($I370*O370,4)</f>
        <v>0</v>
      </c>
      <c r="R370" s="37">
        <f>ROUND($I370*P370,4)</f>
        <v>0</v>
      </c>
      <c r="S370" s="38"/>
      <c r="T370" s="38"/>
      <c r="U370" s="38"/>
      <c r="V370" s="39"/>
    </row>
    <row r="371" spans="1:22" x14ac:dyDescent="0.25">
      <c r="A371" s="52" t="s">
        <v>82</v>
      </c>
      <c r="B371" s="11">
        <v>24</v>
      </c>
      <c r="C371" s="31" t="s">
        <v>475</v>
      </c>
      <c r="D371" s="31" t="s">
        <v>476</v>
      </c>
      <c r="E371" s="31" t="s">
        <v>82</v>
      </c>
      <c r="F371" s="31" t="s">
        <v>82</v>
      </c>
      <c r="G371" s="31" t="s">
        <v>82</v>
      </c>
      <c r="H371" s="32" t="s">
        <v>84</v>
      </c>
      <c r="I371" s="74">
        <v>7.2</v>
      </c>
      <c r="J371" s="56"/>
      <c r="K371" s="11">
        <v>1</v>
      </c>
      <c r="L371" s="34"/>
      <c r="M371" s="35"/>
      <c r="N371" s="36"/>
      <c r="O371" s="37">
        <f>ROUND(ROUND(L371,4)*(1-M371),4)</f>
        <v>0</v>
      </c>
      <c r="P371" s="37">
        <f>ROUND(ROUND(O371,4)*(1+N371),4)</f>
        <v>0</v>
      </c>
      <c r="Q371" s="37">
        <f>ROUND($I371*O371,4)</f>
        <v>0</v>
      </c>
      <c r="R371" s="37">
        <f>ROUND($I371*P371,4)</f>
        <v>0</v>
      </c>
      <c r="S371" s="38"/>
      <c r="T371" s="38"/>
      <c r="U371" s="38"/>
      <c r="V371" s="39"/>
    </row>
    <row r="372" spans="1:22" x14ac:dyDescent="0.25">
      <c r="A372" s="52" t="s">
        <v>82</v>
      </c>
      <c r="B372" s="11">
        <v>25</v>
      </c>
      <c r="C372" s="31" t="s">
        <v>477</v>
      </c>
      <c r="D372" s="31" t="s">
        <v>478</v>
      </c>
      <c r="E372" s="31" t="s">
        <v>82</v>
      </c>
      <c r="F372" s="31" t="s">
        <v>82</v>
      </c>
      <c r="G372" s="31" t="s">
        <v>82</v>
      </c>
      <c r="H372" s="32" t="s">
        <v>84</v>
      </c>
      <c r="I372" s="74">
        <v>7.2</v>
      </c>
      <c r="J372" s="56"/>
      <c r="K372" s="11">
        <v>1</v>
      </c>
      <c r="L372" s="34"/>
      <c r="M372" s="35"/>
      <c r="N372" s="36"/>
      <c r="O372" s="37">
        <f>ROUND(ROUND(L372,4)*(1-M372),4)</f>
        <v>0</v>
      </c>
      <c r="P372" s="37">
        <f>ROUND(ROUND(O372,4)*(1+N372),4)</f>
        <v>0</v>
      </c>
      <c r="Q372" s="37">
        <f>ROUND($I372*O372,4)</f>
        <v>0</v>
      </c>
      <c r="R372" s="37">
        <f>ROUND($I372*P372,4)</f>
        <v>0</v>
      </c>
      <c r="S372" s="38"/>
      <c r="T372" s="38"/>
      <c r="U372" s="38"/>
      <c r="V372" s="39"/>
    </row>
    <row r="373" spans="1:22" ht="13.5" thickBot="1" x14ac:dyDescent="0.3">
      <c r="A373" s="53" t="s">
        <v>82</v>
      </c>
      <c r="B373" s="13">
        <v>26</v>
      </c>
      <c r="C373" s="40" t="s">
        <v>479</v>
      </c>
      <c r="D373" s="40" t="s">
        <v>82</v>
      </c>
      <c r="E373" s="40" t="s">
        <v>82</v>
      </c>
      <c r="F373" s="40" t="s">
        <v>82</v>
      </c>
      <c r="G373" s="40" t="s">
        <v>82</v>
      </c>
      <c r="H373" s="41" t="s">
        <v>84</v>
      </c>
      <c r="I373" s="75">
        <v>7.2</v>
      </c>
      <c r="J373" s="57"/>
      <c r="K373" s="13">
        <v>1</v>
      </c>
      <c r="L373" s="43"/>
      <c r="M373" s="44"/>
      <c r="N373" s="45"/>
      <c r="O373" s="46">
        <f>ROUND(ROUND(L373,4)*(1-M373),4)</f>
        <v>0</v>
      </c>
      <c r="P373" s="46">
        <f>ROUND(ROUND(O373,4)*(1+N373),4)</f>
        <v>0</v>
      </c>
      <c r="Q373" s="46">
        <f>ROUND($I373*O373,4)</f>
        <v>0</v>
      </c>
      <c r="R373" s="46">
        <f>ROUND($I373*P373,4)</f>
        <v>0</v>
      </c>
      <c r="S373" s="47"/>
      <c r="T373" s="47"/>
      <c r="U373" s="47"/>
      <c r="V373" s="48"/>
    </row>
    <row r="374" spans="1:22" ht="13.5" thickBot="1" x14ac:dyDescent="0.3">
      <c r="P374" s="58" t="s">
        <v>91</v>
      </c>
      <c r="Q374" s="59">
        <f>SUM(Q348:Q373)</f>
        <v>0</v>
      </c>
      <c r="R374" s="60">
        <f>SUM(R348:R373)</f>
        <v>0</v>
      </c>
    </row>
    <row r="376" spans="1:22" ht="13.5" thickBot="1" x14ac:dyDescent="0.3"/>
    <row r="377" spans="1:22" ht="13.5" thickBot="1" x14ac:dyDescent="0.3">
      <c r="A377" s="49" t="s">
        <v>55</v>
      </c>
      <c r="B377" s="54" t="s">
        <v>480</v>
      </c>
      <c r="C377" s="18" t="s">
        <v>481</v>
      </c>
      <c r="D377" s="18"/>
      <c r="E377" s="18"/>
      <c r="F377" s="18"/>
      <c r="G377" s="18"/>
      <c r="H377" s="18" t="s">
        <v>58</v>
      </c>
      <c r="I377" s="18"/>
      <c r="J377" s="8"/>
      <c r="K377" s="7"/>
      <c r="L377" s="18" t="s">
        <v>482</v>
      </c>
      <c r="M377" s="18"/>
      <c r="N377" s="18"/>
      <c r="O377" s="18"/>
      <c r="P377" s="18"/>
      <c r="Q377" s="18"/>
      <c r="R377" s="18"/>
      <c r="S377" s="18"/>
      <c r="T377" s="18"/>
      <c r="U377" s="18"/>
      <c r="V377" s="8"/>
    </row>
    <row r="378" spans="1:22" ht="26.25" thickBot="1" x14ac:dyDescent="0.3">
      <c r="A378" s="50" t="s">
        <v>60</v>
      </c>
      <c r="B378" s="19" t="s">
        <v>61</v>
      </c>
      <c r="C378" s="20" t="s">
        <v>62</v>
      </c>
      <c r="D378" s="20" t="s">
        <v>63</v>
      </c>
      <c r="E378" s="20" t="s">
        <v>64</v>
      </c>
      <c r="F378" s="20" t="s">
        <v>65</v>
      </c>
      <c r="G378" s="20" t="s">
        <v>66</v>
      </c>
      <c r="H378" s="20" t="s">
        <v>67</v>
      </c>
      <c r="I378" s="20" t="s">
        <v>68</v>
      </c>
      <c r="J378" s="21" t="s">
        <v>69</v>
      </c>
      <c r="K378" s="19" t="s">
        <v>70</v>
      </c>
      <c r="L378" s="20" t="s">
        <v>71</v>
      </c>
      <c r="M378" s="20" t="s">
        <v>72</v>
      </c>
      <c r="N378" s="20" t="s">
        <v>73</v>
      </c>
      <c r="O378" s="20" t="s">
        <v>74</v>
      </c>
      <c r="P378" s="20" t="s">
        <v>75</v>
      </c>
      <c r="Q378" s="20" t="s">
        <v>76</v>
      </c>
      <c r="R378" s="20" t="s">
        <v>77</v>
      </c>
      <c r="S378" s="20" t="s">
        <v>78</v>
      </c>
      <c r="T378" s="20" t="s">
        <v>79</v>
      </c>
      <c r="U378" s="20" t="s">
        <v>80</v>
      </c>
      <c r="V378" s="21" t="s">
        <v>81</v>
      </c>
    </row>
    <row r="379" spans="1:22" ht="25.5" x14ac:dyDescent="0.25">
      <c r="A379" s="51" t="s">
        <v>82</v>
      </c>
      <c r="B379" s="9">
        <v>1</v>
      </c>
      <c r="C379" s="22" t="s">
        <v>444</v>
      </c>
      <c r="D379" s="22" t="s">
        <v>433</v>
      </c>
      <c r="E379" s="22" t="s">
        <v>82</v>
      </c>
      <c r="F379" s="22" t="s">
        <v>82</v>
      </c>
      <c r="G379" s="22" t="s">
        <v>82</v>
      </c>
      <c r="H379" s="23" t="s">
        <v>84</v>
      </c>
      <c r="I379" s="24">
        <v>138</v>
      </c>
      <c r="J379" s="55"/>
      <c r="K379" s="9">
        <v>1</v>
      </c>
      <c r="L379" s="25"/>
      <c r="M379" s="26"/>
      <c r="N379" s="27"/>
      <c r="O379" s="28">
        <f>ROUND(ROUND(L379,4)*(1-M379),4)</f>
        <v>0</v>
      </c>
      <c r="P379" s="28">
        <f>ROUND(ROUND(O379,4)*(1+N379),4)</f>
        <v>0</v>
      </c>
      <c r="Q379" s="28">
        <f>ROUND($I379*O379,4)</f>
        <v>0</v>
      </c>
      <c r="R379" s="28">
        <f>ROUND($I379*P379,4)</f>
        <v>0</v>
      </c>
      <c r="S379" s="29"/>
      <c r="T379" s="29"/>
      <c r="U379" s="29"/>
      <c r="V379" s="30"/>
    </row>
    <row r="380" spans="1:22" x14ac:dyDescent="0.25">
      <c r="A380" s="52" t="s">
        <v>82</v>
      </c>
      <c r="B380" s="11">
        <v>2</v>
      </c>
      <c r="C380" s="31" t="s">
        <v>448</v>
      </c>
      <c r="D380" s="31" t="s">
        <v>437</v>
      </c>
      <c r="E380" s="31" t="s">
        <v>82</v>
      </c>
      <c r="F380" s="31" t="s">
        <v>82</v>
      </c>
      <c r="G380" s="31" t="s">
        <v>82</v>
      </c>
      <c r="H380" s="32" t="s">
        <v>84</v>
      </c>
      <c r="I380" s="33">
        <v>138</v>
      </c>
      <c r="J380" s="56"/>
      <c r="K380" s="11">
        <v>1</v>
      </c>
      <c r="L380" s="34"/>
      <c r="M380" s="35"/>
      <c r="N380" s="36"/>
      <c r="O380" s="37">
        <f>ROUND(ROUND(L380,4)*(1-M380),4)</f>
        <v>0</v>
      </c>
      <c r="P380" s="37">
        <f>ROUND(ROUND(O380,4)*(1+N380),4)</f>
        <v>0</v>
      </c>
      <c r="Q380" s="37">
        <f>ROUND($I380*O380,4)</f>
        <v>0</v>
      </c>
      <c r="R380" s="37">
        <f>ROUND($I380*P380,4)</f>
        <v>0</v>
      </c>
      <c r="S380" s="38"/>
      <c r="T380" s="38"/>
      <c r="U380" s="38"/>
      <c r="V380" s="39"/>
    </row>
    <row r="381" spans="1:22" ht="25.5" x14ac:dyDescent="0.25">
      <c r="A381" s="52" t="s">
        <v>82</v>
      </c>
      <c r="B381" s="11">
        <v>3</v>
      </c>
      <c r="C381" s="31" t="s">
        <v>450</v>
      </c>
      <c r="D381" s="31" t="s">
        <v>439</v>
      </c>
      <c r="E381" s="31" t="s">
        <v>82</v>
      </c>
      <c r="F381" s="31" t="s">
        <v>82</v>
      </c>
      <c r="G381" s="31" t="s">
        <v>82</v>
      </c>
      <c r="H381" s="32" t="s">
        <v>84</v>
      </c>
      <c r="I381" s="33">
        <v>24</v>
      </c>
      <c r="J381" s="56"/>
      <c r="K381" s="11">
        <v>1</v>
      </c>
      <c r="L381" s="34"/>
      <c r="M381" s="35"/>
      <c r="N381" s="36"/>
      <c r="O381" s="37">
        <f>ROUND(ROUND(L381,4)*(1-M381),4)</f>
        <v>0</v>
      </c>
      <c r="P381" s="37">
        <f>ROUND(ROUND(O381,4)*(1+N381),4)</f>
        <v>0</v>
      </c>
      <c r="Q381" s="37">
        <f>ROUND($I381*O381,4)</f>
        <v>0</v>
      </c>
      <c r="R381" s="37">
        <f>ROUND($I381*P381,4)</f>
        <v>0</v>
      </c>
      <c r="S381" s="38"/>
      <c r="T381" s="38"/>
      <c r="U381" s="38"/>
      <c r="V381" s="39"/>
    </row>
    <row r="382" spans="1:22" ht="13.5" thickBot="1" x14ac:dyDescent="0.3">
      <c r="A382" s="53" t="s">
        <v>82</v>
      </c>
      <c r="B382" s="13">
        <v>4</v>
      </c>
      <c r="C382" s="40" t="s">
        <v>451</v>
      </c>
      <c r="D382" s="40" t="s">
        <v>82</v>
      </c>
      <c r="E382" s="40" t="s">
        <v>82</v>
      </c>
      <c r="F382" s="40" t="s">
        <v>82</v>
      </c>
      <c r="G382" s="40" t="s">
        <v>82</v>
      </c>
      <c r="H382" s="41" t="s">
        <v>84</v>
      </c>
      <c r="I382" s="42">
        <v>3</v>
      </c>
      <c r="J382" s="57"/>
      <c r="K382" s="13">
        <v>1</v>
      </c>
      <c r="L382" s="43"/>
      <c r="M382" s="44"/>
      <c r="N382" s="45"/>
      <c r="O382" s="46">
        <f>ROUND(ROUND(L382,4)*(1-M382),4)</f>
        <v>0</v>
      </c>
      <c r="P382" s="46">
        <f>ROUND(ROUND(O382,4)*(1+N382),4)</f>
        <v>0</v>
      </c>
      <c r="Q382" s="46">
        <f>ROUND($I382*O382,4)</f>
        <v>0</v>
      </c>
      <c r="R382" s="46">
        <f>ROUND($I382*P382,4)</f>
        <v>0</v>
      </c>
      <c r="S382" s="47"/>
      <c r="T382" s="47"/>
      <c r="U382" s="47"/>
      <c r="V382" s="48"/>
    </row>
    <row r="383" spans="1:22" ht="13.5" thickBot="1" x14ac:dyDescent="0.3">
      <c r="P383" s="58" t="s">
        <v>91</v>
      </c>
      <c r="Q383" s="59">
        <f>SUM(Q379:Q382)</f>
        <v>0</v>
      </c>
      <c r="R383" s="60">
        <f>SUM(R379:R382)</f>
        <v>0</v>
      </c>
    </row>
    <row r="385" spans="1:22" ht="13.5" thickBot="1" x14ac:dyDescent="0.3"/>
    <row r="386" spans="1:22" ht="13.5" thickBot="1" x14ac:dyDescent="0.3">
      <c r="A386" s="49" t="s">
        <v>55</v>
      </c>
      <c r="B386" s="54" t="s">
        <v>483</v>
      </c>
      <c r="C386" s="18" t="s">
        <v>484</v>
      </c>
      <c r="D386" s="18"/>
      <c r="E386" s="18"/>
      <c r="F386" s="18"/>
      <c r="G386" s="18"/>
      <c r="H386" s="18" t="s">
        <v>58</v>
      </c>
      <c r="I386" s="18"/>
      <c r="J386" s="8"/>
      <c r="K386" s="7"/>
      <c r="L386" s="18" t="s">
        <v>485</v>
      </c>
      <c r="M386" s="18"/>
      <c r="N386" s="18"/>
      <c r="O386" s="18"/>
      <c r="P386" s="18"/>
      <c r="Q386" s="18"/>
      <c r="R386" s="18"/>
      <c r="S386" s="18"/>
      <c r="T386" s="18"/>
      <c r="U386" s="18"/>
      <c r="V386" s="8"/>
    </row>
    <row r="387" spans="1:22" ht="26.25" thickBot="1" x14ac:dyDescent="0.3">
      <c r="A387" s="50" t="s">
        <v>60</v>
      </c>
      <c r="B387" s="19" t="s">
        <v>61</v>
      </c>
      <c r="C387" s="20" t="s">
        <v>62</v>
      </c>
      <c r="D387" s="20" t="s">
        <v>63</v>
      </c>
      <c r="E387" s="20" t="s">
        <v>64</v>
      </c>
      <c r="F387" s="20" t="s">
        <v>65</v>
      </c>
      <c r="G387" s="20" t="s">
        <v>66</v>
      </c>
      <c r="H387" s="20" t="s">
        <v>67</v>
      </c>
      <c r="I387" s="20" t="s">
        <v>68</v>
      </c>
      <c r="J387" s="21" t="s">
        <v>69</v>
      </c>
      <c r="K387" s="19" t="s">
        <v>70</v>
      </c>
      <c r="L387" s="20" t="s">
        <v>71</v>
      </c>
      <c r="M387" s="20" t="s">
        <v>72</v>
      </c>
      <c r="N387" s="20" t="s">
        <v>73</v>
      </c>
      <c r="O387" s="20" t="s">
        <v>74</v>
      </c>
      <c r="P387" s="20" t="s">
        <v>75</v>
      </c>
      <c r="Q387" s="20" t="s">
        <v>76</v>
      </c>
      <c r="R387" s="20" t="s">
        <v>77</v>
      </c>
      <c r="S387" s="20" t="s">
        <v>78</v>
      </c>
      <c r="T387" s="20" t="s">
        <v>79</v>
      </c>
      <c r="U387" s="20" t="s">
        <v>80</v>
      </c>
      <c r="V387" s="21" t="s">
        <v>81</v>
      </c>
    </row>
    <row r="388" spans="1:22" x14ac:dyDescent="0.25">
      <c r="A388" s="51" t="s">
        <v>82</v>
      </c>
      <c r="B388" s="9">
        <v>1</v>
      </c>
      <c r="C388" s="22" t="s">
        <v>486</v>
      </c>
      <c r="D388" s="22" t="s">
        <v>487</v>
      </c>
      <c r="E388" s="22" t="s">
        <v>82</v>
      </c>
      <c r="F388" s="22" t="s">
        <v>82</v>
      </c>
      <c r="G388" s="22" t="s">
        <v>82</v>
      </c>
      <c r="H388" s="23" t="s">
        <v>84</v>
      </c>
      <c r="I388" s="24">
        <v>3</v>
      </c>
      <c r="J388" s="55"/>
      <c r="K388" s="9">
        <v>1</v>
      </c>
      <c r="L388" s="25"/>
      <c r="M388" s="26"/>
      <c r="N388" s="27"/>
      <c r="O388" s="28">
        <f>ROUND(ROUND(L388,4)*(1-M388),4)</f>
        <v>0</v>
      </c>
      <c r="P388" s="28">
        <f>ROUND(ROUND(O388,4)*(1+N388),4)</f>
        <v>0</v>
      </c>
      <c r="Q388" s="28">
        <f>ROUND($I388*O388,4)</f>
        <v>0</v>
      </c>
      <c r="R388" s="28">
        <f>ROUND($I388*P388,4)</f>
        <v>0</v>
      </c>
      <c r="S388" s="29"/>
      <c r="T388" s="29"/>
      <c r="U388" s="29"/>
      <c r="V388" s="30"/>
    </row>
    <row r="389" spans="1:22" x14ac:dyDescent="0.25">
      <c r="A389" s="52" t="s">
        <v>82</v>
      </c>
      <c r="B389" s="11">
        <v>2</v>
      </c>
      <c r="C389" s="31" t="s">
        <v>488</v>
      </c>
      <c r="D389" s="31" t="s">
        <v>489</v>
      </c>
      <c r="E389" s="31" t="s">
        <v>82</v>
      </c>
      <c r="F389" s="31" t="s">
        <v>82</v>
      </c>
      <c r="G389" s="31" t="s">
        <v>82</v>
      </c>
      <c r="H389" s="32" t="s">
        <v>84</v>
      </c>
      <c r="I389" s="33">
        <v>3</v>
      </c>
      <c r="J389" s="56"/>
      <c r="K389" s="11">
        <v>1</v>
      </c>
      <c r="L389" s="34"/>
      <c r="M389" s="35"/>
      <c r="N389" s="36"/>
      <c r="O389" s="37">
        <f>ROUND(ROUND(L389,4)*(1-M389),4)</f>
        <v>0</v>
      </c>
      <c r="P389" s="37">
        <f>ROUND(ROUND(O389,4)*(1+N389),4)</f>
        <v>0</v>
      </c>
      <c r="Q389" s="37">
        <f>ROUND($I389*O389,4)</f>
        <v>0</v>
      </c>
      <c r="R389" s="37">
        <f>ROUND($I389*P389,4)</f>
        <v>0</v>
      </c>
      <c r="S389" s="38"/>
      <c r="T389" s="38"/>
      <c r="U389" s="38"/>
      <c r="V389" s="39"/>
    </row>
    <row r="390" spans="1:22" x14ac:dyDescent="0.25">
      <c r="A390" s="52" t="s">
        <v>82</v>
      </c>
      <c r="B390" s="11">
        <v>3</v>
      </c>
      <c r="C390" s="31" t="s">
        <v>490</v>
      </c>
      <c r="D390" s="31" t="s">
        <v>491</v>
      </c>
      <c r="E390" s="31" t="s">
        <v>82</v>
      </c>
      <c r="F390" s="31" t="s">
        <v>82</v>
      </c>
      <c r="G390" s="31" t="s">
        <v>82</v>
      </c>
      <c r="H390" s="32" t="s">
        <v>84</v>
      </c>
      <c r="I390" s="33">
        <v>3</v>
      </c>
      <c r="J390" s="56"/>
      <c r="K390" s="11">
        <v>1</v>
      </c>
      <c r="L390" s="34"/>
      <c r="M390" s="35"/>
      <c r="N390" s="36"/>
      <c r="O390" s="37">
        <f>ROUND(ROUND(L390,4)*(1-M390),4)</f>
        <v>0</v>
      </c>
      <c r="P390" s="37">
        <f>ROUND(ROUND(O390,4)*(1+N390),4)</f>
        <v>0</v>
      </c>
      <c r="Q390" s="37">
        <f>ROUND($I390*O390,4)</f>
        <v>0</v>
      </c>
      <c r="R390" s="37">
        <f>ROUND($I390*P390,4)</f>
        <v>0</v>
      </c>
      <c r="S390" s="38"/>
      <c r="T390" s="38"/>
      <c r="U390" s="38"/>
      <c r="V390" s="39"/>
    </row>
    <row r="391" spans="1:22" x14ac:dyDescent="0.25">
      <c r="A391" s="52" t="s">
        <v>82</v>
      </c>
      <c r="B391" s="11">
        <v>4</v>
      </c>
      <c r="C391" s="31" t="s">
        <v>492</v>
      </c>
      <c r="D391" s="31" t="s">
        <v>445</v>
      </c>
      <c r="E391" s="31" t="s">
        <v>82</v>
      </c>
      <c r="F391" s="31" t="s">
        <v>82</v>
      </c>
      <c r="G391" s="31" t="s">
        <v>82</v>
      </c>
      <c r="H391" s="32" t="s">
        <v>84</v>
      </c>
      <c r="I391" s="33">
        <v>1224</v>
      </c>
      <c r="J391" s="56"/>
      <c r="K391" s="11">
        <v>1</v>
      </c>
      <c r="L391" s="34"/>
      <c r="M391" s="35"/>
      <c r="N391" s="36"/>
      <c r="O391" s="37">
        <f>ROUND(ROUND(L391,4)*(1-M391),4)</f>
        <v>0</v>
      </c>
      <c r="P391" s="37">
        <f>ROUND(ROUND(O391,4)*(1+N391),4)</f>
        <v>0</v>
      </c>
      <c r="Q391" s="37">
        <f>ROUND($I391*O391,4)</f>
        <v>0</v>
      </c>
      <c r="R391" s="37">
        <f>ROUND($I391*P391,4)</f>
        <v>0</v>
      </c>
      <c r="S391" s="38"/>
      <c r="T391" s="38"/>
      <c r="U391" s="38"/>
      <c r="V391" s="39"/>
    </row>
    <row r="392" spans="1:22" x14ac:dyDescent="0.25">
      <c r="A392" s="52" t="s">
        <v>82</v>
      </c>
      <c r="B392" s="11">
        <v>5</v>
      </c>
      <c r="C392" s="31" t="s">
        <v>493</v>
      </c>
      <c r="D392" s="31" t="s">
        <v>494</v>
      </c>
      <c r="E392" s="31" t="s">
        <v>82</v>
      </c>
      <c r="F392" s="31" t="s">
        <v>82</v>
      </c>
      <c r="G392" s="31" t="s">
        <v>82</v>
      </c>
      <c r="H392" s="32" t="s">
        <v>84</v>
      </c>
      <c r="I392" s="33">
        <v>144</v>
      </c>
      <c r="J392" s="56"/>
      <c r="K392" s="11">
        <v>1</v>
      </c>
      <c r="L392" s="34"/>
      <c r="M392" s="35"/>
      <c r="N392" s="36"/>
      <c r="O392" s="37">
        <f>ROUND(ROUND(L392,4)*(1-M392),4)</f>
        <v>0</v>
      </c>
      <c r="P392" s="37">
        <f>ROUND(ROUND(O392,4)*(1+N392),4)</f>
        <v>0</v>
      </c>
      <c r="Q392" s="37">
        <f>ROUND($I392*O392,4)</f>
        <v>0</v>
      </c>
      <c r="R392" s="37">
        <f>ROUND($I392*P392,4)</f>
        <v>0</v>
      </c>
      <c r="S392" s="38"/>
      <c r="T392" s="38"/>
      <c r="U392" s="38"/>
      <c r="V392" s="39"/>
    </row>
    <row r="393" spans="1:22" x14ac:dyDescent="0.25">
      <c r="A393" s="52" t="s">
        <v>82</v>
      </c>
      <c r="B393" s="11">
        <v>6</v>
      </c>
      <c r="C393" s="31" t="s">
        <v>495</v>
      </c>
      <c r="D393" s="31" t="s">
        <v>496</v>
      </c>
      <c r="E393" s="31" t="s">
        <v>82</v>
      </c>
      <c r="F393" s="31" t="s">
        <v>82</v>
      </c>
      <c r="G393" s="31" t="s">
        <v>82</v>
      </c>
      <c r="H393" s="32" t="s">
        <v>84</v>
      </c>
      <c r="I393" s="33">
        <v>144</v>
      </c>
      <c r="J393" s="56"/>
      <c r="K393" s="11">
        <v>1</v>
      </c>
      <c r="L393" s="34"/>
      <c r="M393" s="35"/>
      <c r="N393" s="36"/>
      <c r="O393" s="37">
        <f>ROUND(ROUND(L393,4)*(1-M393),4)</f>
        <v>0</v>
      </c>
      <c r="P393" s="37">
        <f>ROUND(ROUND(O393,4)*(1+N393),4)</f>
        <v>0</v>
      </c>
      <c r="Q393" s="37">
        <f>ROUND($I393*O393,4)</f>
        <v>0</v>
      </c>
      <c r="R393" s="37">
        <f>ROUND($I393*P393,4)</f>
        <v>0</v>
      </c>
      <c r="S393" s="38"/>
      <c r="T393" s="38"/>
      <c r="U393" s="38"/>
      <c r="V393" s="39"/>
    </row>
    <row r="394" spans="1:22" x14ac:dyDescent="0.25">
      <c r="A394" s="52" t="s">
        <v>82</v>
      </c>
      <c r="B394" s="11">
        <v>7</v>
      </c>
      <c r="C394" s="31" t="s">
        <v>497</v>
      </c>
      <c r="D394" s="31" t="s">
        <v>498</v>
      </c>
      <c r="E394" s="31" t="s">
        <v>82</v>
      </c>
      <c r="F394" s="31" t="s">
        <v>82</v>
      </c>
      <c r="G394" s="31" t="s">
        <v>82</v>
      </c>
      <c r="H394" s="32" t="s">
        <v>84</v>
      </c>
      <c r="I394" s="33">
        <v>144</v>
      </c>
      <c r="J394" s="56"/>
      <c r="K394" s="11">
        <v>1</v>
      </c>
      <c r="L394" s="34"/>
      <c r="M394" s="35"/>
      <c r="N394" s="36"/>
      <c r="O394" s="37">
        <f>ROUND(ROUND(L394,4)*(1-M394),4)</f>
        <v>0</v>
      </c>
      <c r="P394" s="37">
        <f>ROUND(ROUND(O394,4)*(1+N394),4)</f>
        <v>0</v>
      </c>
      <c r="Q394" s="37">
        <f>ROUND($I394*O394,4)</f>
        <v>0</v>
      </c>
      <c r="R394" s="37">
        <f>ROUND($I394*P394,4)</f>
        <v>0</v>
      </c>
      <c r="S394" s="38"/>
      <c r="T394" s="38"/>
      <c r="U394" s="38"/>
      <c r="V394" s="39"/>
    </row>
    <row r="395" spans="1:22" x14ac:dyDescent="0.25">
      <c r="A395" s="52" t="s">
        <v>82</v>
      </c>
      <c r="B395" s="11">
        <v>8</v>
      </c>
      <c r="C395" s="31" t="s">
        <v>499</v>
      </c>
      <c r="D395" s="31" t="s">
        <v>500</v>
      </c>
      <c r="E395" s="31" t="s">
        <v>82</v>
      </c>
      <c r="F395" s="31" t="s">
        <v>82</v>
      </c>
      <c r="G395" s="31" t="s">
        <v>82</v>
      </c>
      <c r="H395" s="32" t="s">
        <v>84</v>
      </c>
      <c r="I395" s="33">
        <v>72</v>
      </c>
      <c r="J395" s="56"/>
      <c r="K395" s="11">
        <v>1</v>
      </c>
      <c r="L395" s="34"/>
      <c r="M395" s="35"/>
      <c r="N395" s="36"/>
      <c r="O395" s="37">
        <f>ROUND(ROUND(L395,4)*(1-M395),4)</f>
        <v>0</v>
      </c>
      <c r="P395" s="37">
        <f>ROUND(ROUND(O395,4)*(1+N395),4)</f>
        <v>0</v>
      </c>
      <c r="Q395" s="37">
        <f>ROUND($I395*O395,4)</f>
        <v>0</v>
      </c>
      <c r="R395" s="37">
        <f>ROUND($I395*P395,4)</f>
        <v>0</v>
      </c>
      <c r="S395" s="38"/>
      <c r="T395" s="38"/>
      <c r="U395" s="38"/>
      <c r="V395" s="39"/>
    </row>
    <row r="396" spans="1:22" x14ac:dyDescent="0.25">
      <c r="A396" s="52" t="s">
        <v>82</v>
      </c>
      <c r="B396" s="11">
        <v>9</v>
      </c>
      <c r="C396" s="31" t="s">
        <v>501</v>
      </c>
      <c r="D396" s="31" t="s">
        <v>502</v>
      </c>
      <c r="E396" s="31" t="s">
        <v>82</v>
      </c>
      <c r="F396" s="31" t="s">
        <v>82</v>
      </c>
      <c r="G396" s="31" t="s">
        <v>82</v>
      </c>
      <c r="H396" s="32" t="s">
        <v>84</v>
      </c>
      <c r="I396" s="33">
        <v>1044</v>
      </c>
      <c r="J396" s="56"/>
      <c r="K396" s="11">
        <v>1</v>
      </c>
      <c r="L396" s="34"/>
      <c r="M396" s="35"/>
      <c r="N396" s="36"/>
      <c r="O396" s="37">
        <f>ROUND(ROUND(L396,4)*(1-M396),4)</f>
        <v>0</v>
      </c>
      <c r="P396" s="37">
        <f>ROUND(ROUND(O396,4)*(1+N396),4)</f>
        <v>0</v>
      </c>
      <c r="Q396" s="37">
        <f>ROUND($I396*O396,4)</f>
        <v>0</v>
      </c>
      <c r="R396" s="37">
        <f>ROUND($I396*P396,4)</f>
        <v>0</v>
      </c>
      <c r="S396" s="38"/>
      <c r="T396" s="38"/>
      <c r="U396" s="38"/>
      <c r="V396" s="39"/>
    </row>
    <row r="397" spans="1:22" x14ac:dyDescent="0.25">
      <c r="A397" s="52" t="s">
        <v>82</v>
      </c>
      <c r="B397" s="11">
        <v>10</v>
      </c>
      <c r="C397" s="31" t="s">
        <v>503</v>
      </c>
      <c r="D397" s="31" t="s">
        <v>504</v>
      </c>
      <c r="E397" s="31" t="s">
        <v>82</v>
      </c>
      <c r="F397" s="31" t="s">
        <v>82</v>
      </c>
      <c r="G397" s="31" t="s">
        <v>82</v>
      </c>
      <c r="H397" s="32" t="s">
        <v>84</v>
      </c>
      <c r="I397" s="33">
        <v>72</v>
      </c>
      <c r="J397" s="56"/>
      <c r="K397" s="11">
        <v>1</v>
      </c>
      <c r="L397" s="34"/>
      <c r="M397" s="35"/>
      <c r="N397" s="36"/>
      <c r="O397" s="37">
        <f>ROUND(ROUND(L397,4)*(1-M397),4)</f>
        <v>0</v>
      </c>
      <c r="P397" s="37">
        <f>ROUND(ROUND(O397,4)*(1+N397),4)</f>
        <v>0</v>
      </c>
      <c r="Q397" s="37">
        <f>ROUND($I397*O397,4)</f>
        <v>0</v>
      </c>
      <c r="R397" s="37">
        <f>ROUND($I397*P397,4)</f>
        <v>0</v>
      </c>
      <c r="S397" s="38"/>
      <c r="T397" s="38"/>
      <c r="U397" s="38"/>
      <c r="V397" s="39"/>
    </row>
    <row r="398" spans="1:22" x14ac:dyDescent="0.25">
      <c r="A398" s="52" t="s">
        <v>82</v>
      </c>
      <c r="B398" s="11">
        <v>11</v>
      </c>
      <c r="C398" s="31" t="s">
        <v>505</v>
      </c>
      <c r="D398" s="31" t="s">
        <v>506</v>
      </c>
      <c r="E398" s="31" t="s">
        <v>82</v>
      </c>
      <c r="F398" s="31" t="s">
        <v>82</v>
      </c>
      <c r="G398" s="31" t="s">
        <v>82</v>
      </c>
      <c r="H398" s="32" t="s">
        <v>84</v>
      </c>
      <c r="I398" s="33">
        <v>3</v>
      </c>
      <c r="J398" s="56"/>
      <c r="K398" s="11">
        <v>1</v>
      </c>
      <c r="L398" s="34"/>
      <c r="M398" s="35"/>
      <c r="N398" s="36"/>
      <c r="O398" s="37">
        <f>ROUND(ROUND(L398,4)*(1-M398),4)</f>
        <v>0</v>
      </c>
      <c r="P398" s="37">
        <f>ROUND(ROUND(O398,4)*(1+N398),4)</f>
        <v>0</v>
      </c>
      <c r="Q398" s="37">
        <f>ROUND($I398*O398,4)</f>
        <v>0</v>
      </c>
      <c r="R398" s="37">
        <f>ROUND($I398*P398,4)</f>
        <v>0</v>
      </c>
      <c r="S398" s="38"/>
      <c r="T398" s="38"/>
      <c r="U398" s="38"/>
      <c r="V398" s="39"/>
    </row>
    <row r="399" spans="1:22" x14ac:dyDescent="0.25">
      <c r="A399" s="52" t="s">
        <v>82</v>
      </c>
      <c r="B399" s="11">
        <v>12</v>
      </c>
      <c r="C399" s="31" t="s">
        <v>507</v>
      </c>
      <c r="D399" s="31" t="s">
        <v>508</v>
      </c>
      <c r="E399" s="31" t="s">
        <v>82</v>
      </c>
      <c r="F399" s="31" t="s">
        <v>82</v>
      </c>
      <c r="G399" s="31" t="s">
        <v>82</v>
      </c>
      <c r="H399" s="32" t="s">
        <v>84</v>
      </c>
      <c r="I399" s="33">
        <v>1188</v>
      </c>
      <c r="J399" s="56"/>
      <c r="K399" s="11">
        <v>1</v>
      </c>
      <c r="L399" s="34"/>
      <c r="M399" s="35"/>
      <c r="N399" s="36"/>
      <c r="O399" s="37">
        <f>ROUND(ROUND(L399,4)*(1-M399),4)</f>
        <v>0</v>
      </c>
      <c r="P399" s="37">
        <f>ROUND(ROUND(O399,4)*(1+N399),4)</f>
        <v>0</v>
      </c>
      <c r="Q399" s="37">
        <f>ROUND($I399*O399,4)</f>
        <v>0</v>
      </c>
      <c r="R399" s="37">
        <f>ROUND($I399*P399,4)</f>
        <v>0</v>
      </c>
      <c r="S399" s="38"/>
      <c r="T399" s="38"/>
      <c r="U399" s="38"/>
      <c r="V399" s="39"/>
    </row>
    <row r="400" spans="1:22" x14ac:dyDescent="0.25">
      <c r="A400" s="52" t="s">
        <v>82</v>
      </c>
      <c r="B400" s="11">
        <v>13</v>
      </c>
      <c r="C400" s="31" t="s">
        <v>509</v>
      </c>
      <c r="D400" s="31" t="s">
        <v>510</v>
      </c>
      <c r="E400" s="31" t="s">
        <v>82</v>
      </c>
      <c r="F400" s="31" t="s">
        <v>82</v>
      </c>
      <c r="G400" s="31" t="s">
        <v>82</v>
      </c>
      <c r="H400" s="32" t="s">
        <v>84</v>
      </c>
      <c r="I400" s="33">
        <v>3</v>
      </c>
      <c r="J400" s="56"/>
      <c r="K400" s="11">
        <v>1</v>
      </c>
      <c r="L400" s="34"/>
      <c r="M400" s="35"/>
      <c r="N400" s="36"/>
      <c r="O400" s="37">
        <f>ROUND(ROUND(L400,4)*(1-M400),4)</f>
        <v>0</v>
      </c>
      <c r="P400" s="37">
        <f>ROUND(ROUND(O400,4)*(1+N400),4)</f>
        <v>0</v>
      </c>
      <c r="Q400" s="37">
        <f>ROUND($I400*O400,4)</f>
        <v>0</v>
      </c>
      <c r="R400" s="37">
        <f>ROUND($I400*P400,4)</f>
        <v>0</v>
      </c>
      <c r="S400" s="38"/>
      <c r="T400" s="38"/>
      <c r="U400" s="38"/>
      <c r="V400" s="39"/>
    </row>
    <row r="401" spans="1:22" x14ac:dyDescent="0.25">
      <c r="A401" s="52" t="s">
        <v>82</v>
      </c>
      <c r="B401" s="11">
        <v>14</v>
      </c>
      <c r="C401" s="31" t="s">
        <v>511</v>
      </c>
      <c r="D401" s="31" t="s">
        <v>512</v>
      </c>
      <c r="E401" s="31" t="s">
        <v>82</v>
      </c>
      <c r="F401" s="31" t="s">
        <v>82</v>
      </c>
      <c r="G401" s="31" t="s">
        <v>82</v>
      </c>
      <c r="H401" s="32" t="s">
        <v>84</v>
      </c>
      <c r="I401" s="33">
        <v>108</v>
      </c>
      <c r="J401" s="56"/>
      <c r="K401" s="11">
        <v>1</v>
      </c>
      <c r="L401" s="34"/>
      <c r="M401" s="35"/>
      <c r="N401" s="36"/>
      <c r="O401" s="37">
        <f>ROUND(ROUND(L401,4)*(1-M401),4)</f>
        <v>0</v>
      </c>
      <c r="P401" s="37">
        <f>ROUND(ROUND(O401,4)*(1+N401),4)</f>
        <v>0</v>
      </c>
      <c r="Q401" s="37">
        <f>ROUND($I401*O401,4)</f>
        <v>0</v>
      </c>
      <c r="R401" s="37">
        <f>ROUND($I401*P401,4)</f>
        <v>0</v>
      </c>
      <c r="S401" s="38"/>
      <c r="T401" s="38"/>
      <c r="U401" s="38"/>
      <c r="V401" s="39"/>
    </row>
    <row r="402" spans="1:22" x14ac:dyDescent="0.25">
      <c r="A402" s="52" t="s">
        <v>82</v>
      </c>
      <c r="B402" s="11">
        <v>15</v>
      </c>
      <c r="C402" s="31" t="s">
        <v>513</v>
      </c>
      <c r="D402" s="31" t="s">
        <v>514</v>
      </c>
      <c r="E402" s="31" t="s">
        <v>82</v>
      </c>
      <c r="F402" s="31" t="s">
        <v>82</v>
      </c>
      <c r="G402" s="31" t="s">
        <v>82</v>
      </c>
      <c r="H402" s="32" t="s">
        <v>84</v>
      </c>
      <c r="I402" s="33">
        <v>1044</v>
      </c>
      <c r="J402" s="56"/>
      <c r="K402" s="11">
        <v>1</v>
      </c>
      <c r="L402" s="34"/>
      <c r="M402" s="35"/>
      <c r="N402" s="36"/>
      <c r="O402" s="37">
        <f>ROUND(ROUND(L402,4)*(1-M402),4)</f>
        <v>0</v>
      </c>
      <c r="P402" s="37">
        <f>ROUND(ROUND(O402,4)*(1+N402),4)</f>
        <v>0</v>
      </c>
      <c r="Q402" s="37">
        <f>ROUND($I402*O402,4)</f>
        <v>0</v>
      </c>
      <c r="R402" s="37">
        <f>ROUND($I402*P402,4)</f>
        <v>0</v>
      </c>
      <c r="S402" s="38"/>
      <c r="T402" s="38"/>
      <c r="U402" s="38"/>
      <c r="V402" s="39"/>
    </row>
    <row r="403" spans="1:22" x14ac:dyDescent="0.25">
      <c r="A403" s="52" t="s">
        <v>82</v>
      </c>
      <c r="B403" s="11">
        <v>16</v>
      </c>
      <c r="C403" s="31" t="s">
        <v>515</v>
      </c>
      <c r="D403" s="31" t="s">
        <v>516</v>
      </c>
      <c r="E403" s="31" t="s">
        <v>82</v>
      </c>
      <c r="F403" s="31" t="s">
        <v>82</v>
      </c>
      <c r="G403" s="31" t="s">
        <v>82</v>
      </c>
      <c r="H403" s="32" t="s">
        <v>84</v>
      </c>
      <c r="I403" s="33">
        <v>3</v>
      </c>
      <c r="J403" s="56"/>
      <c r="K403" s="11">
        <v>1</v>
      </c>
      <c r="L403" s="34"/>
      <c r="M403" s="35"/>
      <c r="N403" s="36"/>
      <c r="O403" s="37">
        <f>ROUND(ROUND(L403,4)*(1-M403),4)</f>
        <v>0</v>
      </c>
      <c r="P403" s="37">
        <f>ROUND(ROUND(O403,4)*(1+N403),4)</f>
        <v>0</v>
      </c>
      <c r="Q403" s="37">
        <f>ROUND($I403*O403,4)</f>
        <v>0</v>
      </c>
      <c r="R403" s="37">
        <f>ROUND($I403*P403,4)</f>
        <v>0</v>
      </c>
      <c r="S403" s="38"/>
      <c r="T403" s="38"/>
      <c r="U403" s="38"/>
      <c r="V403" s="39"/>
    </row>
    <row r="404" spans="1:22" x14ac:dyDescent="0.25">
      <c r="A404" s="52" t="s">
        <v>82</v>
      </c>
      <c r="B404" s="11">
        <v>17</v>
      </c>
      <c r="C404" s="31" t="s">
        <v>517</v>
      </c>
      <c r="D404" s="31" t="s">
        <v>518</v>
      </c>
      <c r="E404" s="31" t="s">
        <v>82</v>
      </c>
      <c r="F404" s="31" t="s">
        <v>82</v>
      </c>
      <c r="G404" s="31" t="s">
        <v>82</v>
      </c>
      <c r="H404" s="32" t="s">
        <v>84</v>
      </c>
      <c r="I404" s="33">
        <v>324</v>
      </c>
      <c r="J404" s="56"/>
      <c r="K404" s="11">
        <v>1</v>
      </c>
      <c r="L404" s="34"/>
      <c r="M404" s="35"/>
      <c r="N404" s="36"/>
      <c r="O404" s="37">
        <f>ROUND(ROUND(L404,4)*(1-M404),4)</f>
        <v>0</v>
      </c>
      <c r="P404" s="37">
        <f>ROUND(ROUND(O404,4)*(1+N404),4)</f>
        <v>0</v>
      </c>
      <c r="Q404" s="37">
        <f>ROUND($I404*O404,4)</f>
        <v>0</v>
      </c>
      <c r="R404" s="37">
        <f>ROUND($I404*P404,4)</f>
        <v>0</v>
      </c>
      <c r="S404" s="38"/>
      <c r="T404" s="38"/>
      <c r="U404" s="38"/>
      <c r="V404" s="39"/>
    </row>
    <row r="405" spans="1:22" x14ac:dyDescent="0.25">
      <c r="A405" s="52" t="s">
        <v>82</v>
      </c>
      <c r="B405" s="11">
        <v>18</v>
      </c>
      <c r="C405" s="31" t="s">
        <v>519</v>
      </c>
      <c r="D405" s="31" t="s">
        <v>520</v>
      </c>
      <c r="E405" s="31" t="s">
        <v>82</v>
      </c>
      <c r="F405" s="31" t="s">
        <v>82</v>
      </c>
      <c r="G405" s="31" t="s">
        <v>82</v>
      </c>
      <c r="H405" s="32" t="s">
        <v>84</v>
      </c>
      <c r="I405" s="33">
        <v>3</v>
      </c>
      <c r="J405" s="56"/>
      <c r="K405" s="11">
        <v>1</v>
      </c>
      <c r="L405" s="34"/>
      <c r="M405" s="35"/>
      <c r="N405" s="36"/>
      <c r="O405" s="37">
        <f>ROUND(ROUND(L405,4)*(1-M405),4)</f>
        <v>0</v>
      </c>
      <c r="P405" s="37">
        <f>ROUND(ROUND(O405,4)*(1+N405),4)</f>
        <v>0</v>
      </c>
      <c r="Q405" s="37">
        <f>ROUND($I405*O405,4)</f>
        <v>0</v>
      </c>
      <c r="R405" s="37">
        <f>ROUND($I405*P405,4)</f>
        <v>0</v>
      </c>
      <c r="S405" s="38"/>
      <c r="T405" s="38"/>
      <c r="U405" s="38"/>
      <c r="V405" s="39"/>
    </row>
    <row r="406" spans="1:22" x14ac:dyDescent="0.25">
      <c r="A406" s="52" t="s">
        <v>82</v>
      </c>
      <c r="B406" s="11">
        <v>19</v>
      </c>
      <c r="C406" s="31" t="s">
        <v>521</v>
      </c>
      <c r="D406" s="31" t="s">
        <v>447</v>
      </c>
      <c r="E406" s="31" t="s">
        <v>82</v>
      </c>
      <c r="F406" s="31" t="s">
        <v>82</v>
      </c>
      <c r="G406" s="31" t="s">
        <v>82</v>
      </c>
      <c r="H406" s="32" t="s">
        <v>84</v>
      </c>
      <c r="I406" s="33">
        <v>144</v>
      </c>
      <c r="J406" s="56"/>
      <c r="K406" s="11">
        <v>1</v>
      </c>
      <c r="L406" s="34"/>
      <c r="M406" s="35"/>
      <c r="N406" s="36"/>
      <c r="O406" s="37">
        <f>ROUND(ROUND(L406,4)*(1-M406),4)</f>
        <v>0</v>
      </c>
      <c r="P406" s="37">
        <f>ROUND(ROUND(O406,4)*(1+N406),4)</f>
        <v>0</v>
      </c>
      <c r="Q406" s="37">
        <f>ROUND($I406*O406,4)</f>
        <v>0</v>
      </c>
      <c r="R406" s="37">
        <f>ROUND($I406*P406,4)</f>
        <v>0</v>
      </c>
      <c r="S406" s="38"/>
      <c r="T406" s="38"/>
      <c r="U406" s="38"/>
      <c r="V406" s="39"/>
    </row>
    <row r="407" spans="1:22" x14ac:dyDescent="0.25">
      <c r="A407" s="52" t="s">
        <v>82</v>
      </c>
      <c r="B407" s="11">
        <v>20</v>
      </c>
      <c r="C407" s="31" t="s">
        <v>522</v>
      </c>
      <c r="D407" s="31" t="s">
        <v>523</v>
      </c>
      <c r="E407" s="31" t="s">
        <v>82</v>
      </c>
      <c r="F407" s="31" t="s">
        <v>82</v>
      </c>
      <c r="G407" s="31" t="s">
        <v>82</v>
      </c>
      <c r="H407" s="32" t="s">
        <v>84</v>
      </c>
      <c r="I407" s="33">
        <v>3</v>
      </c>
      <c r="J407" s="56"/>
      <c r="K407" s="11">
        <v>1</v>
      </c>
      <c r="L407" s="34"/>
      <c r="M407" s="35"/>
      <c r="N407" s="36"/>
      <c r="O407" s="37">
        <f>ROUND(ROUND(L407,4)*(1-M407),4)</f>
        <v>0</v>
      </c>
      <c r="P407" s="37">
        <f>ROUND(ROUND(O407,4)*(1+N407),4)</f>
        <v>0</v>
      </c>
      <c r="Q407" s="37">
        <f>ROUND($I407*O407,4)</f>
        <v>0</v>
      </c>
      <c r="R407" s="37">
        <f>ROUND($I407*P407,4)</f>
        <v>0</v>
      </c>
      <c r="S407" s="38"/>
      <c r="T407" s="38"/>
      <c r="U407" s="38"/>
      <c r="V407" s="39"/>
    </row>
    <row r="408" spans="1:22" x14ac:dyDescent="0.25">
      <c r="A408" s="52" t="s">
        <v>82</v>
      </c>
      <c r="B408" s="11">
        <v>21</v>
      </c>
      <c r="C408" s="31" t="s">
        <v>524</v>
      </c>
      <c r="D408" s="31" t="s">
        <v>525</v>
      </c>
      <c r="E408" s="31" t="s">
        <v>82</v>
      </c>
      <c r="F408" s="31" t="s">
        <v>82</v>
      </c>
      <c r="G408" s="31" t="s">
        <v>82</v>
      </c>
      <c r="H408" s="32" t="s">
        <v>84</v>
      </c>
      <c r="I408" s="33">
        <v>144</v>
      </c>
      <c r="J408" s="56"/>
      <c r="K408" s="11">
        <v>1</v>
      </c>
      <c r="L408" s="34"/>
      <c r="M408" s="35"/>
      <c r="N408" s="36"/>
      <c r="O408" s="37">
        <f>ROUND(ROUND(L408,4)*(1-M408),4)</f>
        <v>0</v>
      </c>
      <c r="P408" s="37">
        <f>ROUND(ROUND(O408,4)*(1+N408),4)</f>
        <v>0</v>
      </c>
      <c r="Q408" s="37">
        <f>ROUND($I408*O408,4)</f>
        <v>0</v>
      </c>
      <c r="R408" s="37">
        <f>ROUND($I408*P408,4)</f>
        <v>0</v>
      </c>
      <c r="S408" s="38"/>
      <c r="T408" s="38"/>
      <c r="U408" s="38"/>
      <c r="V408" s="39"/>
    </row>
    <row r="409" spans="1:22" x14ac:dyDescent="0.25">
      <c r="A409" s="52" t="s">
        <v>82</v>
      </c>
      <c r="B409" s="11">
        <v>22</v>
      </c>
      <c r="C409" s="31" t="s">
        <v>526</v>
      </c>
      <c r="D409" s="31" t="s">
        <v>527</v>
      </c>
      <c r="E409" s="31" t="s">
        <v>82</v>
      </c>
      <c r="F409" s="31" t="s">
        <v>82</v>
      </c>
      <c r="G409" s="31" t="s">
        <v>82</v>
      </c>
      <c r="H409" s="32" t="s">
        <v>84</v>
      </c>
      <c r="I409" s="33">
        <v>3</v>
      </c>
      <c r="J409" s="56"/>
      <c r="K409" s="11">
        <v>1</v>
      </c>
      <c r="L409" s="34"/>
      <c r="M409" s="35"/>
      <c r="N409" s="36"/>
      <c r="O409" s="37">
        <f>ROUND(ROUND(L409,4)*(1-M409),4)</f>
        <v>0</v>
      </c>
      <c r="P409" s="37">
        <f>ROUND(ROUND(O409,4)*(1+N409),4)</f>
        <v>0</v>
      </c>
      <c r="Q409" s="37">
        <f>ROUND($I409*O409,4)</f>
        <v>0</v>
      </c>
      <c r="R409" s="37">
        <f>ROUND($I409*P409,4)</f>
        <v>0</v>
      </c>
      <c r="S409" s="38"/>
      <c r="T409" s="38"/>
      <c r="U409" s="38"/>
      <c r="V409" s="39"/>
    </row>
    <row r="410" spans="1:22" x14ac:dyDescent="0.25">
      <c r="A410" s="52" t="s">
        <v>82</v>
      </c>
      <c r="B410" s="11">
        <v>23</v>
      </c>
      <c r="C410" s="31" t="s">
        <v>528</v>
      </c>
      <c r="D410" s="31" t="s">
        <v>529</v>
      </c>
      <c r="E410" s="31" t="s">
        <v>82</v>
      </c>
      <c r="F410" s="31" t="s">
        <v>82</v>
      </c>
      <c r="G410" s="31" t="s">
        <v>82</v>
      </c>
      <c r="H410" s="32" t="s">
        <v>84</v>
      </c>
      <c r="I410" s="33">
        <v>3</v>
      </c>
      <c r="J410" s="56"/>
      <c r="K410" s="11">
        <v>1</v>
      </c>
      <c r="L410" s="34"/>
      <c r="M410" s="35"/>
      <c r="N410" s="36"/>
      <c r="O410" s="37">
        <f>ROUND(ROUND(L410,4)*(1-M410),4)</f>
        <v>0</v>
      </c>
      <c r="P410" s="37">
        <f>ROUND(ROUND(O410,4)*(1+N410),4)</f>
        <v>0</v>
      </c>
      <c r="Q410" s="37">
        <f>ROUND($I410*O410,4)</f>
        <v>0</v>
      </c>
      <c r="R410" s="37">
        <f>ROUND($I410*P410,4)</f>
        <v>0</v>
      </c>
      <c r="S410" s="38"/>
      <c r="T410" s="38"/>
      <c r="U410" s="38"/>
      <c r="V410" s="39"/>
    </row>
    <row r="411" spans="1:22" x14ac:dyDescent="0.25">
      <c r="A411" s="52" t="s">
        <v>82</v>
      </c>
      <c r="B411" s="11">
        <v>24</v>
      </c>
      <c r="C411" s="31" t="s">
        <v>530</v>
      </c>
      <c r="D411" s="31" t="s">
        <v>531</v>
      </c>
      <c r="E411" s="31" t="s">
        <v>82</v>
      </c>
      <c r="F411" s="31" t="s">
        <v>82</v>
      </c>
      <c r="G411" s="31" t="s">
        <v>82</v>
      </c>
      <c r="H411" s="32" t="s">
        <v>84</v>
      </c>
      <c r="I411" s="33">
        <v>144</v>
      </c>
      <c r="J411" s="56"/>
      <c r="K411" s="11">
        <v>1</v>
      </c>
      <c r="L411" s="34"/>
      <c r="M411" s="35"/>
      <c r="N411" s="36"/>
      <c r="O411" s="37">
        <f>ROUND(ROUND(L411,4)*(1-M411),4)</f>
        <v>0</v>
      </c>
      <c r="P411" s="37">
        <f>ROUND(ROUND(O411,4)*(1+N411),4)</f>
        <v>0</v>
      </c>
      <c r="Q411" s="37">
        <f>ROUND($I411*O411,4)</f>
        <v>0</v>
      </c>
      <c r="R411" s="37">
        <f>ROUND($I411*P411,4)</f>
        <v>0</v>
      </c>
      <c r="S411" s="38"/>
      <c r="T411" s="38"/>
      <c r="U411" s="38"/>
      <c r="V411" s="39"/>
    </row>
    <row r="412" spans="1:22" x14ac:dyDescent="0.25">
      <c r="A412" s="52" t="s">
        <v>82</v>
      </c>
      <c r="B412" s="11">
        <v>25</v>
      </c>
      <c r="C412" s="31" t="s">
        <v>532</v>
      </c>
      <c r="D412" s="31" t="s">
        <v>449</v>
      </c>
      <c r="E412" s="31" t="s">
        <v>82</v>
      </c>
      <c r="F412" s="31" t="s">
        <v>82</v>
      </c>
      <c r="G412" s="31" t="s">
        <v>82</v>
      </c>
      <c r="H412" s="32" t="s">
        <v>84</v>
      </c>
      <c r="I412" s="33">
        <v>576</v>
      </c>
      <c r="J412" s="56"/>
      <c r="K412" s="11">
        <v>1</v>
      </c>
      <c r="L412" s="34"/>
      <c r="M412" s="35"/>
      <c r="N412" s="36"/>
      <c r="O412" s="37">
        <f>ROUND(ROUND(L412,4)*(1-M412),4)</f>
        <v>0</v>
      </c>
      <c r="P412" s="37">
        <f>ROUND(ROUND(O412,4)*(1+N412),4)</f>
        <v>0</v>
      </c>
      <c r="Q412" s="37">
        <f>ROUND($I412*O412,4)</f>
        <v>0</v>
      </c>
      <c r="R412" s="37">
        <f>ROUND($I412*P412,4)</f>
        <v>0</v>
      </c>
      <c r="S412" s="38"/>
      <c r="T412" s="38"/>
      <c r="U412" s="38"/>
      <c r="V412" s="39"/>
    </row>
    <row r="413" spans="1:22" x14ac:dyDescent="0.25">
      <c r="A413" s="52" t="s">
        <v>82</v>
      </c>
      <c r="B413" s="11">
        <v>26</v>
      </c>
      <c r="C413" s="31" t="s">
        <v>533</v>
      </c>
      <c r="D413" s="31" t="s">
        <v>534</v>
      </c>
      <c r="E413" s="31" t="s">
        <v>82</v>
      </c>
      <c r="F413" s="31" t="s">
        <v>82</v>
      </c>
      <c r="G413" s="31" t="s">
        <v>82</v>
      </c>
      <c r="H413" s="32" t="s">
        <v>84</v>
      </c>
      <c r="I413" s="33">
        <v>3</v>
      </c>
      <c r="J413" s="56"/>
      <c r="K413" s="11">
        <v>1</v>
      </c>
      <c r="L413" s="34"/>
      <c r="M413" s="35"/>
      <c r="N413" s="36"/>
      <c r="O413" s="37">
        <f>ROUND(ROUND(L413,4)*(1-M413),4)</f>
        <v>0</v>
      </c>
      <c r="P413" s="37">
        <f>ROUND(ROUND(O413,4)*(1+N413),4)</f>
        <v>0</v>
      </c>
      <c r="Q413" s="37">
        <f>ROUND($I413*O413,4)</f>
        <v>0</v>
      </c>
      <c r="R413" s="37">
        <f>ROUND($I413*P413,4)</f>
        <v>0</v>
      </c>
      <c r="S413" s="38"/>
      <c r="T413" s="38"/>
      <c r="U413" s="38"/>
      <c r="V413" s="39"/>
    </row>
    <row r="414" spans="1:22" x14ac:dyDescent="0.25">
      <c r="A414" s="52" t="s">
        <v>82</v>
      </c>
      <c r="B414" s="11">
        <v>27</v>
      </c>
      <c r="C414" s="31" t="s">
        <v>535</v>
      </c>
      <c r="D414" s="31" t="s">
        <v>536</v>
      </c>
      <c r="E414" s="31" t="s">
        <v>82</v>
      </c>
      <c r="F414" s="31" t="s">
        <v>82</v>
      </c>
      <c r="G414" s="31" t="s">
        <v>82</v>
      </c>
      <c r="H414" s="32" t="s">
        <v>84</v>
      </c>
      <c r="I414" s="33">
        <v>3</v>
      </c>
      <c r="J414" s="56"/>
      <c r="K414" s="11">
        <v>1</v>
      </c>
      <c r="L414" s="34"/>
      <c r="M414" s="35"/>
      <c r="N414" s="36"/>
      <c r="O414" s="37">
        <f>ROUND(ROUND(L414,4)*(1-M414),4)</f>
        <v>0</v>
      </c>
      <c r="P414" s="37">
        <f>ROUND(ROUND(O414,4)*(1+N414),4)</f>
        <v>0</v>
      </c>
      <c r="Q414" s="37">
        <f>ROUND($I414*O414,4)</f>
        <v>0</v>
      </c>
      <c r="R414" s="37">
        <f>ROUND($I414*P414,4)</f>
        <v>0</v>
      </c>
      <c r="S414" s="38"/>
      <c r="T414" s="38"/>
      <c r="U414" s="38"/>
      <c r="V414" s="39"/>
    </row>
    <row r="415" spans="1:22" x14ac:dyDescent="0.25">
      <c r="A415" s="52" t="s">
        <v>82</v>
      </c>
      <c r="B415" s="11">
        <v>28</v>
      </c>
      <c r="C415" s="31" t="s">
        <v>537</v>
      </c>
      <c r="D415" s="31" t="s">
        <v>538</v>
      </c>
      <c r="E415" s="31" t="s">
        <v>82</v>
      </c>
      <c r="F415" s="31" t="s">
        <v>82</v>
      </c>
      <c r="G415" s="31" t="s">
        <v>82</v>
      </c>
      <c r="H415" s="32" t="s">
        <v>84</v>
      </c>
      <c r="I415" s="33">
        <v>3</v>
      </c>
      <c r="J415" s="56"/>
      <c r="K415" s="11">
        <v>1</v>
      </c>
      <c r="L415" s="34"/>
      <c r="M415" s="35"/>
      <c r="N415" s="36"/>
      <c r="O415" s="37">
        <f>ROUND(ROUND(L415,4)*(1-M415),4)</f>
        <v>0</v>
      </c>
      <c r="P415" s="37">
        <f>ROUND(ROUND(O415,4)*(1+N415),4)</f>
        <v>0</v>
      </c>
      <c r="Q415" s="37">
        <f>ROUND($I415*O415,4)</f>
        <v>0</v>
      </c>
      <c r="R415" s="37">
        <f>ROUND($I415*P415,4)</f>
        <v>0</v>
      </c>
      <c r="S415" s="38"/>
      <c r="T415" s="38"/>
      <c r="U415" s="38"/>
      <c r="V415" s="39"/>
    </row>
    <row r="416" spans="1:22" x14ac:dyDescent="0.25">
      <c r="A416" s="52" t="s">
        <v>82</v>
      </c>
      <c r="B416" s="11">
        <v>29</v>
      </c>
      <c r="C416" s="31" t="s">
        <v>539</v>
      </c>
      <c r="D416" s="31" t="s">
        <v>540</v>
      </c>
      <c r="E416" s="31" t="s">
        <v>82</v>
      </c>
      <c r="F416" s="31" t="s">
        <v>82</v>
      </c>
      <c r="G416" s="31" t="s">
        <v>82</v>
      </c>
      <c r="H416" s="32" t="s">
        <v>84</v>
      </c>
      <c r="I416" s="33">
        <v>648</v>
      </c>
      <c r="J416" s="56"/>
      <c r="K416" s="11">
        <v>1</v>
      </c>
      <c r="L416" s="34"/>
      <c r="M416" s="35"/>
      <c r="N416" s="36"/>
      <c r="O416" s="37">
        <f>ROUND(ROUND(L416,4)*(1-M416),4)</f>
        <v>0</v>
      </c>
      <c r="P416" s="37">
        <f>ROUND(ROUND(O416,4)*(1+N416),4)</f>
        <v>0</v>
      </c>
      <c r="Q416" s="37">
        <f>ROUND($I416*O416,4)</f>
        <v>0</v>
      </c>
      <c r="R416" s="37">
        <f>ROUND($I416*P416,4)</f>
        <v>0</v>
      </c>
      <c r="S416" s="38"/>
      <c r="T416" s="38"/>
      <c r="U416" s="38"/>
      <c r="V416" s="39"/>
    </row>
    <row r="417" spans="1:22" x14ac:dyDescent="0.25">
      <c r="A417" s="52" t="s">
        <v>82</v>
      </c>
      <c r="B417" s="11">
        <v>30</v>
      </c>
      <c r="C417" s="31" t="s">
        <v>541</v>
      </c>
      <c r="D417" s="31" t="s">
        <v>542</v>
      </c>
      <c r="E417" s="31" t="s">
        <v>82</v>
      </c>
      <c r="F417" s="31" t="s">
        <v>82</v>
      </c>
      <c r="G417" s="31" t="s">
        <v>82</v>
      </c>
      <c r="H417" s="32" t="s">
        <v>84</v>
      </c>
      <c r="I417" s="33">
        <v>72</v>
      </c>
      <c r="J417" s="56"/>
      <c r="K417" s="11">
        <v>1</v>
      </c>
      <c r="L417" s="34"/>
      <c r="M417" s="35"/>
      <c r="N417" s="36"/>
      <c r="O417" s="37">
        <f>ROUND(ROUND(L417,4)*(1-M417),4)</f>
        <v>0</v>
      </c>
      <c r="P417" s="37">
        <f>ROUND(ROUND(O417,4)*(1+N417),4)</f>
        <v>0</v>
      </c>
      <c r="Q417" s="37">
        <f>ROUND($I417*O417,4)</f>
        <v>0</v>
      </c>
      <c r="R417" s="37">
        <f>ROUND($I417*P417,4)</f>
        <v>0</v>
      </c>
      <c r="S417" s="38"/>
      <c r="T417" s="38"/>
      <c r="U417" s="38"/>
      <c r="V417" s="39"/>
    </row>
    <row r="418" spans="1:22" x14ac:dyDescent="0.25">
      <c r="A418" s="52" t="s">
        <v>82</v>
      </c>
      <c r="B418" s="11">
        <v>31</v>
      </c>
      <c r="C418" s="31" t="s">
        <v>543</v>
      </c>
      <c r="D418" s="31" t="s">
        <v>544</v>
      </c>
      <c r="E418" s="31" t="s">
        <v>82</v>
      </c>
      <c r="F418" s="31" t="s">
        <v>82</v>
      </c>
      <c r="G418" s="31" t="s">
        <v>82</v>
      </c>
      <c r="H418" s="32" t="s">
        <v>84</v>
      </c>
      <c r="I418" s="33">
        <v>3</v>
      </c>
      <c r="J418" s="56"/>
      <c r="K418" s="11">
        <v>1</v>
      </c>
      <c r="L418" s="34"/>
      <c r="M418" s="35"/>
      <c r="N418" s="36"/>
      <c r="O418" s="37">
        <f>ROUND(ROUND(L418,4)*(1-M418),4)</f>
        <v>0</v>
      </c>
      <c r="P418" s="37">
        <f>ROUND(ROUND(O418,4)*(1+N418),4)</f>
        <v>0</v>
      </c>
      <c r="Q418" s="37">
        <f>ROUND($I418*O418,4)</f>
        <v>0</v>
      </c>
      <c r="R418" s="37">
        <f>ROUND($I418*P418,4)</f>
        <v>0</v>
      </c>
      <c r="S418" s="38"/>
      <c r="T418" s="38"/>
      <c r="U418" s="38"/>
      <c r="V418" s="39"/>
    </row>
    <row r="419" spans="1:22" x14ac:dyDescent="0.25">
      <c r="A419" s="52" t="s">
        <v>82</v>
      </c>
      <c r="B419" s="11">
        <v>32</v>
      </c>
      <c r="C419" s="31" t="s">
        <v>545</v>
      </c>
      <c r="D419" s="31" t="s">
        <v>546</v>
      </c>
      <c r="E419" s="31" t="s">
        <v>82</v>
      </c>
      <c r="F419" s="31" t="s">
        <v>82</v>
      </c>
      <c r="G419" s="31" t="s">
        <v>82</v>
      </c>
      <c r="H419" s="32" t="s">
        <v>84</v>
      </c>
      <c r="I419" s="33">
        <v>72</v>
      </c>
      <c r="J419" s="56"/>
      <c r="K419" s="11">
        <v>1</v>
      </c>
      <c r="L419" s="34"/>
      <c r="M419" s="35"/>
      <c r="N419" s="36"/>
      <c r="O419" s="37">
        <f>ROUND(ROUND(L419,4)*(1-M419),4)</f>
        <v>0</v>
      </c>
      <c r="P419" s="37">
        <f>ROUND(ROUND(O419,4)*(1+N419),4)</f>
        <v>0</v>
      </c>
      <c r="Q419" s="37">
        <f>ROUND($I419*O419,4)</f>
        <v>0</v>
      </c>
      <c r="R419" s="37">
        <f>ROUND($I419*P419,4)</f>
        <v>0</v>
      </c>
      <c r="S419" s="38"/>
      <c r="T419" s="38"/>
      <c r="U419" s="38"/>
      <c r="V419" s="39"/>
    </row>
    <row r="420" spans="1:22" x14ac:dyDescent="0.25">
      <c r="A420" s="52" t="s">
        <v>82</v>
      </c>
      <c r="B420" s="11">
        <v>33</v>
      </c>
      <c r="C420" s="31" t="s">
        <v>547</v>
      </c>
      <c r="D420" s="31" t="s">
        <v>548</v>
      </c>
      <c r="E420" s="31" t="s">
        <v>82</v>
      </c>
      <c r="F420" s="31" t="s">
        <v>82</v>
      </c>
      <c r="G420" s="31" t="s">
        <v>82</v>
      </c>
      <c r="H420" s="32" t="s">
        <v>84</v>
      </c>
      <c r="I420" s="33">
        <v>144</v>
      </c>
      <c r="J420" s="56"/>
      <c r="K420" s="11">
        <v>1</v>
      </c>
      <c r="L420" s="34"/>
      <c r="M420" s="35"/>
      <c r="N420" s="36"/>
      <c r="O420" s="37">
        <f>ROUND(ROUND(L420,4)*(1-M420),4)</f>
        <v>0</v>
      </c>
      <c r="P420" s="37">
        <f>ROUND(ROUND(O420,4)*(1+N420),4)</f>
        <v>0</v>
      </c>
      <c r="Q420" s="37">
        <f>ROUND($I420*O420,4)</f>
        <v>0</v>
      </c>
      <c r="R420" s="37">
        <f>ROUND($I420*P420,4)</f>
        <v>0</v>
      </c>
      <c r="S420" s="38"/>
      <c r="T420" s="38"/>
      <c r="U420" s="38"/>
      <c r="V420" s="39"/>
    </row>
    <row r="421" spans="1:22" x14ac:dyDescent="0.25">
      <c r="A421" s="52" t="s">
        <v>82</v>
      </c>
      <c r="B421" s="11">
        <v>34</v>
      </c>
      <c r="C421" s="31" t="s">
        <v>549</v>
      </c>
      <c r="D421" s="31" t="s">
        <v>550</v>
      </c>
      <c r="E421" s="31" t="s">
        <v>82</v>
      </c>
      <c r="F421" s="31" t="s">
        <v>82</v>
      </c>
      <c r="G421" s="31" t="s">
        <v>82</v>
      </c>
      <c r="H421" s="32" t="s">
        <v>84</v>
      </c>
      <c r="I421" s="33">
        <v>3</v>
      </c>
      <c r="J421" s="56"/>
      <c r="K421" s="11">
        <v>1</v>
      </c>
      <c r="L421" s="34"/>
      <c r="M421" s="35"/>
      <c r="N421" s="36"/>
      <c r="O421" s="37">
        <f>ROUND(ROUND(L421,4)*(1-M421),4)</f>
        <v>0</v>
      </c>
      <c r="P421" s="37">
        <f>ROUND(ROUND(O421,4)*(1+N421),4)</f>
        <v>0</v>
      </c>
      <c r="Q421" s="37">
        <f>ROUND($I421*O421,4)</f>
        <v>0</v>
      </c>
      <c r="R421" s="37">
        <f>ROUND($I421*P421,4)</f>
        <v>0</v>
      </c>
      <c r="S421" s="38"/>
      <c r="T421" s="38"/>
      <c r="U421" s="38"/>
      <c r="V421" s="39"/>
    </row>
    <row r="422" spans="1:22" ht="13.5" thickBot="1" x14ac:dyDescent="0.3">
      <c r="A422" s="53" t="s">
        <v>82</v>
      </c>
      <c r="B422" s="13">
        <v>35</v>
      </c>
      <c r="C422" s="40" t="s">
        <v>551</v>
      </c>
      <c r="D422" s="40" t="s">
        <v>552</v>
      </c>
      <c r="E422" s="40" t="s">
        <v>82</v>
      </c>
      <c r="F422" s="40" t="s">
        <v>82</v>
      </c>
      <c r="G422" s="40" t="s">
        <v>82</v>
      </c>
      <c r="H422" s="41" t="s">
        <v>84</v>
      </c>
      <c r="I422" s="42">
        <v>3</v>
      </c>
      <c r="J422" s="57"/>
      <c r="K422" s="13">
        <v>1</v>
      </c>
      <c r="L422" s="43"/>
      <c r="M422" s="44"/>
      <c r="N422" s="45"/>
      <c r="O422" s="46">
        <f>ROUND(ROUND(L422,4)*(1-M422),4)</f>
        <v>0</v>
      </c>
      <c r="P422" s="46">
        <f>ROUND(ROUND(O422,4)*(1+N422),4)</f>
        <v>0</v>
      </c>
      <c r="Q422" s="46">
        <f>ROUND($I422*O422,4)</f>
        <v>0</v>
      </c>
      <c r="R422" s="46">
        <f>ROUND($I422*P422,4)</f>
        <v>0</v>
      </c>
      <c r="S422" s="47"/>
      <c r="T422" s="47"/>
      <c r="U422" s="47"/>
      <c r="V422" s="48"/>
    </row>
    <row r="423" spans="1:22" ht="13.5" thickBot="1" x14ac:dyDescent="0.3">
      <c r="P423" s="58" t="s">
        <v>91</v>
      </c>
      <c r="Q423" s="59">
        <f>SUM(Q388:Q422)</f>
        <v>0</v>
      </c>
      <c r="R423" s="60">
        <f>SUM(R388:R422)</f>
        <v>0</v>
      </c>
    </row>
  </sheetData>
  <sheetProtection algorithmName="SHA-512" hashValue="Z0wHNMD+o2tad2F6sp0HCTvUH9PZWpte3/h0k2rc92p9jOWZ+KZU9B4W0eZUH5IQc03ouynHL5yFBqStOpWYGQ==" saltValue="C31gEMvEIbaxbLK30UAfUQ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8" fitToHeight="0" pageOrder="overThenDown" orientation="landscape" r:id="rId1"/>
  <headerFooter>
    <oddHeader>&amp;ROBR-8A</oddHeader>
    <oddFooter>&amp;LJN št. 16-21/21&amp;RStran &amp;P od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V275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69.5703125" style="1" customWidth="1"/>
    <col min="4" max="4" width="11.28515625" style="1" customWidth="1"/>
    <col min="5" max="7" width="11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12.7109375" style="1" customWidth="1"/>
    <col min="22" max="22" width="25.7109375" style="1" customWidth="1"/>
    <col min="23" max="16384" width="9.140625" style="1"/>
  </cols>
  <sheetData>
    <row r="4" spans="1:22" ht="15.75" x14ac:dyDescent="0.25">
      <c r="C4" s="76" t="s">
        <v>52</v>
      </c>
    </row>
    <row r="5" spans="1:22" ht="18" x14ac:dyDescent="0.25">
      <c r="B5" s="77" t="s">
        <v>553</v>
      </c>
      <c r="C5" s="2" t="s">
        <v>554</v>
      </c>
    </row>
    <row r="7" spans="1:22" x14ac:dyDescent="0.25">
      <c r="C7" s="78" t="str">
        <f>IF('2. Podatki o ponudniku'!C5&lt;&gt;"","Naziv ponudnika: " &amp; '2. Podatki o ponudniku'!C5,"")</f>
        <v/>
      </c>
    </row>
    <row r="8" spans="1:22" x14ac:dyDescent="0.25">
      <c r="C8" s="78" t="str">
        <f>IF('2. Podatki o ponudniku'!C7&lt;&gt;"","Identifikacijska številka za DDV: " &amp; '2. Podatki o ponudniku'!C7,"")</f>
        <v/>
      </c>
    </row>
    <row r="10" spans="1:22" ht="13.5" thickBot="1" x14ac:dyDescent="0.3"/>
    <row r="11" spans="1:22" ht="13.5" thickBot="1" x14ac:dyDescent="0.3">
      <c r="A11" s="49" t="s">
        <v>55</v>
      </c>
      <c r="B11" s="54" t="s">
        <v>56</v>
      </c>
      <c r="C11" s="18" t="s">
        <v>555</v>
      </c>
      <c r="D11" s="18"/>
      <c r="E11" s="18"/>
      <c r="F11" s="18"/>
      <c r="G11" s="18"/>
      <c r="H11" s="18" t="s">
        <v>58</v>
      </c>
      <c r="I11" s="18"/>
      <c r="J11" s="8"/>
      <c r="K11" s="7"/>
      <c r="L11" s="18" t="s">
        <v>556</v>
      </c>
      <c r="M11" s="18"/>
      <c r="N11" s="18"/>
      <c r="O11" s="18"/>
      <c r="P11" s="18"/>
      <c r="Q11" s="18"/>
      <c r="R11" s="18"/>
      <c r="S11" s="18"/>
      <c r="T11" s="18"/>
      <c r="U11" s="18"/>
      <c r="V11" s="8"/>
    </row>
    <row r="12" spans="1:22" ht="26.25" thickBot="1" x14ac:dyDescent="0.3">
      <c r="A12" s="50" t="s">
        <v>60</v>
      </c>
      <c r="B12" s="19" t="s">
        <v>61</v>
      </c>
      <c r="C12" s="20" t="s">
        <v>62</v>
      </c>
      <c r="D12" s="20" t="s">
        <v>63</v>
      </c>
      <c r="E12" s="20" t="s">
        <v>64</v>
      </c>
      <c r="F12" s="20" t="s">
        <v>65</v>
      </c>
      <c r="G12" s="20" t="s">
        <v>66</v>
      </c>
      <c r="H12" s="20" t="s">
        <v>67</v>
      </c>
      <c r="I12" s="20" t="s">
        <v>68</v>
      </c>
      <c r="J12" s="21" t="s">
        <v>69</v>
      </c>
      <c r="K12" s="19" t="s">
        <v>70</v>
      </c>
      <c r="L12" s="20" t="s">
        <v>71</v>
      </c>
      <c r="M12" s="20" t="s">
        <v>72</v>
      </c>
      <c r="N12" s="20" t="s">
        <v>73</v>
      </c>
      <c r="O12" s="20" t="s">
        <v>74</v>
      </c>
      <c r="P12" s="20" t="s">
        <v>75</v>
      </c>
      <c r="Q12" s="20" t="s">
        <v>76</v>
      </c>
      <c r="R12" s="20" t="s">
        <v>77</v>
      </c>
      <c r="S12" s="20" t="s">
        <v>78</v>
      </c>
      <c r="T12" s="20" t="s">
        <v>79</v>
      </c>
      <c r="U12" s="20" t="s">
        <v>80</v>
      </c>
      <c r="V12" s="21" t="s">
        <v>81</v>
      </c>
    </row>
    <row r="13" spans="1:22" x14ac:dyDescent="0.25">
      <c r="A13" s="51" t="s">
        <v>82</v>
      </c>
      <c r="B13" s="9">
        <v>1</v>
      </c>
      <c r="C13" s="22" t="s">
        <v>557</v>
      </c>
      <c r="D13" s="22" t="s">
        <v>558</v>
      </c>
      <c r="E13" s="22" t="s">
        <v>82</v>
      </c>
      <c r="F13" s="22" t="s">
        <v>82</v>
      </c>
      <c r="G13" s="22" t="s">
        <v>82</v>
      </c>
      <c r="H13" s="23" t="s">
        <v>84</v>
      </c>
      <c r="I13" s="24">
        <v>12</v>
      </c>
      <c r="J13" s="55"/>
      <c r="K13" s="9">
        <v>1</v>
      </c>
      <c r="L13" s="25"/>
      <c r="M13" s="26"/>
      <c r="N13" s="27"/>
      <c r="O13" s="28">
        <f>ROUND(ROUND(L13,4)*(1-M13),4)</f>
        <v>0</v>
      </c>
      <c r="P13" s="28">
        <f>ROUND(ROUND(O13,4)*(1+N13),4)</f>
        <v>0</v>
      </c>
      <c r="Q13" s="28">
        <f>ROUND($I13*O13,4)</f>
        <v>0</v>
      </c>
      <c r="R13" s="28">
        <f>ROUND($I13*P13,4)</f>
        <v>0</v>
      </c>
      <c r="S13" s="29"/>
      <c r="T13" s="29"/>
      <c r="U13" s="29"/>
      <c r="V13" s="30"/>
    </row>
    <row r="14" spans="1:22" x14ac:dyDescent="0.25">
      <c r="A14" s="52" t="s">
        <v>82</v>
      </c>
      <c r="B14" s="11">
        <v>2</v>
      </c>
      <c r="C14" s="31" t="s">
        <v>559</v>
      </c>
      <c r="D14" s="31" t="s">
        <v>560</v>
      </c>
      <c r="E14" s="31" t="s">
        <v>82</v>
      </c>
      <c r="F14" s="31" t="s">
        <v>82</v>
      </c>
      <c r="G14" s="31" t="s">
        <v>82</v>
      </c>
      <c r="H14" s="32" t="s">
        <v>84</v>
      </c>
      <c r="I14" s="33">
        <v>789</v>
      </c>
      <c r="J14" s="56"/>
      <c r="K14" s="11">
        <v>1</v>
      </c>
      <c r="L14" s="34"/>
      <c r="M14" s="35"/>
      <c r="N14" s="36"/>
      <c r="O14" s="37">
        <f>ROUND(ROUND(L14,4)*(1-M14),4)</f>
        <v>0</v>
      </c>
      <c r="P14" s="37">
        <f>ROUND(ROUND(O14,4)*(1+N14),4)</f>
        <v>0</v>
      </c>
      <c r="Q14" s="37">
        <f>ROUND($I14*O14,4)</f>
        <v>0</v>
      </c>
      <c r="R14" s="37">
        <f>ROUND($I14*P14,4)</f>
        <v>0</v>
      </c>
      <c r="S14" s="38"/>
      <c r="T14" s="38"/>
      <c r="U14" s="38"/>
      <c r="V14" s="39"/>
    </row>
    <row r="15" spans="1:22" x14ac:dyDescent="0.25">
      <c r="A15" s="52" t="s">
        <v>82</v>
      </c>
      <c r="B15" s="11">
        <v>3</v>
      </c>
      <c r="C15" s="31" t="s">
        <v>561</v>
      </c>
      <c r="D15" s="31" t="s">
        <v>562</v>
      </c>
      <c r="E15" s="31" t="s">
        <v>82</v>
      </c>
      <c r="F15" s="31" t="s">
        <v>82</v>
      </c>
      <c r="G15" s="31" t="s">
        <v>82</v>
      </c>
      <c r="H15" s="32" t="s">
        <v>84</v>
      </c>
      <c r="I15" s="33">
        <v>639</v>
      </c>
      <c r="J15" s="56"/>
      <c r="K15" s="11">
        <v>1</v>
      </c>
      <c r="L15" s="34"/>
      <c r="M15" s="35"/>
      <c r="N15" s="36"/>
      <c r="O15" s="37">
        <f>ROUND(ROUND(L15,4)*(1-M15),4)</f>
        <v>0</v>
      </c>
      <c r="P15" s="37">
        <f>ROUND(ROUND(O15,4)*(1+N15),4)</f>
        <v>0</v>
      </c>
      <c r="Q15" s="37">
        <f>ROUND($I15*O15,4)</f>
        <v>0</v>
      </c>
      <c r="R15" s="37">
        <f>ROUND($I15*P15,4)</f>
        <v>0</v>
      </c>
      <c r="S15" s="38"/>
      <c r="T15" s="38"/>
      <c r="U15" s="38"/>
      <c r="V15" s="39"/>
    </row>
    <row r="16" spans="1:22" x14ac:dyDescent="0.25">
      <c r="A16" s="52" t="s">
        <v>82</v>
      </c>
      <c r="B16" s="11">
        <v>4</v>
      </c>
      <c r="C16" s="31" t="s">
        <v>563</v>
      </c>
      <c r="D16" s="31" t="s">
        <v>564</v>
      </c>
      <c r="E16" s="31" t="s">
        <v>82</v>
      </c>
      <c r="F16" s="31" t="s">
        <v>82</v>
      </c>
      <c r="G16" s="31" t="s">
        <v>82</v>
      </c>
      <c r="H16" s="32" t="s">
        <v>84</v>
      </c>
      <c r="I16" s="33">
        <v>7899</v>
      </c>
      <c r="J16" s="56"/>
      <c r="K16" s="11">
        <v>1</v>
      </c>
      <c r="L16" s="34"/>
      <c r="M16" s="35"/>
      <c r="N16" s="36"/>
      <c r="O16" s="37">
        <f>ROUND(ROUND(L16,4)*(1-M16),4)</f>
        <v>0</v>
      </c>
      <c r="P16" s="37">
        <f>ROUND(ROUND(O16,4)*(1+N16),4)</f>
        <v>0</v>
      </c>
      <c r="Q16" s="37">
        <f>ROUND($I16*O16,4)</f>
        <v>0</v>
      </c>
      <c r="R16" s="37">
        <f>ROUND($I16*P16,4)</f>
        <v>0</v>
      </c>
      <c r="S16" s="38"/>
      <c r="T16" s="38"/>
      <c r="U16" s="38"/>
      <c r="V16" s="39"/>
    </row>
    <row r="17" spans="1:22" x14ac:dyDescent="0.25">
      <c r="A17" s="52" t="s">
        <v>82</v>
      </c>
      <c r="B17" s="11">
        <v>5</v>
      </c>
      <c r="C17" s="31" t="s">
        <v>565</v>
      </c>
      <c r="D17" s="31" t="s">
        <v>566</v>
      </c>
      <c r="E17" s="31" t="s">
        <v>82</v>
      </c>
      <c r="F17" s="31" t="s">
        <v>82</v>
      </c>
      <c r="G17" s="31" t="s">
        <v>82</v>
      </c>
      <c r="H17" s="32" t="s">
        <v>84</v>
      </c>
      <c r="I17" s="33">
        <v>7650</v>
      </c>
      <c r="J17" s="56"/>
      <c r="K17" s="11">
        <v>1</v>
      </c>
      <c r="L17" s="34"/>
      <c r="M17" s="35"/>
      <c r="N17" s="36"/>
      <c r="O17" s="37">
        <f>ROUND(ROUND(L17,4)*(1-M17),4)</f>
        <v>0</v>
      </c>
      <c r="P17" s="37">
        <f>ROUND(ROUND(O17,4)*(1+N17),4)</f>
        <v>0</v>
      </c>
      <c r="Q17" s="37">
        <f>ROUND($I17*O17,4)</f>
        <v>0</v>
      </c>
      <c r="R17" s="37">
        <f>ROUND($I17*P17,4)</f>
        <v>0</v>
      </c>
      <c r="S17" s="38"/>
      <c r="T17" s="38"/>
      <c r="U17" s="38"/>
      <c r="V17" s="39"/>
    </row>
    <row r="18" spans="1:22" x14ac:dyDescent="0.25">
      <c r="A18" s="52" t="s">
        <v>82</v>
      </c>
      <c r="B18" s="11">
        <v>6</v>
      </c>
      <c r="C18" s="31" t="s">
        <v>567</v>
      </c>
      <c r="D18" s="31" t="s">
        <v>568</v>
      </c>
      <c r="E18" s="31" t="s">
        <v>82</v>
      </c>
      <c r="F18" s="31" t="s">
        <v>82</v>
      </c>
      <c r="G18" s="31" t="s">
        <v>82</v>
      </c>
      <c r="H18" s="32" t="s">
        <v>84</v>
      </c>
      <c r="I18" s="33">
        <v>654</v>
      </c>
      <c r="J18" s="56"/>
      <c r="K18" s="11">
        <v>1</v>
      </c>
      <c r="L18" s="34"/>
      <c r="M18" s="35"/>
      <c r="N18" s="36"/>
      <c r="O18" s="37">
        <f>ROUND(ROUND(L18,4)*(1-M18),4)</f>
        <v>0</v>
      </c>
      <c r="P18" s="37">
        <f>ROUND(ROUND(O18,4)*(1+N18),4)</f>
        <v>0</v>
      </c>
      <c r="Q18" s="37">
        <f>ROUND($I18*O18,4)</f>
        <v>0</v>
      </c>
      <c r="R18" s="37">
        <f>ROUND($I18*P18,4)</f>
        <v>0</v>
      </c>
      <c r="S18" s="38"/>
      <c r="T18" s="38"/>
      <c r="U18" s="38"/>
      <c r="V18" s="39"/>
    </row>
    <row r="19" spans="1:22" x14ac:dyDescent="0.25">
      <c r="A19" s="52" t="s">
        <v>82</v>
      </c>
      <c r="B19" s="11">
        <v>7</v>
      </c>
      <c r="C19" s="31" t="s">
        <v>569</v>
      </c>
      <c r="D19" s="31" t="s">
        <v>570</v>
      </c>
      <c r="E19" s="31" t="s">
        <v>82</v>
      </c>
      <c r="F19" s="31" t="s">
        <v>82</v>
      </c>
      <c r="G19" s="31" t="s">
        <v>82</v>
      </c>
      <c r="H19" s="32" t="s">
        <v>84</v>
      </c>
      <c r="I19" s="33">
        <v>2223</v>
      </c>
      <c r="J19" s="56"/>
      <c r="K19" s="11">
        <v>1</v>
      </c>
      <c r="L19" s="34"/>
      <c r="M19" s="35"/>
      <c r="N19" s="36"/>
      <c r="O19" s="37">
        <f>ROUND(ROUND(L19,4)*(1-M19),4)</f>
        <v>0</v>
      </c>
      <c r="P19" s="37">
        <f>ROUND(ROUND(O19,4)*(1+N19),4)</f>
        <v>0</v>
      </c>
      <c r="Q19" s="37">
        <f>ROUND($I19*O19,4)</f>
        <v>0</v>
      </c>
      <c r="R19" s="37">
        <f>ROUND($I19*P19,4)</f>
        <v>0</v>
      </c>
      <c r="S19" s="38"/>
      <c r="T19" s="38"/>
      <c r="U19" s="38"/>
      <c r="V19" s="39"/>
    </row>
    <row r="20" spans="1:22" x14ac:dyDescent="0.25">
      <c r="A20" s="52" t="s">
        <v>82</v>
      </c>
      <c r="B20" s="11">
        <v>8</v>
      </c>
      <c r="C20" s="31" t="s">
        <v>571</v>
      </c>
      <c r="D20" s="31" t="s">
        <v>572</v>
      </c>
      <c r="E20" s="31" t="s">
        <v>82</v>
      </c>
      <c r="F20" s="31" t="s">
        <v>82</v>
      </c>
      <c r="G20" s="31" t="s">
        <v>82</v>
      </c>
      <c r="H20" s="32" t="s">
        <v>84</v>
      </c>
      <c r="I20" s="33">
        <v>330</v>
      </c>
      <c r="J20" s="56"/>
      <c r="K20" s="11">
        <v>1</v>
      </c>
      <c r="L20" s="34"/>
      <c r="M20" s="35"/>
      <c r="N20" s="36"/>
      <c r="O20" s="37">
        <f>ROUND(ROUND(L20,4)*(1-M20),4)</f>
        <v>0</v>
      </c>
      <c r="P20" s="37">
        <f>ROUND(ROUND(O20,4)*(1+N20),4)</f>
        <v>0</v>
      </c>
      <c r="Q20" s="37">
        <f>ROUND($I20*O20,4)</f>
        <v>0</v>
      </c>
      <c r="R20" s="37">
        <f>ROUND($I20*P20,4)</f>
        <v>0</v>
      </c>
      <c r="S20" s="38"/>
      <c r="T20" s="38"/>
      <c r="U20" s="38"/>
      <c r="V20" s="39"/>
    </row>
    <row r="21" spans="1:22" x14ac:dyDescent="0.25">
      <c r="A21" s="52" t="s">
        <v>82</v>
      </c>
      <c r="B21" s="11">
        <v>9</v>
      </c>
      <c r="C21" s="31" t="s">
        <v>573</v>
      </c>
      <c r="D21" s="31" t="s">
        <v>574</v>
      </c>
      <c r="E21" s="31" t="s">
        <v>82</v>
      </c>
      <c r="F21" s="31" t="s">
        <v>82</v>
      </c>
      <c r="G21" s="31" t="s">
        <v>82</v>
      </c>
      <c r="H21" s="32" t="s">
        <v>84</v>
      </c>
      <c r="I21" s="33">
        <v>5121</v>
      </c>
      <c r="J21" s="56"/>
      <c r="K21" s="11">
        <v>1</v>
      </c>
      <c r="L21" s="34"/>
      <c r="M21" s="35"/>
      <c r="N21" s="36"/>
      <c r="O21" s="37">
        <f>ROUND(ROUND(L21,4)*(1-M21),4)</f>
        <v>0</v>
      </c>
      <c r="P21" s="37">
        <f>ROUND(ROUND(O21,4)*(1+N21),4)</f>
        <v>0</v>
      </c>
      <c r="Q21" s="37">
        <f>ROUND($I21*O21,4)</f>
        <v>0</v>
      </c>
      <c r="R21" s="37">
        <f>ROUND($I21*P21,4)</f>
        <v>0</v>
      </c>
      <c r="S21" s="38"/>
      <c r="T21" s="38"/>
      <c r="U21" s="38"/>
      <c r="V21" s="39"/>
    </row>
    <row r="22" spans="1:22" x14ac:dyDescent="0.25">
      <c r="A22" s="52" t="s">
        <v>82</v>
      </c>
      <c r="B22" s="11">
        <v>10</v>
      </c>
      <c r="C22" s="31" t="s">
        <v>575</v>
      </c>
      <c r="D22" s="31" t="s">
        <v>576</v>
      </c>
      <c r="E22" s="31" t="s">
        <v>82</v>
      </c>
      <c r="F22" s="31" t="s">
        <v>82</v>
      </c>
      <c r="G22" s="31" t="s">
        <v>82</v>
      </c>
      <c r="H22" s="32" t="s">
        <v>84</v>
      </c>
      <c r="I22" s="33">
        <v>345</v>
      </c>
      <c r="J22" s="56"/>
      <c r="K22" s="11">
        <v>1</v>
      </c>
      <c r="L22" s="34"/>
      <c r="M22" s="35"/>
      <c r="N22" s="36"/>
      <c r="O22" s="37">
        <f>ROUND(ROUND(L22,4)*(1-M22),4)</f>
        <v>0</v>
      </c>
      <c r="P22" s="37">
        <f>ROUND(ROUND(O22,4)*(1+N22),4)</f>
        <v>0</v>
      </c>
      <c r="Q22" s="37">
        <f>ROUND($I22*O22,4)</f>
        <v>0</v>
      </c>
      <c r="R22" s="37">
        <f>ROUND($I22*P22,4)</f>
        <v>0</v>
      </c>
      <c r="S22" s="38"/>
      <c r="T22" s="38"/>
      <c r="U22" s="38"/>
      <c r="V22" s="39"/>
    </row>
    <row r="23" spans="1:22" x14ac:dyDescent="0.25">
      <c r="A23" s="52" t="s">
        <v>82</v>
      </c>
      <c r="B23" s="11">
        <v>11</v>
      </c>
      <c r="C23" s="31" t="s">
        <v>577</v>
      </c>
      <c r="D23" s="31" t="s">
        <v>578</v>
      </c>
      <c r="E23" s="31" t="s">
        <v>82</v>
      </c>
      <c r="F23" s="31" t="s">
        <v>82</v>
      </c>
      <c r="G23" s="31" t="s">
        <v>82</v>
      </c>
      <c r="H23" s="32" t="s">
        <v>84</v>
      </c>
      <c r="I23" s="33">
        <v>645</v>
      </c>
      <c r="J23" s="56"/>
      <c r="K23" s="11">
        <v>1</v>
      </c>
      <c r="L23" s="34"/>
      <c r="M23" s="35"/>
      <c r="N23" s="36"/>
      <c r="O23" s="37">
        <f>ROUND(ROUND(L23,4)*(1-M23),4)</f>
        <v>0</v>
      </c>
      <c r="P23" s="37">
        <f>ROUND(ROUND(O23,4)*(1+N23),4)</f>
        <v>0</v>
      </c>
      <c r="Q23" s="37">
        <f>ROUND($I23*O23,4)</f>
        <v>0</v>
      </c>
      <c r="R23" s="37">
        <f>ROUND($I23*P23,4)</f>
        <v>0</v>
      </c>
      <c r="S23" s="38"/>
      <c r="T23" s="38"/>
      <c r="U23" s="38"/>
      <c r="V23" s="39"/>
    </row>
    <row r="24" spans="1:22" x14ac:dyDescent="0.25">
      <c r="A24" s="52" t="s">
        <v>82</v>
      </c>
      <c r="B24" s="11">
        <v>12</v>
      </c>
      <c r="C24" s="31" t="s">
        <v>579</v>
      </c>
      <c r="D24" s="31" t="s">
        <v>580</v>
      </c>
      <c r="E24" s="31" t="s">
        <v>82</v>
      </c>
      <c r="F24" s="31" t="s">
        <v>82</v>
      </c>
      <c r="G24" s="31" t="s">
        <v>82</v>
      </c>
      <c r="H24" s="32" t="s">
        <v>84</v>
      </c>
      <c r="I24" s="33">
        <v>18</v>
      </c>
      <c r="J24" s="56"/>
      <c r="K24" s="11">
        <v>1</v>
      </c>
      <c r="L24" s="34"/>
      <c r="M24" s="35"/>
      <c r="N24" s="36"/>
      <c r="O24" s="37">
        <f>ROUND(ROUND(L24,4)*(1-M24),4)</f>
        <v>0</v>
      </c>
      <c r="P24" s="37">
        <f>ROUND(ROUND(O24,4)*(1+N24),4)</f>
        <v>0</v>
      </c>
      <c r="Q24" s="37">
        <f>ROUND($I24*O24,4)</f>
        <v>0</v>
      </c>
      <c r="R24" s="37">
        <f>ROUND($I24*P24,4)</f>
        <v>0</v>
      </c>
      <c r="S24" s="38"/>
      <c r="T24" s="38"/>
      <c r="U24" s="38"/>
      <c r="V24" s="39"/>
    </row>
    <row r="25" spans="1:22" x14ac:dyDescent="0.25">
      <c r="A25" s="52" t="s">
        <v>82</v>
      </c>
      <c r="B25" s="11">
        <v>13</v>
      </c>
      <c r="C25" s="31" t="s">
        <v>581</v>
      </c>
      <c r="D25" s="31" t="s">
        <v>582</v>
      </c>
      <c r="E25" s="31" t="s">
        <v>82</v>
      </c>
      <c r="F25" s="31" t="s">
        <v>82</v>
      </c>
      <c r="G25" s="31" t="s">
        <v>82</v>
      </c>
      <c r="H25" s="32" t="s">
        <v>84</v>
      </c>
      <c r="I25" s="33">
        <v>336</v>
      </c>
      <c r="J25" s="56"/>
      <c r="K25" s="11">
        <v>1</v>
      </c>
      <c r="L25" s="34"/>
      <c r="M25" s="35"/>
      <c r="N25" s="36"/>
      <c r="O25" s="37">
        <f>ROUND(ROUND(L25,4)*(1-M25),4)</f>
        <v>0</v>
      </c>
      <c r="P25" s="37">
        <f>ROUND(ROUND(O25,4)*(1+N25),4)</f>
        <v>0</v>
      </c>
      <c r="Q25" s="37">
        <f>ROUND($I25*O25,4)</f>
        <v>0</v>
      </c>
      <c r="R25" s="37">
        <f>ROUND($I25*P25,4)</f>
        <v>0</v>
      </c>
      <c r="S25" s="38"/>
      <c r="T25" s="38"/>
      <c r="U25" s="38"/>
      <c r="V25" s="39"/>
    </row>
    <row r="26" spans="1:22" x14ac:dyDescent="0.25">
      <c r="A26" s="52" t="s">
        <v>82</v>
      </c>
      <c r="B26" s="11">
        <v>14</v>
      </c>
      <c r="C26" s="31" t="s">
        <v>583</v>
      </c>
      <c r="D26" s="31" t="s">
        <v>584</v>
      </c>
      <c r="E26" s="31" t="s">
        <v>82</v>
      </c>
      <c r="F26" s="31" t="s">
        <v>82</v>
      </c>
      <c r="G26" s="31" t="s">
        <v>82</v>
      </c>
      <c r="H26" s="32" t="s">
        <v>84</v>
      </c>
      <c r="I26" s="33">
        <v>321</v>
      </c>
      <c r="J26" s="56"/>
      <c r="K26" s="11">
        <v>1</v>
      </c>
      <c r="L26" s="34"/>
      <c r="M26" s="35"/>
      <c r="N26" s="36"/>
      <c r="O26" s="37">
        <f>ROUND(ROUND(L26,4)*(1-M26),4)</f>
        <v>0</v>
      </c>
      <c r="P26" s="37">
        <f>ROUND(ROUND(O26,4)*(1+N26),4)</f>
        <v>0</v>
      </c>
      <c r="Q26" s="37">
        <f>ROUND($I26*O26,4)</f>
        <v>0</v>
      </c>
      <c r="R26" s="37">
        <f>ROUND($I26*P26,4)</f>
        <v>0</v>
      </c>
      <c r="S26" s="38"/>
      <c r="T26" s="38"/>
      <c r="U26" s="38"/>
      <c r="V26" s="39"/>
    </row>
    <row r="27" spans="1:22" x14ac:dyDescent="0.25">
      <c r="A27" s="52" t="s">
        <v>82</v>
      </c>
      <c r="B27" s="11">
        <v>15</v>
      </c>
      <c r="C27" s="31" t="s">
        <v>585</v>
      </c>
      <c r="D27" s="31" t="s">
        <v>586</v>
      </c>
      <c r="E27" s="31" t="s">
        <v>82</v>
      </c>
      <c r="F27" s="31" t="s">
        <v>82</v>
      </c>
      <c r="G27" s="31" t="s">
        <v>82</v>
      </c>
      <c r="H27" s="32" t="s">
        <v>84</v>
      </c>
      <c r="I27" s="33">
        <v>123</v>
      </c>
      <c r="J27" s="56"/>
      <c r="K27" s="11">
        <v>1</v>
      </c>
      <c r="L27" s="34"/>
      <c r="M27" s="35"/>
      <c r="N27" s="36"/>
      <c r="O27" s="37">
        <f>ROUND(ROUND(L27,4)*(1-M27),4)</f>
        <v>0</v>
      </c>
      <c r="P27" s="37">
        <f>ROUND(ROUND(O27,4)*(1+N27),4)</f>
        <v>0</v>
      </c>
      <c r="Q27" s="37">
        <f>ROUND($I27*O27,4)</f>
        <v>0</v>
      </c>
      <c r="R27" s="37">
        <f>ROUND($I27*P27,4)</f>
        <v>0</v>
      </c>
      <c r="S27" s="38"/>
      <c r="T27" s="38"/>
      <c r="U27" s="38"/>
      <c r="V27" s="39"/>
    </row>
    <row r="28" spans="1:22" x14ac:dyDescent="0.25">
      <c r="A28" s="52" t="s">
        <v>82</v>
      </c>
      <c r="B28" s="11">
        <v>16</v>
      </c>
      <c r="C28" s="31" t="s">
        <v>587</v>
      </c>
      <c r="D28" s="31" t="s">
        <v>588</v>
      </c>
      <c r="E28" s="31" t="s">
        <v>82</v>
      </c>
      <c r="F28" s="31" t="s">
        <v>82</v>
      </c>
      <c r="G28" s="31" t="s">
        <v>82</v>
      </c>
      <c r="H28" s="32" t="s">
        <v>84</v>
      </c>
      <c r="I28" s="33">
        <v>1656</v>
      </c>
      <c r="J28" s="56"/>
      <c r="K28" s="11">
        <v>1</v>
      </c>
      <c r="L28" s="34"/>
      <c r="M28" s="35"/>
      <c r="N28" s="36"/>
      <c r="O28" s="37">
        <f>ROUND(ROUND(L28,4)*(1-M28),4)</f>
        <v>0</v>
      </c>
      <c r="P28" s="37">
        <f>ROUND(ROUND(O28,4)*(1+N28),4)</f>
        <v>0</v>
      </c>
      <c r="Q28" s="37">
        <f>ROUND($I28*O28,4)</f>
        <v>0</v>
      </c>
      <c r="R28" s="37">
        <f>ROUND($I28*P28,4)</f>
        <v>0</v>
      </c>
      <c r="S28" s="38"/>
      <c r="T28" s="38"/>
      <c r="U28" s="38"/>
      <c r="V28" s="39"/>
    </row>
    <row r="29" spans="1:22" x14ac:dyDescent="0.25">
      <c r="A29" s="52" t="s">
        <v>82</v>
      </c>
      <c r="B29" s="11">
        <v>17</v>
      </c>
      <c r="C29" s="31" t="s">
        <v>589</v>
      </c>
      <c r="D29" s="31" t="s">
        <v>590</v>
      </c>
      <c r="E29" s="31" t="s">
        <v>82</v>
      </c>
      <c r="F29" s="31" t="s">
        <v>82</v>
      </c>
      <c r="G29" s="31" t="s">
        <v>82</v>
      </c>
      <c r="H29" s="32" t="s">
        <v>84</v>
      </c>
      <c r="I29" s="33">
        <v>9</v>
      </c>
      <c r="J29" s="56"/>
      <c r="K29" s="11">
        <v>1</v>
      </c>
      <c r="L29" s="34"/>
      <c r="M29" s="35"/>
      <c r="N29" s="36"/>
      <c r="O29" s="37">
        <f>ROUND(ROUND(L29,4)*(1-M29),4)</f>
        <v>0</v>
      </c>
      <c r="P29" s="37">
        <f>ROUND(ROUND(O29,4)*(1+N29),4)</f>
        <v>0</v>
      </c>
      <c r="Q29" s="37">
        <f>ROUND($I29*O29,4)</f>
        <v>0</v>
      </c>
      <c r="R29" s="37">
        <f>ROUND($I29*P29,4)</f>
        <v>0</v>
      </c>
      <c r="S29" s="38"/>
      <c r="T29" s="38"/>
      <c r="U29" s="38"/>
      <c r="V29" s="39"/>
    </row>
    <row r="30" spans="1:22" x14ac:dyDescent="0.25">
      <c r="A30" s="52" t="s">
        <v>82</v>
      </c>
      <c r="B30" s="11">
        <v>18</v>
      </c>
      <c r="C30" s="31" t="s">
        <v>591</v>
      </c>
      <c r="D30" s="31" t="s">
        <v>592</v>
      </c>
      <c r="E30" s="31" t="s">
        <v>82</v>
      </c>
      <c r="F30" s="31" t="s">
        <v>82</v>
      </c>
      <c r="G30" s="31" t="s">
        <v>82</v>
      </c>
      <c r="H30" s="32" t="s">
        <v>84</v>
      </c>
      <c r="I30" s="33">
        <v>6</v>
      </c>
      <c r="J30" s="56"/>
      <c r="K30" s="11">
        <v>1</v>
      </c>
      <c r="L30" s="34"/>
      <c r="M30" s="35"/>
      <c r="N30" s="36"/>
      <c r="O30" s="37">
        <f>ROUND(ROUND(L30,4)*(1-M30),4)</f>
        <v>0</v>
      </c>
      <c r="P30" s="37">
        <f>ROUND(ROUND(O30,4)*(1+N30),4)</f>
        <v>0</v>
      </c>
      <c r="Q30" s="37">
        <f>ROUND($I30*O30,4)</f>
        <v>0</v>
      </c>
      <c r="R30" s="37">
        <f>ROUND($I30*P30,4)</f>
        <v>0</v>
      </c>
      <c r="S30" s="38"/>
      <c r="T30" s="38"/>
      <c r="U30" s="38"/>
      <c r="V30" s="39"/>
    </row>
    <row r="31" spans="1:22" x14ac:dyDescent="0.25">
      <c r="A31" s="52" t="s">
        <v>82</v>
      </c>
      <c r="B31" s="11">
        <v>19</v>
      </c>
      <c r="C31" s="31" t="s">
        <v>593</v>
      </c>
      <c r="D31" s="31" t="s">
        <v>594</v>
      </c>
      <c r="E31" s="31" t="s">
        <v>82</v>
      </c>
      <c r="F31" s="31" t="s">
        <v>82</v>
      </c>
      <c r="G31" s="31" t="s">
        <v>82</v>
      </c>
      <c r="H31" s="32" t="s">
        <v>84</v>
      </c>
      <c r="I31" s="33">
        <v>1056</v>
      </c>
      <c r="J31" s="56"/>
      <c r="K31" s="11">
        <v>1</v>
      </c>
      <c r="L31" s="34"/>
      <c r="M31" s="35"/>
      <c r="N31" s="36"/>
      <c r="O31" s="37">
        <f>ROUND(ROUND(L31,4)*(1-M31),4)</f>
        <v>0</v>
      </c>
      <c r="P31" s="37">
        <f>ROUND(ROUND(O31,4)*(1+N31),4)</f>
        <v>0</v>
      </c>
      <c r="Q31" s="37">
        <f>ROUND($I31*O31,4)</f>
        <v>0</v>
      </c>
      <c r="R31" s="37">
        <f>ROUND($I31*P31,4)</f>
        <v>0</v>
      </c>
      <c r="S31" s="38"/>
      <c r="T31" s="38"/>
      <c r="U31" s="38"/>
      <c r="V31" s="39"/>
    </row>
    <row r="32" spans="1:22" x14ac:dyDescent="0.25">
      <c r="A32" s="52" t="s">
        <v>82</v>
      </c>
      <c r="B32" s="11">
        <v>20</v>
      </c>
      <c r="C32" s="31" t="s">
        <v>595</v>
      </c>
      <c r="D32" s="31" t="s">
        <v>596</v>
      </c>
      <c r="E32" s="31" t="s">
        <v>82</v>
      </c>
      <c r="F32" s="31" t="s">
        <v>82</v>
      </c>
      <c r="G32" s="31" t="s">
        <v>82</v>
      </c>
      <c r="H32" s="32" t="s">
        <v>84</v>
      </c>
      <c r="I32" s="33">
        <v>723</v>
      </c>
      <c r="J32" s="56"/>
      <c r="K32" s="11">
        <v>1</v>
      </c>
      <c r="L32" s="34"/>
      <c r="M32" s="35"/>
      <c r="N32" s="36"/>
      <c r="O32" s="37">
        <f>ROUND(ROUND(L32,4)*(1-M32),4)</f>
        <v>0</v>
      </c>
      <c r="P32" s="37">
        <f>ROUND(ROUND(O32,4)*(1+N32),4)</f>
        <v>0</v>
      </c>
      <c r="Q32" s="37">
        <f>ROUND($I32*O32,4)</f>
        <v>0</v>
      </c>
      <c r="R32" s="37">
        <f>ROUND($I32*P32,4)</f>
        <v>0</v>
      </c>
      <c r="S32" s="38"/>
      <c r="T32" s="38"/>
      <c r="U32" s="38"/>
      <c r="V32" s="39"/>
    </row>
    <row r="33" spans="1:22" x14ac:dyDescent="0.25">
      <c r="A33" s="52" t="s">
        <v>82</v>
      </c>
      <c r="B33" s="11">
        <v>21</v>
      </c>
      <c r="C33" s="31" t="s">
        <v>597</v>
      </c>
      <c r="D33" s="31" t="s">
        <v>598</v>
      </c>
      <c r="E33" s="31" t="s">
        <v>82</v>
      </c>
      <c r="F33" s="31" t="s">
        <v>82</v>
      </c>
      <c r="G33" s="31" t="s">
        <v>82</v>
      </c>
      <c r="H33" s="32" t="s">
        <v>84</v>
      </c>
      <c r="I33" s="33">
        <v>693</v>
      </c>
      <c r="J33" s="56"/>
      <c r="K33" s="11">
        <v>1</v>
      </c>
      <c r="L33" s="34"/>
      <c r="M33" s="35"/>
      <c r="N33" s="36"/>
      <c r="O33" s="37">
        <f>ROUND(ROUND(L33,4)*(1-M33),4)</f>
        <v>0</v>
      </c>
      <c r="P33" s="37">
        <f>ROUND(ROUND(O33,4)*(1+N33),4)</f>
        <v>0</v>
      </c>
      <c r="Q33" s="37">
        <f>ROUND($I33*O33,4)</f>
        <v>0</v>
      </c>
      <c r="R33" s="37">
        <f>ROUND($I33*P33,4)</f>
        <v>0</v>
      </c>
      <c r="S33" s="38"/>
      <c r="T33" s="38"/>
      <c r="U33" s="38"/>
      <c r="V33" s="39"/>
    </row>
    <row r="34" spans="1:22" x14ac:dyDescent="0.25">
      <c r="A34" s="52" t="s">
        <v>82</v>
      </c>
      <c r="B34" s="11">
        <v>22</v>
      </c>
      <c r="C34" s="31" t="s">
        <v>599</v>
      </c>
      <c r="D34" s="31" t="s">
        <v>82</v>
      </c>
      <c r="E34" s="31" t="s">
        <v>82</v>
      </c>
      <c r="F34" s="31" t="s">
        <v>82</v>
      </c>
      <c r="G34" s="31" t="s">
        <v>82</v>
      </c>
      <c r="H34" s="32" t="s">
        <v>84</v>
      </c>
      <c r="I34" s="33">
        <v>5400</v>
      </c>
      <c r="J34" s="56"/>
      <c r="K34" s="11">
        <v>1</v>
      </c>
      <c r="L34" s="34"/>
      <c r="M34" s="35"/>
      <c r="N34" s="36"/>
      <c r="O34" s="37">
        <f>ROUND(ROUND(L34,4)*(1-M34),4)</f>
        <v>0</v>
      </c>
      <c r="P34" s="37">
        <f>ROUND(ROUND(O34,4)*(1+N34),4)</f>
        <v>0</v>
      </c>
      <c r="Q34" s="37">
        <f>ROUND($I34*O34,4)</f>
        <v>0</v>
      </c>
      <c r="R34" s="37">
        <f>ROUND($I34*P34,4)</f>
        <v>0</v>
      </c>
      <c r="S34" s="38"/>
      <c r="T34" s="38"/>
      <c r="U34" s="38"/>
      <c r="V34" s="39"/>
    </row>
    <row r="35" spans="1:22" x14ac:dyDescent="0.25">
      <c r="A35" s="52" t="s">
        <v>82</v>
      </c>
      <c r="B35" s="11">
        <v>23</v>
      </c>
      <c r="C35" s="31" t="s">
        <v>600</v>
      </c>
      <c r="D35" s="31" t="s">
        <v>601</v>
      </c>
      <c r="E35" s="31" t="s">
        <v>82</v>
      </c>
      <c r="F35" s="31" t="s">
        <v>82</v>
      </c>
      <c r="G35" s="31" t="s">
        <v>82</v>
      </c>
      <c r="H35" s="32" t="s">
        <v>84</v>
      </c>
      <c r="I35" s="33">
        <v>42</v>
      </c>
      <c r="J35" s="56"/>
      <c r="K35" s="11">
        <v>1</v>
      </c>
      <c r="L35" s="34"/>
      <c r="M35" s="35"/>
      <c r="N35" s="36"/>
      <c r="O35" s="37">
        <f>ROUND(ROUND(L35,4)*(1-M35),4)</f>
        <v>0</v>
      </c>
      <c r="P35" s="37">
        <f>ROUND(ROUND(O35,4)*(1+N35),4)</f>
        <v>0</v>
      </c>
      <c r="Q35" s="37">
        <f>ROUND($I35*O35,4)</f>
        <v>0</v>
      </c>
      <c r="R35" s="37">
        <f>ROUND($I35*P35,4)</f>
        <v>0</v>
      </c>
      <c r="S35" s="38"/>
      <c r="T35" s="38"/>
      <c r="U35" s="38"/>
      <c r="V35" s="39"/>
    </row>
    <row r="36" spans="1:22" x14ac:dyDescent="0.25">
      <c r="A36" s="52" t="s">
        <v>82</v>
      </c>
      <c r="B36" s="11">
        <v>24</v>
      </c>
      <c r="C36" s="31" t="s">
        <v>602</v>
      </c>
      <c r="D36" s="31" t="s">
        <v>603</v>
      </c>
      <c r="E36" s="31" t="s">
        <v>82</v>
      </c>
      <c r="F36" s="31" t="s">
        <v>82</v>
      </c>
      <c r="G36" s="31" t="s">
        <v>82</v>
      </c>
      <c r="H36" s="32" t="s">
        <v>84</v>
      </c>
      <c r="I36" s="33">
        <v>12360</v>
      </c>
      <c r="J36" s="56"/>
      <c r="K36" s="11">
        <v>1</v>
      </c>
      <c r="L36" s="34"/>
      <c r="M36" s="35"/>
      <c r="N36" s="36"/>
      <c r="O36" s="37">
        <f>ROUND(ROUND(L36,4)*(1-M36),4)</f>
        <v>0</v>
      </c>
      <c r="P36" s="37">
        <f>ROUND(ROUND(O36,4)*(1+N36),4)</f>
        <v>0</v>
      </c>
      <c r="Q36" s="37">
        <f>ROUND($I36*O36,4)</f>
        <v>0</v>
      </c>
      <c r="R36" s="37">
        <f>ROUND($I36*P36,4)</f>
        <v>0</v>
      </c>
      <c r="S36" s="38"/>
      <c r="T36" s="38"/>
      <c r="U36" s="38"/>
      <c r="V36" s="39"/>
    </row>
    <row r="37" spans="1:22" x14ac:dyDescent="0.25">
      <c r="A37" s="52" t="s">
        <v>82</v>
      </c>
      <c r="B37" s="11">
        <v>25</v>
      </c>
      <c r="C37" s="31" t="s">
        <v>604</v>
      </c>
      <c r="D37" s="31" t="s">
        <v>605</v>
      </c>
      <c r="E37" s="31" t="s">
        <v>82</v>
      </c>
      <c r="F37" s="31" t="s">
        <v>82</v>
      </c>
      <c r="G37" s="31" t="s">
        <v>82</v>
      </c>
      <c r="H37" s="32" t="s">
        <v>84</v>
      </c>
      <c r="I37" s="33">
        <v>1935</v>
      </c>
      <c r="J37" s="56"/>
      <c r="K37" s="11">
        <v>1</v>
      </c>
      <c r="L37" s="34"/>
      <c r="M37" s="35"/>
      <c r="N37" s="36"/>
      <c r="O37" s="37">
        <f>ROUND(ROUND(L37,4)*(1-M37),4)</f>
        <v>0</v>
      </c>
      <c r="P37" s="37">
        <f>ROUND(ROUND(O37,4)*(1+N37),4)</f>
        <v>0</v>
      </c>
      <c r="Q37" s="37">
        <f>ROUND($I37*O37,4)</f>
        <v>0</v>
      </c>
      <c r="R37" s="37">
        <f>ROUND($I37*P37,4)</f>
        <v>0</v>
      </c>
      <c r="S37" s="38"/>
      <c r="T37" s="38"/>
      <c r="U37" s="38"/>
      <c r="V37" s="39"/>
    </row>
    <row r="38" spans="1:22" x14ac:dyDescent="0.25">
      <c r="A38" s="52" t="s">
        <v>82</v>
      </c>
      <c r="B38" s="11">
        <v>26</v>
      </c>
      <c r="C38" s="31" t="s">
        <v>606</v>
      </c>
      <c r="D38" s="31" t="s">
        <v>607</v>
      </c>
      <c r="E38" s="31" t="s">
        <v>82</v>
      </c>
      <c r="F38" s="31" t="s">
        <v>82</v>
      </c>
      <c r="G38" s="31" t="s">
        <v>82</v>
      </c>
      <c r="H38" s="32" t="s">
        <v>84</v>
      </c>
      <c r="I38" s="33">
        <v>1935</v>
      </c>
      <c r="J38" s="56"/>
      <c r="K38" s="11">
        <v>1</v>
      </c>
      <c r="L38" s="34"/>
      <c r="M38" s="35"/>
      <c r="N38" s="36"/>
      <c r="O38" s="37">
        <f>ROUND(ROUND(L38,4)*(1-M38),4)</f>
        <v>0</v>
      </c>
      <c r="P38" s="37">
        <f>ROUND(ROUND(O38,4)*(1+N38),4)</f>
        <v>0</v>
      </c>
      <c r="Q38" s="37">
        <f>ROUND($I38*O38,4)</f>
        <v>0</v>
      </c>
      <c r="R38" s="37">
        <f>ROUND($I38*P38,4)</f>
        <v>0</v>
      </c>
      <c r="S38" s="38"/>
      <c r="T38" s="38"/>
      <c r="U38" s="38"/>
      <c r="V38" s="39"/>
    </row>
    <row r="39" spans="1:22" x14ac:dyDescent="0.25">
      <c r="A39" s="52" t="s">
        <v>82</v>
      </c>
      <c r="B39" s="11">
        <v>27</v>
      </c>
      <c r="C39" s="31" t="s">
        <v>608</v>
      </c>
      <c r="D39" s="31" t="s">
        <v>609</v>
      </c>
      <c r="E39" s="31" t="s">
        <v>82</v>
      </c>
      <c r="F39" s="31" t="s">
        <v>82</v>
      </c>
      <c r="G39" s="31" t="s">
        <v>82</v>
      </c>
      <c r="H39" s="32" t="s">
        <v>84</v>
      </c>
      <c r="I39" s="33">
        <v>468</v>
      </c>
      <c r="J39" s="56"/>
      <c r="K39" s="11">
        <v>1</v>
      </c>
      <c r="L39" s="34"/>
      <c r="M39" s="35"/>
      <c r="N39" s="36"/>
      <c r="O39" s="37">
        <f>ROUND(ROUND(L39,4)*(1-M39),4)</f>
        <v>0</v>
      </c>
      <c r="P39" s="37">
        <f>ROUND(ROUND(O39,4)*(1+N39),4)</f>
        <v>0</v>
      </c>
      <c r="Q39" s="37">
        <f>ROUND($I39*O39,4)</f>
        <v>0</v>
      </c>
      <c r="R39" s="37">
        <f>ROUND($I39*P39,4)</f>
        <v>0</v>
      </c>
      <c r="S39" s="38"/>
      <c r="T39" s="38"/>
      <c r="U39" s="38"/>
      <c r="V39" s="39"/>
    </row>
    <row r="40" spans="1:22" x14ac:dyDescent="0.25">
      <c r="A40" s="52" t="s">
        <v>82</v>
      </c>
      <c r="B40" s="11">
        <v>28</v>
      </c>
      <c r="C40" s="31" t="s">
        <v>610</v>
      </c>
      <c r="D40" s="31" t="s">
        <v>611</v>
      </c>
      <c r="E40" s="31" t="s">
        <v>82</v>
      </c>
      <c r="F40" s="31" t="s">
        <v>82</v>
      </c>
      <c r="G40" s="31" t="s">
        <v>82</v>
      </c>
      <c r="H40" s="32" t="s">
        <v>84</v>
      </c>
      <c r="I40" s="33">
        <v>210</v>
      </c>
      <c r="J40" s="56"/>
      <c r="K40" s="11">
        <v>1</v>
      </c>
      <c r="L40" s="34"/>
      <c r="M40" s="35"/>
      <c r="N40" s="36"/>
      <c r="O40" s="37">
        <f>ROUND(ROUND(L40,4)*(1-M40),4)</f>
        <v>0</v>
      </c>
      <c r="P40" s="37">
        <f>ROUND(ROUND(O40,4)*(1+N40),4)</f>
        <v>0</v>
      </c>
      <c r="Q40" s="37">
        <f>ROUND($I40*O40,4)</f>
        <v>0</v>
      </c>
      <c r="R40" s="37">
        <f>ROUND($I40*P40,4)</f>
        <v>0</v>
      </c>
      <c r="S40" s="38"/>
      <c r="T40" s="38"/>
      <c r="U40" s="38"/>
      <c r="V40" s="39"/>
    </row>
    <row r="41" spans="1:22" x14ac:dyDescent="0.25">
      <c r="A41" s="52" t="s">
        <v>82</v>
      </c>
      <c r="B41" s="11">
        <v>29</v>
      </c>
      <c r="C41" s="31" t="s">
        <v>612</v>
      </c>
      <c r="D41" s="31" t="s">
        <v>613</v>
      </c>
      <c r="E41" s="31" t="s">
        <v>82</v>
      </c>
      <c r="F41" s="31" t="s">
        <v>82</v>
      </c>
      <c r="G41" s="31" t="s">
        <v>82</v>
      </c>
      <c r="H41" s="32" t="s">
        <v>84</v>
      </c>
      <c r="I41" s="33">
        <v>1338</v>
      </c>
      <c r="J41" s="56"/>
      <c r="K41" s="11">
        <v>1</v>
      </c>
      <c r="L41" s="34"/>
      <c r="M41" s="35"/>
      <c r="N41" s="36"/>
      <c r="O41" s="37">
        <f>ROUND(ROUND(L41,4)*(1-M41),4)</f>
        <v>0</v>
      </c>
      <c r="P41" s="37">
        <f>ROUND(ROUND(O41,4)*(1+N41),4)</f>
        <v>0</v>
      </c>
      <c r="Q41" s="37">
        <f>ROUND($I41*O41,4)</f>
        <v>0</v>
      </c>
      <c r="R41" s="37">
        <f>ROUND($I41*P41,4)</f>
        <v>0</v>
      </c>
      <c r="S41" s="38"/>
      <c r="T41" s="38"/>
      <c r="U41" s="38"/>
      <c r="V41" s="39"/>
    </row>
    <row r="42" spans="1:22" x14ac:dyDescent="0.25">
      <c r="A42" s="52" t="s">
        <v>82</v>
      </c>
      <c r="B42" s="11">
        <v>30</v>
      </c>
      <c r="C42" s="31" t="s">
        <v>614</v>
      </c>
      <c r="D42" s="31" t="s">
        <v>615</v>
      </c>
      <c r="E42" s="31" t="s">
        <v>82</v>
      </c>
      <c r="F42" s="31" t="s">
        <v>82</v>
      </c>
      <c r="G42" s="31" t="s">
        <v>82</v>
      </c>
      <c r="H42" s="32" t="s">
        <v>84</v>
      </c>
      <c r="I42" s="33">
        <v>1338</v>
      </c>
      <c r="J42" s="56"/>
      <c r="K42" s="11">
        <v>1</v>
      </c>
      <c r="L42" s="34"/>
      <c r="M42" s="35"/>
      <c r="N42" s="36"/>
      <c r="O42" s="37">
        <f>ROUND(ROUND(L42,4)*(1-M42),4)</f>
        <v>0</v>
      </c>
      <c r="P42" s="37">
        <f>ROUND(ROUND(O42,4)*(1+N42),4)</f>
        <v>0</v>
      </c>
      <c r="Q42" s="37">
        <f>ROUND($I42*O42,4)</f>
        <v>0</v>
      </c>
      <c r="R42" s="37">
        <f>ROUND($I42*P42,4)</f>
        <v>0</v>
      </c>
      <c r="S42" s="38"/>
      <c r="T42" s="38"/>
      <c r="U42" s="38"/>
      <c r="V42" s="39"/>
    </row>
    <row r="43" spans="1:22" x14ac:dyDescent="0.25">
      <c r="A43" s="52" t="s">
        <v>82</v>
      </c>
      <c r="B43" s="11">
        <v>31</v>
      </c>
      <c r="C43" s="31" t="s">
        <v>616</v>
      </c>
      <c r="D43" s="31" t="s">
        <v>617</v>
      </c>
      <c r="E43" s="31" t="s">
        <v>82</v>
      </c>
      <c r="F43" s="31" t="s">
        <v>82</v>
      </c>
      <c r="G43" s="31" t="s">
        <v>82</v>
      </c>
      <c r="H43" s="32" t="s">
        <v>84</v>
      </c>
      <c r="I43" s="33">
        <v>9</v>
      </c>
      <c r="J43" s="56"/>
      <c r="K43" s="11">
        <v>1</v>
      </c>
      <c r="L43" s="34"/>
      <c r="M43" s="35"/>
      <c r="N43" s="36"/>
      <c r="O43" s="37">
        <f>ROUND(ROUND(L43,4)*(1-M43),4)</f>
        <v>0</v>
      </c>
      <c r="P43" s="37">
        <f>ROUND(ROUND(O43,4)*(1+N43),4)</f>
        <v>0</v>
      </c>
      <c r="Q43" s="37">
        <f>ROUND($I43*O43,4)</f>
        <v>0</v>
      </c>
      <c r="R43" s="37">
        <f>ROUND($I43*P43,4)</f>
        <v>0</v>
      </c>
      <c r="S43" s="38"/>
      <c r="T43" s="38"/>
      <c r="U43" s="38"/>
      <c r="V43" s="39"/>
    </row>
    <row r="44" spans="1:22" x14ac:dyDescent="0.25">
      <c r="A44" s="52" t="s">
        <v>82</v>
      </c>
      <c r="B44" s="11">
        <v>32</v>
      </c>
      <c r="C44" s="31" t="s">
        <v>618</v>
      </c>
      <c r="D44" s="31" t="s">
        <v>619</v>
      </c>
      <c r="E44" s="31" t="s">
        <v>82</v>
      </c>
      <c r="F44" s="31" t="s">
        <v>82</v>
      </c>
      <c r="G44" s="31" t="s">
        <v>82</v>
      </c>
      <c r="H44" s="32" t="s">
        <v>84</v>
      </c>
      <c r="I44" s="33">
        <v>591</v>
      </c>
      <c r="J44" s="56"/>
      <c r="K44" s="11">
        <v>1</v>
      </c>
      <c r="L44" s="34"/>
      <c r="M44" s="35"/>
      <c r="N44" s="36"/>
      <c r="O44" s="37">
        <f>ROUND(ROUND(L44,4)*(1-M44),4)</f>
        <v>0</v>
      </c>
      <c r="P44" s="37">
        <f>ROUND(ROUND(O44,4)*(1+N44),4)</f>
        <v>0</v>
      </c>
      <c r="Q44" s="37">
        <f>ROUND($I44*O44,4)</f>
        <v>0</v>
      </c>
      <c r="R44" s="37">
        <f>ROUND($I44*P44,4)</f>
        <v>0</v>
      </c>
      <c r="S44" s="38"/>
      <c r="T44" s="38"/>
      <c r="U44" s="38"/>
      <c r="V44" s="39"/>
    </row>
    <row r="45" spans="1:22" x14ac:dyDescent="0.25">
      <c r="A45" s="52" t="s">
        <v>82</v>
      </c>
      <c r="B45" s="11">
        <v>33</v>
      </c>
      <c r="C45" s="31" t="s">
        <v>620</v>
      </c>
      <c r="D45" s="31" t="s">
        <v>621</v>
      </c>
      <c r="E45" s="31" t="s">
        <v>82</v>
      </c>
      <c r="F45" s="31" t="s">
        <v>82</v>
      </c>
      <c r="G45" s="31" t="s">
        <v>82</v>
      </c>
      <c r="H45" s="32" t="s">
        <v>84</v>
      </c>
      <c r="I45" s="33">
        <v>8634</v>
      </c>
      <c r="J45" s="56"/>
      <c r="K45" s="11">
        <v>1</v>
      </c>
      <c r="L45" s="34"/>
      <c r="M45" s="35"/>
      <c r="N45" s="36"/>
      <c r="O45" s="37">
        <f>ROUND(ROUND(L45,4)*(1-M45),4)</f>
        <v>0</v>
      </c>
      <c r="P45" s="37">
        <f>ROUND(ROUND(O45,4)*(1+N45),4)</f>
        <v>0</v>
      </c>
      <c r="Q45" s="37">
        <f>ROUND($I45*O45,4)</f>
        <v>0</v>
      </c>
      <c r="R45" s="37">
        <f>ROUND($I45*P45,4)</f>
        <v>0</v>
      </c>
      <c r="S45" s="38"/>
      <c r="T45" s="38"/>
      <c r="U45" s="38"/>
      <c r="V45" s="39"/>
    </row>
    <row r="46" spans="1:22" x14ac:dyDescent="0.25">
      <c r="A46" s="52" t="s">
        <v>82</v>
      </c>
      <c r="B46" s="11">
        <v>34</v>
      </c>
      <c r="C46" s="31" t="s">
        <v>622</v>
      </c>
      <c r="D46" s="31" t="s">
        <v>623</v>
      </c>
      <c r="E46" s="31" t="s">
        <v>82</v>
      </c>
      <c r="F46" s="31" t="s">
        <v>82</v>
      </c>
      <c r="G46" s="31" t="s">
        <v>82</v>
      </c>
      <c r="H46" s="32" t="s">
        <v>84</v>
      </c>
      <c r="I46" s="33">
        <v>504</v>
      </c>
      <c r="J46" s="56"/>
      <c r="K46" s="11">
        <v>1</v>
      </c>
      <c r="L46" s="34"/>
      <c r="M46" s="35"/>
      <c r="N46" s="36"/>
      <c r="O46" s="37">
        <f>ROUND(ROUND(L46,4)*(1-M46),4)</f>
        <v>0</v>
      </c>
      <c r="P46" s="37">
        <f>ROUND(ROUND(O46,4)*(1+N46),4)</f>
        <v>0</v>
      </c>
      <c r="Q46" s="37">
        <f>ROUND($I46*O46,4)</f>
        <v>0</v>
      </c>
      <c r="R46" s="37">
        <f>ROUND($I46*P46,4)</f>
        <v>0</v>
      </c>
      <c r="S46" s="38"/>
      <c r="T46" s="38"/>
      <c r="U46" s="38"/>
      <c r="V46" s="39"/>
    </row>
    <row r="47" spans="1:22" x14ac:dyDescent="0.25">
      <c r="A47" s="52" t="s">
        <v>82</v>
      </c>
      <c r="B47" s="11">
        <v>35</v>
      </c>
      <c r="C47" s="31" t="s">
        <v>624</v>
      </c>
      <c r="D47" s="31" t="s">
        <v>625</v>
      </c>
      <c r="E47" s="31" t="s">
        <v>82</v>
      </c>
      <c r="F47" s="31" t="s">
        <v>82</v>
      </c>
      <c r="G47" s="31" t="s">
        <v>82</v>
      </c>
      <c r="H47" s="32" t="s">
        <v>84</v>
      </c>
      <c r="I47" s="33">
        <v>9</v>
      </c>
      <c r="J47" s="56"/>
      <c r="K47" s="11">
        <v>1</v>
      </c>
      <c r="L47" s="34"/>
      <c r="M47" s="35"/>
      <c r="N47" s="36"/>
      <c r="O47" s="37">
        <f>ROUND(ROUND(L47,4)*(1-M47),4)</f>
        <v>0</v>
      </c>
      <c r="P47" s="37">
        <f>ROUND(ROUND(O47,4)*(1+N47),4)</f>
        <v>0</v>
      </c>
      <c r="Q47" s="37">
        <f>ROUND($I47*O47,4)</f>
        <v>0</v>
      </c>
      <c r="R47" s="37">
        <f>ROUND($I47*P47,4)</f>
        <v>0</v>
      </c>
      <c r="S47" s="38"/>
      <c r="T47" s="38"/>
      <c r="U47" s="38"/>
      <c r="V47" s="39"/>
    </row>
    <row r="48" spans="1:22" x14ac:dyDescent="0.25">
      <c r="A48" s="52" t="s">
        <v>82</v>
      </c>
      <c r="B48" s="11">
        <v>36</v>
      </c>
      <c r="C48" s="31" t="s">
        <v>626</v>
      </c>
      <c r="D48" s="31" t="s">
        <v>627</v>
      </c>
      <c r="E48" s="31" t="s">
        <v>82</v>
      </c>
      <c r="F48" s="31" t="s">
        <v>82</v>
      </c>
      <c r="G48" s="31" t="s">
        <v>82</v>
      </c>
      <c r="H48" s="32" t="s">
        <v>84</v>
      </c>
      <c r="I48" s="33">
        <v>1050</v>
      </c>
      <c r="J48" s="56"/>
      <c r="K48" s="11">
        <v>1</v>
      </c>
      <c r="L48" s="34"/>
      <c r="M48" s="35"/>
      <c r="N48" s="36"/>
      <c r="O48" s="37">
        <f>ROUND(ROUND(L48,4)*(1-M48),4)</f>
        <v>0</v>
      </c>
      <c r="P48" s="37">
        <f>ROUND(ROUND(O48,4)*(1+N48),4)</f>
        <v>0</v>
      </c>
      <c r="Q48" s="37">
        <f>ROUND($I48*O48,4)</f>
        <v>0</v>
      </c>
      <c r="R48" s="37">
        <f>ROUND($I48*P48,4)</f>
        <v>0</v>
      </c>
      <c r="S48" s="38"/>
      <c r="T48" s="38"/>
      <c r="U48" s="38"/>
      <c r="V48" s="39"/>
    </row>
    <row r="49" spans="1:22" x14ac:dyDescent="0.25">
      <c r="A49" s="52" t="s">
        <v>82</v>
      </c>
      <c r="B49" s="11">
        <v>37</v>
      </c>
      <c r="C49" s="31" t="s">
        <v>628</v>
      </c>
      <c r="D49" s="31" t="s">
        <v>629</v>
      </c>
      <c r="E49" s="31" t="s">
        <v>82</v>
      </c>
      <c r="F49" s="31" t="s">
        <v>82</v>
      </c>
      <c r="G49" s="31" t="s">
        <v>82</v>
      </c>
      <c r="H49" s="32" t="s">
        <v>84</v>
      </c>
      <c r="I49" s="33">
        <v>177</v>
      </c>
      <c r="J49" s="56"/>
      <c r="K49" s="11">
        <v>1</v>
      </c>
      <c r="L49" s="34"/>
      <c r="M49" s="35"/>
      <c r="N49" s="36"/>
      <c r="O49" s="37">
        <f>ROUND(ROUND(L49,4)*(1-M49),4)</f>
        <v>0</v>
      </c>
      <c r="P49" s="37">
        <f>ROUND(ROUND(O49,4)*(1+N49),4)</f>
        <v>0</v>
      </c>
      <c r="Q49" s="37">
        <f>ROUND($I49*O49,4)</f>
        <v>0</v>
      </c>
      <c r="R49" s="37">
        <f>ROUND($I49*P49,4)</f>
        <v>0</v>
      </c>
      <c r="S49" s="38"/>
      <c r="T49" s="38"/>
      <c r="U49" s="38"/>
      <c r="V49" s="39"/>
    </row>
    <row r="50" spans="1:22" x14ac:dyDescent="0.25">
      <c r="A50" s="52" t="s">
        <v>82</v>
      </c>
      <c r="B50" s="11">
        <v>38</v>
      </c>
      <c r="C50" s="31" t="s">
        <v>630</v>
      </c>
      <c r="D50" s="31" t="s">
        <v>631</v>
      </c>
      <c r="E50" s="31" t="s">
        <v>82</v>
      </c>
      <c r="F50" s="31" t="s">
        <v>82</v>
      </c>
      <c r="G50" s="31" t="s">
        <v>82</v>
      </c>
      <c r="H50" s="32" t="s">
        <v>84</v>
      </c>
      <c r="I50" s="33">
        <v>45</v>
      </c>
      <c r="J50" s="56"/>
      <c r="K50" s="11">
        <v>1</v>
      </c>
      <c r="L50" s="34"/>
      <c r="M50" s="35"/>
      <c r="N50" s="36"/>
      <c r="O50" s="37">
        <f>ROUND(ROUND(L50,4)*(1-M50),4)</f>
        <v>0</v>
      </c>
      <c r="P50" s="37">
        <f>ROUND(ROUND(O50,4)*(1+N50),4)</f>
        <v>0</v>
      </c>
      <c r="Q50" s="37">
        <f>ROUND($I50*O50,4)</f>
        <v>0</v>
      </c>
      <c r="R50" s="37">
        <f>ROUND($I50*P50,4)</f>
        <v>0</v>
      </c>
      <c r="S50" s="38"/>
      <c r="T50" s="38"/>
      <c r="U50" s="38"/>
      <c r="V50" s="39"/>
    </row>
    <row r="51" spans="1:22" ht="25.5" x14ac:dyDescent="0.25">
      <c r="A51" s="52" t="s">
        <v>82</v>
      </c>
      <c r="B51" s="11">
        <v>39</v>
      </c>
      <c r="C51" s="31" t="s">
        <v>632</v>
      </c>
      <c r="D51" s="31" t="s">
        <v>633</v>
      </c>
      <c r="E51" s="31" t="s">
        <v>82</v>
      </c>
      <c r="F51" s="31" t="s">
        <v>82</v>
      </c>
      <c r="G51" s="31" t="s">
        <v>82</v>
      </c>
      <c r="H51" s="32" t="s">
        <v>84</v>
      </c>
      <c r="I51" s="33">
        <v>132</v>
      </c>
      <c r="J51" s="56"/>
      <c r="K51" s="11">
        <v>1</v>
      </c>
      <c r="L51" s="34"/>
      <c r="M51" s="35"/>
      <c r="N51" s="36"/>
      <c r="O51" s="37">
        <f>ROUND(ROUND(L51,4)*(1-M51),4)</f>
        <v>0</v>
      </c>
      <c r="P51" s="37">
        <f>ROUND(ROUND(O51,4)*(1+N51),4)</f>
        <v>0</v>
      </c>
      <c r="Q51" s="37">
        <f>ROUND($I51*O51,4)</f>
        <v>0</v>
      </c>
      <c r="R51" s="37">
        <f>ROUND($I51*P51,4)</f>
        <v>0</v>
      </c>
      <c r="S51" s="38"/>
      <c r="T51" s="38"/>
      <c r="U51" s="38"/>
      <c r="V51" s="39"/>
    </row>
    <row r="52" spans="1:22" x14ac:dyDescent="0.25">
      <c r="A52" s="52" t="s">
        <v>82</v>
      </c>
      <c r="B52" s="11">
        <v>40</v>
      </c>
      <c r="C52" s="31" t="s">
        <v>634</v>
      </c>
      <c r="D52" s="31" t="s">
        <v>635</v>
      </c>
      <c r="E52" s="31" t="s">
        <v>82</v>
      </c>
      <c r="F52" s="31" t="s">
        <v>82</v>
      </c>
      <c r="G52" s="31" t="s">
        <v>82</v>
      </c>
      <c r="H52" s="32" t="s">
        <v>84</v>
      </c>
      <c r="I52" s="33">
        <v>3618</v>
      </c>
      <c r="J52" s="56"/>
      <c r="K52" s="11">
        <v>1</v>
      </c>
      <c r="L52" s="34"/>
      <c r="M52" s="35"/>
      <c r="N52" s="36"/>
      <c r="O52" s="37">
        <f>ROUND(ROUND(L52,4)*(1-M52),4)</f>
        <v>0</v>
      </c>
      <c r="P52" s="37">
        <f>ROUND(ROUND(O52,4)*(1+N52),4)</f>
        <v>0</v>
      </c>
      <c r="Q52" s="37">
        <f>ROUND($I52*O52,4)</f>
        <v>0</v>
      </c>
      <c r="R52" s="37">
        <f>ROUND($I52*P52,4)</f>
        <v>0</v>
      </c>
      <c r="S52" s="38"/>
      <c r="T52" s="38"/>
      <c r="U52" s="38"/>
      <c r="V52" s="39"/>
    </row>
    <row r="53" spans="1:22" x14ac:dyDescent="0.25">
      <c r="A53" s="52" t="s">
        <v>82</v>
      </c>
      <c r="B53" s="11">
        <v>41</v>
      </c>
      <c r="C53" s="31" t="s">
        <v>636</v>
      </c>
      <c r="D53" s="31" t="s">
        <v>637</v>
      </c>
      <c r="E53" s="31" t="s">
        <v>82</v>
      </c>
      <c r="F53" s="31" t="s">
        <v>82</v>
      </c>
      <c r="G53" s="31" t="s">
        <v>82</v>
      </c>
      <c r="H53" s="32" t="s">
        <v>84</v>
      </c>
      <c r="I53" s="33">
        <v>2877</v>
      </c>
      <c r="J53" s="56"/>
      <c r="K53" s="11">
        <v>1</v>
      </c>
      <c r="L53" s="34"/>
      <c r="M53" s="35"/>
      <c r="N53" s="36"/>
      <c r="O53" s="37">
        <f>ROUND(ROUND(L53,4)*(1-M53),4)</f>
        <v>0</v>
      </c>
      <c r="P53" s="37">
        <f>ROUND(ROUND(O53,4)*(1+N53),4)</f>
        <v>0</v>
      </c>
      <c r="Q53" s="37">
        <f>ROUND($I53*O53,4)</f>
        <v>0</v>
      </c>
      <c r="R53" s="37">
        <f>ROUND($I53*P53,4)</f>
        <v>0</v>
      </c>
      <c r="S53" s="38"/>
      <c r="T53" s="38"/>
      <c r="U53" s="38"/>
      <c r="V53" s="39"/>
    </row>
    <row r="54" spans="1:22" x14ac:dyDescent="0.25">
      <c r="A54" s="52" t="s">
        <v>82</v>
      </c>
      <c r="B54" s="11">
        <v>42</v>
      </c>
      <c r="C54" s="31" t="s">
        <v>638</v>
      </c>
      <c r="D54" s="31" t="s">
        <v>639</v>
      </c>
      <c r="E54" s="31" t="s">
        <v>82</v>
      </c>
      <c r="F54" s="31" t="s">
        <v>82</v>
      </c>
      <c r="G54" s="31" t="s">
        <v>82</v>
      </c>
      <c r="H54" s="32" t="s">
        <v>84</v>
      </c>
      <c r="I54" s="33">
        <v>627</v>
      </c>
      <c r="J54" s="56"/>
      <c r="K54" s="11">
        <v>1</v>
      </c>
      <c r="L54" s="34"/>
      <c r="M54" s="35"/>
      <c r="N54" s="36"/>
      <c r="O54" s="37">
        <f>ROUND(ROUND(L54,4)*(1-M54),4)</f>
        <v>0</v>
      </c>
      <c r="P54" s="37">
        <f>ROUND(ROUND(O54,4)*(1+N54),4)</f>
        <v>0</v>
      </c>
      <c r="Q54" s="37">
        <f>ROUND($I54*O54,4)</f>
        <v>0</v>
      </c>
      <c r="R54" s="37">
        <f>ROUND($I54*P54,4)</f>
        <v>0</v>
      </c>
      <c r="S54" s="38"/>
      <c r="T54" s="38"/>
      <c r="U54" s="38"/>
      <c r="V54" s="39"/>
    </row>
    <row r="55" spans="1:22" x14ac:dyDescent="0.25">
      <c r="A55" s="52" t="s">
        <v>82</v>
      </c>
      <c r="B55" s="11">
        <v>43</v>
      </c>
      <c r="C55" s="31" t="s">
        <v>640</v>
      </c>
      <c r="D55" s="31" t="s">
        <v>641</v>
      </c>
      <c r="E55" s="31" t="s">
        <v>82</v>
      </c>
      <c r="F55" s="31" t="s">
        <v>82</v>
      </c>
      <c r="G55" s="31" t="s">
        <v>82</v>
      </c>
      <c r="H55" s="32" t="s">
        <v>84</v>
      </c>
      <c r="I55" s="33">
        <v>522</v>
      </c>
      <c r="J55" s="56"/>
      <c r="K55" s="11">
        <v>1</v>
      </c>
      <c r="L55" s="34"/>
      <c r="M55" s="35"/>
      <c r="N55" s="36"/>
      <c r="O55" s="37">
        <f>ROUND(ROUND(L55,4)*(1-M55),4)</f>
        <v>0</v>
      </c>
      <c r="P55" s="37">
        <f>ROUND(ROUND(O55,4)*(1+N55),4)</f>
        <v>0</v>
      </c>
      <c r="Q55" s="37">
        <f>ROUND($I55*O55,4)</f>
        <v>0</v>
      </c>
      <c r="R55" s="37">
        <f>ROUND($I55*P55,4)</f>
        <v>0</v>
      </c>
      <c r="S55" s="38"/>
      <c r="T55" s="38"/>
      <c r="U55" s="38"/>
      <c r="V55" s="39"/>
    </row>
    <row r="56" spans="1:22" x14ac:dyDescent="0.25">
      <c r="A56" s="52" t="s">
        <v>82</v>
      </c>
      <c r="B56" s="11">
        <v>44</v>
      </c>
      <c r="C56" s="31" t="s">
        <v>642</v>
      </c>
      <c r="D56" s="31" t="s">
        <v>643</v>
      </c>
      <c r="E56" s="31" t="s">
        <v>82</v>
      </c>
      <c r="F56" s="31" t="s">
        <v>82</v>
      </c>
      <c r="G56" s="31" t="s">
        <v>82</v>
      </c>
      <c r="H56" s="32" t="s">
        <v>84</v>
      </c>
      <c r="I56" s="33">
        <v>14652</v>
      </c>
      <c r="J56" s="56"/>
      <c r="K56" s="11">
        <v>1</v>
      </c>
      <c r="L56" s="34"/>
      <c r="M56" s="35"/>
      <c r="N56" s="36"/>
      <c r="O56" s="37">
        <f>ROUND(ROUND(L56,4)*(1-M56),4)</f>
        <v>0</v>
      </c>
      <c r="P56" s="37">
        <f>ROUND(ROUND(O56,4)*(1+N56),4)</f>
        <v>0</v>
      </c>
      <c r="Q56" s="37">
        <f>ROUND($I56*O56,4)</f>
        <v>0</v>
      </c>
      <c r="R56" s="37">
        <f>ROUND($I56*P56,4)</f>
        <v>0</v>
      </c>
      <c r="S56" s="38"/>
      <c r="T56" s="38"/>
      <c r="U56" s="38"/>
      <c r="V56" s="39"/>
    </row>
    <row r="57" spans="1:22" x14ac:dyDescent="0.25">
      <c r="A57" s="52" t="s">
        <v>82</v>
      </c>
      <c r="B57" s="11">
        <v>45</v>
      </c>
      <c r="C57" s="31" t="s">
        <v>644</v>
      </c>
      <c r="D57" s="31" t="s">
        <v>645</v>
      </c>
      <c r="E57" s="31" t="s">
        <v>82</v>
      </c>
      <c r="F57" s="31" t="s">
        <v>82</v>
      </c>
      <c r="G57" s="31" t="s">
        <v>82</v>
      </c>
      <c r="H57" s="32" t="s">
        <v>84</v>
      </c>
      <c r="I57" s="33">
        <v>2385</v>
      </c>
      <c r="J57" s="56"/>
      <c r="K57" s="11">
        <v>1</v>
      </c>
      <c r="L57" s="34"/>
      <c r="M57" s="35"/>
      <c r="N57" s="36"/>
      <c r="O57" s="37">
        <f>ROUND(ROUND(L57,4)*(1-M57),4)</f>
        <v>0</v>
      </c>
      <c r="P57" s="37">
        <f>ROUND(ROUND(O57,4)*(1+N57),4)</f>
        <v>0</v>
      </c>
      <c r="Q57" s="37">
        <f>ROUND($I57*O57,4)</f>
        <v>0</v>
      </c>
      <c r="R57" s="37">
        <f>ROUND($I57*P57,4)</f>
        <v>0</v>
      </c>
      <c r="S57" s="38"/>
      <c r="T57" s="38"/>
      <c r="U57" s="38"/>
      <c r="V57" s="39"/>
    </row>
    <row r="58" spans="1:22" x14ac:dyDescent="0.25">
      <c r="A58" s="52" t="s">
        <v>82</v>
      </c>
      <c r="B58" s="11">
        <v>46</v>
      </c>
      <c r="C58" s="31" t="s">
        <v>646</v>
      </c>
      <c r="D58" s="31" t="s">
        <v>647</v>
      </c>
      <c r="E58" s="31" t="s">
        <v>82</v>
      </c>
      <c r="F58" s="31" t="s">
        <v>82</v>
      </c>
      <c r="G58" s="31" t="s">
        <v>82</v>
      </c>
      <c r="H58" s="32" t="s">
        <v>84</v>
      </c>
      <c r="I58" s="33">
        <v>90</v>
      </c>
      <c r="J58" s="56"/>
      <c r="K58" s="11">
        <v>1</v>
      </c>
      <c r="L58" s="34"/>
      <c r="M58" s="35"/>
      <c r="N58" s="36"/>
      <c r="O58" s="37">
        <f>ROUND(ROUND(L58,4)*(1-M58),4)</f>
        <v>0</v>
      </c>
      <c r="P58" s="37">
        <f>ROUND(ROUND(O58,4)*(1+N58),4)</f>
        <v>0</v>
      </c>
      <c r="Q58" s="37">
        <f>ROUND($I58*O58,4)</f>
        <v>0</v>
      </c>
      <c r="R58" s="37">
        <f>ROUND($I58*P58,4)</f>
        <v>0</v>
      </c>
      <c r="S58" s="38"/>
      <c r="T58" s="38"/>
      <c r="U58" s="38"/>
      <c r="V58" s="39"/>
    </row>
    <row r="59" spans="1:22" x14ac:dyDescent="0.25">
      <c r="A59" s="52" t="s">
        <v>82</v>
      </c>
      <c r="B59" s="11">
        <v>47</v>
      </c>
      <c r="C59" s="31" t="s">
        <v>648</v>
      </c>
      <c r="D59" s="31" t="s">
        <v>649</v>
      </c>
      <c r="E59" s="31" t="s">
        <v>82</v>
      </c>
      <c r="F59" s="31" t="s">
        <v>82</v>
      </c>
      <c r="G59" s="31" t="s">
        <v>82</v>
      </c>
      <c r="H59" s="32" t="s">
        <v>84</v>
      </c>
      <c r="I59" s="33">
        <v>171</v>
      </c>
      <c r="J59" s="56"/>
      <c r="K59" s="11">
        <v>1</v>
      </c>
      <c r="L59" s="34"/>
      <c r="M59" s="35"/>
      <c r="N59" s="36"/>
      <c r="O59" s="37">
        <f>ROUND(ROUND(L59,4)*(1-M59),4)</f>
        <v>0</v>
      </c>
      <c r="P59" s="37">
        <f>ROUND(ROUND(O59,4)*(1+N59),4)</f>
        <v>0</v>
      </c>
      <c r="Q59" s="37">
        <f>ROUND($I59*O59,4)</f>
        <v>0</v>
      </c>
      <c r="R59" s="37">
        <f>ROUND($I59*P59,4)</f>
        <v>0</v>
      </c>
      <c r="S59" s="38"/>
      <c r="T59" s="38"/>
      <c r="U59" s="38"/>
      <c r="V59" s="39"/>
    </row>
    <row r="60" spans="1:22" x14ac:dyDescent="0.25">
      <c r="A60" s="52" t="s">
        <v>82</v>
      </c>
      <c r="B60" s="11">
        <v>48</v>
      </c>
      <c r="C60" s="31" t="s">
        <v>650</v>
      </c>
      <c r="D60" s="31" t="s">
        <v>651</v>
      </c>
      <c r="E60" s="31" t="s">
        <v>82</v>
      </c>
      <c r="F60" s="31" t="s">
        <v>82</v>
      </c>
      <c r="G60" s="31" t="s">
        <v>82</v>
      </c>
      <c r="H60" s="32" t="s">
        <v>84</v>
      </c>
      <c r="I60" s="33">
        <v>153</v>
      </c>
      <c r="J60" s="56"/>
      <c r="K60" s="11">
        <v>1</v>
      </c>
      <c r="L60" s="34"/>
      <c r="M60" s="35"/>
      <c r="N60" s="36"/>
      <c r="O60" s="37">
        <f>ROUND(ROUND(L60,4)*(1-M60),4)</f>
        <v>0</v>
      </c>
      <c r="P60" s="37">
        <f>ROUND(ROUND(O60,4)*(1+N60),4)</f>
        <v>0</v>
      </c>
      <c r="Q60" s="37">
        <f>ROUND($I60*O60,4)</f>
        <v>0</v>
      </c>
      <c r="R60" s="37">
        <f>ROUND($I60*P60,4)</f>
        <v>0</v>
      </c>
      <c r="S60" s="38"/>
      <c r="T60" s="38"/>
      <c r="U60" s="38"/>
      <c r="V60" s="39"/>
    </row>
    <row r="61" spans="1:22" x14ac:dyDescent="0.25">
      <c r="A61" s="52" t="s">
        <v>82</v>
      </c>
      <c r="B61" s="11">
        <v>49</v>
      </c>
      <c r="C61" s="31" t="s">
        <v>652</v>
      </c>
      <c r="D61" s="31" t="s">
        <v>653</v>
      </c>
      <c r="E61" s="31" t="s">
        <v>82</v>
      </c>
      <c r="F61" s="31" t="s">
        <v>82</v>
      </c>
      <c r="G61" s="31" t="s">
        <v>82</v>
      </c>
      <c r="H61" s="32" t="s">
        <v>84</v>
      </c>
      <c r="I61" s="33">
        <v>2652</v>
      </c>
      <c r="J61" s="56"/>
      <c r="K61" s="11">
        <v>1</v>
      </c>
      <c r="L61" s="34"/>
      <c r="M61" s="35"/>
      <c r="N61" s="36"/>
      <c r="O61" s="37">
        <f>ROUND(ROUND(L61,4)*(1-M61),4)</f>
        <v>0</v>
      </c>
      <c r="P61" s="37">
        <f>ROUND(ROUND(O61,4)*(1+N61),4)</f>
        <v>0</v>
      </c>
      <c r="Q61" s="37">
        <f>ROUND($I61*O61,4)</f>
        <v>0</v>
      </c>
      <c r="R61" s="37">
        <f>ROUND($I61*P61,4)</f>
        <v>0</v>
      </c>
      <c r="S61" s="38"/>
      <c r="T61" s="38"/>
      <c r="U61" s="38"/>
      <c r="V61" s="39"/>
    </row>
    <row r="62" spans="1:22" x14ac:dyDescent="0.25">
      <c r="A62" s="52" t="s">
        <v>82</v>
      </c>
      <c r="B62" s="11">
        <v>50</v>
      </c>
      <c r="C62" s="31" t="s">
        <v>654</v>
      </c>
      <c r="D62" s="31" t="s">
        <v>655</v>
      </c>
      <c r="E62" s="31" t="s">
        <v>82</v>
      </c>
      <c r="F62" s="31" t="s">
        <v>82</v>
      </c>
      <c r="G62" s="31" t="s">
        <v>82</v>
      </c>
      <c r="H62" s="32" t="s">
        <v>84</v>
      </c>
      <c r="I62" s="33">
        <v>3567</v>
      </c>
      <c r="J62" s="56"/>
      <c r="K62" s="11">
        <v>1</v>
      </c>
      <c r="L62" s="34"/>
      <c r="M62" s="35"/>
      <c r="N62" s="36"/>
      <c r="O62" s="37">
        <f>ROUND(ROUND(L62,4)*(1-M62),4)</f>
        <v>0</v>
      </c>
      <c r="P62" s="37">
        <f>ROUND(ROUND(O62,4)*(1+N62),4)</f>
        <v>0</v>
      </c>
      <c r="Q62" s="37">
        <f>ROUND($I62*O62,4)</f>
        <v>0</v>
      </c>
      <c r="R62" s="37">
        <f>ROUND($I62*P62,4)</f>
        <v>0</v>
      </c>
      <c r="S62" s="38"/>
      <c r="T62" s="38"/>
      <c r="U62" s="38"/>
      <c r="V62" s="39"/>
    </row>
    <row r="63" spans="1:22" x14ac:dyDescent="0.25">
      <c r="A63" s="52" t="s">
        <v>82</v>
      </c>
      <c r="B63" s="11">
        <v>51</v>
      </c>
      <c r="C63" s="31" t="s">
        <v>656</v>
      </c>
      <c r="D63" s="31" t="s">
        <v>657</v>
      </c>
      <c r="E63" s="31" t="s">
        <v>82</v>
      </c>
      <c r="F63" s="31" t="s">
        <v>82</v>
      </c>
      <c r="G63" s="31" t="s">
        <v>82</v>
      </c>
      <c r="H63" s="32" t="s">
        <v>84</v>
      </c>
      <c r="I63" s="33">
        <v>6081</v>
      </c>
      <c r="J63" s="56"/>
      <c r="K63" s="11">
        <v>1</v>
      </c>
      <c r="L63" s="34"/>
      <c r="M63" s="35"/>
      <c r="N63" s="36"/>
      <c r="O63" s="37">
        <f>ROUND(ROUND(L63,4)*(1-M63),4)</f>
        <v>0</v>
      </c>
      <c r="P63" s="37">
        <f>ROUND(ROUND(O63,4)*(1+N63),4)</f>
        <v>0</v>
      </c>
      <c r="Q63" s="37">
        <f>ROUND($I63*O63,4)</f>
        <v>0</v>
      </c>
      <c r="R63" s="37">
        <f>ROUND($I63*P63,4)</f>
        <v>0</v>
      </c>
      <c r="S63" s="38"/>
      <c r="T63" s="38"/>
      <c r="U63" s="38"/>
      <c r="V63" s="39"/>
    </row>
    <row r="64" spans="1:22" x14ac:dyDescent="0.25">
      <c r="A64" s="52" t="s">
        <v>82</v>
      </c>
      <c r="B64" s="11">
        <v>52</v>
      </c>
      <c r="C64" s="31" t="s">
        <v>658</v>
      </c>
      <c r="D64" s="31" t="s">
        <v>659</v>
      </c>
      <c r="E64" s="31" t="s">
        <v>82</v>
      </c>
      <c r="F64" s="31" t="s">
        <v>82</v>
      </c>
      <c r="G64" s="31" t="s">
        <v>82</v>
      </c>
      <c r="H64" s="32" t="s">
        <v>84</v>
      </c>
      <c r="I64" s="33">
        <v>33</v>
      </c>
      <c r="J64" s="56"/>
      <c r="K64" s="11">
        <v>1</v>
      </c>
      <c r="L64" s="34"/>
      <c r="M64" s="35"/>
      <c r="N64" s="36"/>
      <c r="O64" s="37">
        <f>ROUND(ROUND(L64,4)*(1-M64),4)</f>
        <v>0</v>
      </c>
      <c r="P64" s="37">
        <f>ROUND(ROUND(O64,4)*(1+N64),4)</f>
        <v>0</v>
      </c>
      <c r="Q64" s="37">
        <f>ROUND($I64*O64,4)</f>
        <v>0</v>
      </c>
      <c r="R64" s="37">
        <f>ROUND($I64*P64,4)</f>
        <v>0</v>
      </c>
      <c r="S64" s="38"/>
      <c r="T64" s="38"/>
      <c r="U64" s="38"/>
      <c r="V64" s="39"/>
    </row>
    <row r="65" spans="1:22" x14ac:dyDescent="0.25">
      <c r="A65" s="52" t="s">
        <v>82</v>
      </c>
      <c r="B65" s="11">
        <v>53</v>
      </c>
      <c r="C65" s="31" t="s">
        <v>660</v>
      </c>
      <c r="D65" s="31" t="s">
        <v>661</v>
      </c>
      <c r="E65" s="31" t="s">
        <v>82</v>
      </c>
      <c r="F65" s="31" t="s">
        <v>82</v>
      </c>
      <c r="G65" s="31" t="s">
        <v>82</v>
      </c>
      <c r="H65" s="32" t="s">
        <v>84</v>
      </c>
      <c r="I65" s="33">
        <v>858</v>
      </c>
      <c r="J65" s="56"/>
      <c r="K65" s="11">
        <v>1</v>
      </c>
      <c r="L65" s="34"/>
      <c r="M65" s="35"/>
      <c r="N65" s="36"/>
      <c r="O65" s="37">
        <f>ROUND(ROUND(L65,4)*(1-M65),4)</f>
        <v>0</v>
      </c>
      <c r="P65" s="37">
        <f>ROUND(ROUND(O65,4)*(1+N65),4)</f>
        <v>0</v>
      </c>
      <c r="Q65" s="37">
        <f>ROUND($I65*O65,4)</f>
        <v>0</v>
      </c>
      <c r="R65" s="37">
        <f>ROUND($I65*P65,4)</f>
        <v>0</v>
      </c>
      <c r="S65" s="38"/>
      <c r="T65" s="38"/>
      <c r="U65" s="38"/>
      <c r="V65" s="39"/>
    </row>
    <row r="66" spans="1:22" x14ac:dyDescent="0.25">
      <c r="A66" s="52" t="s">
        <v>82</v>
      </c>
      <c r="B66" s="11">
        <v>54</v>
      </c>
      <c r="C66" s="31" t="s">
        <v>662</v>
      </c>
      <c r="D66" s="31" t="s">
        <v>663</v>
      </c>
      <c r="E66" s="31" t="s">
        <v>82</v>
      </c>
      <c r="F66" s="31" t="s">
        <v>82</v>
      </c>
      <c r="G66" s="31" t="s">
        <v>82</v>
      </c>
      <c r="H66" s="32" t="s">
        <v>84</v>
      </c>
      <c r="I66" s="33">
        <v>99</v>
      </c>
      <c r="J66" s="56"/>
      <c r="K66" s="11">
        <v>1</v>
      </c>
      <c r="L66" s="34"/>
      <c r="M66" s="35"/>
      <c r="N66" s="36"/>
      <c r="O66" s="37">
        <f>ROUND(ROUND(L66,4)*(1-M66),4)</f>
        <v>0</v>
      </c>
      <c r="P66" s="37">
        <f>ROUND(ROUND(O66,4)*(1+N66),4)</f>
        <v>0</v>
      </c>
      <c r="Q66" s="37">
        <f>ROUND($I66*O66,4)</f>
        <v>0</v>
      </c>
      <c r="R66" s="37">
        <f>ROUND($I66*P66,4)</f>
        <v>0</v>
      </c>
      <c r="S66" s="38"/>
      <c r="T66" s="38"/>
      <c r="U66" s="38"/>
      <c r="V66" s="39"/>
    </row>
    <row r="67" spans="1:22" x14ac:dyDescent="0.25">
      <c r="A67" s="52" t="s">
        <v>82</v>
      </c>
      <c r="B67" s="11">
        <v>55</v>
      </c>
      <c r="C67" s="31" t="s">
        <v>664</v>
      </c>
      <c r="D67" s="31" t="s">
        <v>665</v>
      </c>
      <c r="E67" s="31" t="s">
        <v>82</v>
      </c>
      <c r="F67" s="31" t="s">
        <v>82</v>
      </c>
      <c r="G67" s="31" t="s">
        <v>82</v>
      </c>
      <c r="H67" s="32" t="s">
        <v>84</v>
      </c>
      <c r="I67" s="33">
        <v>492</v>
      </c>
      <c r="J67" s="56"/>
      <c r="K67" s="11">
        <v>1</v>
      </c>
      <c r="L67" s="34"/>
      <c r="M67" s="35"/>
      <c r="N67" s="36"/>
      <c r="O67" s="37">
        <f>ROUND(ROUND(L67,4)*(1-M67),4)</f>
        <v>0</v>
      </c>
      <c r="P67" s="37">
        <f>ROUND(ROUND(O67,4)*(1+N67),4)</f>
        <v>0</v>
      </c>
      <c r="Q67" s="37">
        <f>ROUND($I67*O67,4)</f>
        <v>0</v>
      </c>
      <c r="R67" s="37">
        <f>ROUND($I67*P67,4)</f>
        <v>0</v>
      </c>
      <c r="S67" s="38"/>
      <c r="T67" s="38"/>
      <c r="U67" s="38"/>
      <c r="V67" s="39"/>
    </row>
    <row r="68" spans="1:22" x14ac:dyDescent="0.25">
      <c r="A68" s="52" t="s">
        <v>82</v>
      </c>
      <c r="B68" s="11">
        <v>56</v>
      </c>
      <c r="C68" s="31" t="s">
        <v>666</v>
      </c>
      <c r="D68" s="31" t="s">
        <v>667</v>
      </c>
      <c r="E68" s="31" t="s">
        <v>82</v>
      </c>
      <c r="F68" s="31" t="s">
        <v>82</v>
      </c>
      <c r="G68" s="31" t="s">
        <v>82</v>
      </c>
      <c r="H68" s="32" t="s">
        <v>84</v>
      </c>
      <c r="I68" s="33">
        <v>165</v>
      </c>
      <c r="J68" s="56"/>
      <c r="K68" s="11">
        <v>1</v>
      </c>
      <c r="L68" s="34"/>
      <c r="M68" s="35"/>
      <c r="N68" s="36"/>
      <c r="O68" s="37">
        <f>ROUND(ROUND(L68,4)*(1-M68),4)</f>
        <v>0</v>
      </c>
      <c r="P68" s="37">
        <f>ROUND(ROUND(O68,4)*(1+N68),4)</f>
        <v>0</v>
      </c>
      <c r="Q68" s="37">
        <f>ROUND($I68*O68,4)</f>
        <v>0</v>
      </c>
      <c r="R68" s="37">
        <f>ROUND($I68*P68,4)</f>
        <v>0</v>
      </c>
      <c r="S68" s="38"/>
      <c r="T68" s="38"/>
      <c r="U68" s="38"/>
      <c r="V68" s="39"/>
    </row>
    <row r="69" spans="1:22" x14ac:dyDescent="0.25">
      <c r="A69" s="52" t="s">
        <v>82</v>
      </c>
      <c r="B69" s="11">
        <v>57</v>
      </c>
      <c r="C69" s="31" t="s">
        <v>668</v>
      </c>
      <c r="D69" s="31" t="s">
        <v>669</v>
      </c>
      <c r="E69" s="31" t="s">
        <v>82</v>
      </c>
      <c r="F69" s="31" t="s">
        <v>82</v>
      </c>
      <c r="G69" s="31" t="s">
        <v>82</v>
      </c>
      <c r="H69" s="32" t="s">
        <v>84</v>
      </c>
      <c r="I69" s="33">
        <v>27</v>
      </c>
      <c r="J69" s="56"/>
      <c r="K69" s="11">
        <v>1</v>
      </c>
      <c r="L69" s="34"/>
      <c r="M69" s="35"/>
      <c r="N69" s="36"/>
      <c r="O69" s="37">
        <f>ROUND(ROUND(L69,4)*(1-M69),4)</f>
        <v>0</v>
      </c>
      <c r="P69" s="37">
        <f>ROUND(ROUND(O69,4)*(1+N69),4)</f>
        <v>0</v>
      </c>
      <c r="Q69" s="37">
        <f>ROUND($I69*O69,4)</f>
        <v>0</v>
      </c>
      <c r="R69" s="37">
        <f>ROUND($I69*P69,4)</f>
        <v>0</v>
      </c>
      <c r="S69" s="38"/>
      <c r="T69" s="38"/>
      <c r="U69" s="38"/>
      <c r="V69" s="39"/>
    </row>
    <row r="70" spans="1:22" x14ac:dyDescent="0.25">
      <c r="A70" s="52" t="s">
        <v>82</v>
      </c>
      <c r="B70" s="11">
        <v>58</v>
      </c>
      <c r="C70" s="31" t="s">
        <v>670</v>
      </c>
      <c r="D70" s="31" t="s">
        <v>671</v>
      </c>
      <c r="E70" s="31" t="s">
        <v>82</v>
      </c>
      <c r="F70" s="31" t="s">
        <v>82</v>
      </c>
      <c r="G70" s="31" t="s">
        <v>82</v>
      </c>
      <c r="H70" s="32" t="s">
        <v>84</v>
      </c>
      <c r="I70" s="33">
        <v>642</v>
      </c>
      <c r="J70" s="56"/>
      <c r="K70" s="11">
        <v>1</v>
      </c>
      <c r="L70" s="34"/>
      <c r="M70" s="35"/>
      <c r="N70" s="36"/>
      <c r="O70" s="37">
        <f>ROUND(ROUND(L70,4)*(1-M70),4)</f>
        <v>0</v>
      </c>
      <c r="P70" s="37">
        <f>ROUND(ROUND(O70,4)*(1+N70),4)</f>
        <v>0</v>
      </c>
      <c r="Q70" s="37">
        <f>ROUND($I70*O70,4)</f>
        <v>0</v>
      </c>
      <c r="R70" s="37">
        <f>ROUND($I70*P70,4)</f>
        <v>0</v>
      </c>
      <c r="S70" s="38"/>
      <c r="T70" s="38"/>
      <c r="U70" s="38"/>
      <c r="V70" s="39"/>
    </row>
    <row r="71" spans="1:22" x14ac:dyDescent="0.25">
      <c r="A71" s="52" t="s">
        <v>82</v>
      </c>
      <c r="B71" s="11">
        <v>59</v>
      </c>
      <c r="C71" s="31" t="s">
        <v>672</v>
      </c>
      <c r="D71" s="31" t="s">
        <v>673</v>
      </c>
      <c r="E71" s="31" t="s">
        <v>82</v>
      </c>
      <c r="F71" s="31" t="s">
        <v>82</v>
      </c>
      <c r="G71" s="31" t="s">
        <v>82</v>
      </c>
      <c r="H71" s="32" t="s">
        <v>84</v>
      </c>
      <c r="I71" s="33">
        <v>30</v>
      </c>
      <c r="J71" s="56"/>
      <c r="K71" s="11">
        <v>1</v>
      </c>
      <c r="L71" s="34"/>
      <c r="M71" s="35"/>
      <c r="N71" s="36"/>
      <c r="O71" s="37">
        <f>ROUND(ROUND(L71,4)*(1-M71),4)</f>
        <v>0</v>
      </c>
      <c r="P71" s="37">
        <f>ROUND(ROUND(O71,4)*(1+N71),4)</f>
        <v>0</v>
      </c>
      <c r="Q71" s="37">
        <f>ROUND($I71*O71,4)</f>
        <v>0</v>
      </c>
      <c r="R71" s="37">
        <f>ROUND($I71*P71,4)</f>
        <v>0</v>
      </c>
      <c r="S71" s="38"/>
      <c r="T71" s="38"/>
      <c r="U71" s="38"/>
      <c r="V71" s="39"/>
    </row>
    <row r="72" spans="1:22" x14ac:dyDescent="0.25">
      <c r="A72" s="52" t="s">
        <v>82</v>
      </c>
      <c r="B72" s="11">
        <v>60</v>
      </c>
      <c r="C72" s="31" t="s">
        <v>674</v>
      </c>
      <c r="D72" s="31" t="s">
        <v>675</v>
      </c>
      <c r="E72" s="31" t="s">
        <v>82</v>
      </c>
      <c r="F72" s="31" t="s">
        <v>82</v>
      </c>
      <c r="G72" s="31" t="s">
        <v>82</v>
      </c>
      <c r="H72" s="32" t="s">
        <v>84</v>
      </c>
      <c r="I72" s="33">
        <v>309</v>
      </c>
      <c r="J72" s="56"/>
      <c r="K72" s="11">
        <v>1</v>
      </c>
      <c r="L72" s="34"/>
      <c r="M72" s="35"/>
      <c r="N72" s="36"/>
      <c r="O72" s="37">
        <f>ROUND(ROUND(L72,4)*(1-M72),4)</f>
        <v>0</v>
      </c>
      <c r="P72" s="37">
        <f>ROUND(ROUND(O72,4)*(1+N72),4)</f>
        <v>0</v>
      </c>
      <c r="Q72" s="37">
        <f>ROUND($I72*O72,4)</f>
        <v>0</v>
      </c>
      <c r="R72" s="37">
        <f>ROUND($I72*P72,4)</f>
        <v>0</v>
      </c>
      <c r="S72" s="38"/>
      <c r="T72" s="38"/>
      <c r="U72" s="38"/>
      <c r="V72" s="39"/>
    </row>
    <row r="73" spans="1:22" x14ac:dyDescent="0.25">
      <c r="A73" s="52" t="s">
        <v>82</v>
      </c>
      <c r="B73" s="11">
        <v>61</v>
      </c>
      <c r="C73" s="31" t="s">
        <v>676</v>
      </c>
      <c r="D73" s="31" t="s">
        <v>677</v>
      </c>
      <c r="E73" s="31" t="s">
        <v>82</v>
      </c>
      <c r="F73" s="31" t="s">
        <v>82</v>
      </c>
      <c r="G73" s="31" t="s">
        <v>82</v>
      </c>
      <c r="H73" s="32" t="s">
        <v>84</v>
      </c>
      <c r="I73" s="33">
        <v>402</v>
      </c>
      <c r="J73" s="56"/>
      <c r="K73" s="11">
        <v>1</v>
      </c>
      <c r="L73" s="34"/>
      <c r="M73" s="35"/>
      <c r="N73" s="36"/>
      <c r="O73" s="37">
        <f>ROUND(ROUND(L73,4)*(1-M73),4)</f>
        <v>0</v>
      </c>
      <c r="P73" s="37">
        <f>ROUND(ROUND(O73,4)*(1+N73),4)</f>
        <v>0</v>
      </c>
      <c r="Q73" s="37">
        <f>ROUND($I73*O73,4)</f>
        <v>0</v>
      </c>
      <c r="R73" s="37">
        <f>ROUND($I73*P73,4)</f>
        <v>0</v>
      </c>
      <c r="S73" s="38"/>
      <c r="T73" s="38"/>
      <c r="U73" s="38"/>
      <c r="V73" s="39"/>
    </row>
    <row r="74" spans="1:22" x14ac:dyDescent="0.25">
      <c r="A74" s="52" t="s">
        <v>82</v>
      </c>
      <c r="B74" s="11">
        <v>62</v>
      </c>
      <c r="C74" s="31" t="s">
        <v>678</v>
      </c>
      <c r="D74" s="31" t="s">
        <v>679</v>
      </c>
      <c r="E74" s="31" t="s">
        <v>82</v>
      </c>
      <c r="F74" s="31" t="s">
        <v>82</v>
      </c>
      <c r="G74" s="31" t="s">
        <v>82</v>
      </c>
      <c r="H74" s="32" t="s">
        <v>84</v>
      </c>
      <c r="I74" s="33">
        <v>21</v>
      </c>
      <c r="J74" s="56"/>
      <c r="K74" s="11">
        <v>1</v>
      </c>
      <c r="L74" s="34"/>
      <c r="M74" s="35"/>
      <c r="N74" s="36"/>
      <c r="O74" s="37">
        <f>ROUND(ROUND(L74,4)*(1-M74),4)</f>
        <v>0</v>
      </c>
      <c r="P74" s="37">
        <f>ROUND(ROUND(O74,4)*(1+N74),4)</f>
        <v>0</v>
      </c>
      <c r="Q74" s="37">
        <f>ROUND($I74*O74,4)</f>
        <v>0</v>
      </c>
      <c r="R74" s="37">
        <f>ROUND($I74*P74,4)</f>
        <v>0</v>
      </c>
      <c r="S74" s="38"/>
      <c r="T74" s="38"/>
      <c r="U74" s="38"/>
      <c r="V74" s="39"/>
    </row>
    <row r="75" spans="1:22" x14ac:dyDescent="0.25">
      <c r="A75" s="52" t="s">
        <v>82</v>
      </c>
      <c r="B75" s="11">
        <v>63</v>
      </c>
      <c r="C75" s="31" t="s">
        <v>680</v>
      </c>
      <c r="D75" s="31" t="s">
        <v>681</v>
      </c>
      <c r="E75" s="31" t="s">
        <v>82</v>
      </c>
      <c r="F75" s="31" t="s">
        <v>82</v>
      </c>
      <c r="G75" s="31" t="s">
        <v>82</v>
      </c>
      <c r="H75" s="32" t="s">
        <v>84</v>
      </c>
      <c r="I75" s="33">
        <v>255</v>
      </c>
      <c r="J75" s="56"/>
      <c r="K75" s="11">
        <v>1</v>
      </c>
      <c r="L75" s="34"/>
      <c r="M75" s="35"/>
      <c r="N75" s="36"/>
      <c r="O75" s="37">
        <f>ROUND(ROUND(L75,4)*(1-M75),4)</f>
        <v>0</v>
      </c>
      <c r="P75" s="37">
        <f>ROUND(ROUND(O75,4)*(1+N75),4)</f>
        <v>0</v>
      </c>
      <c r="Q75" s="37">
        <f>ROUND($I75*O75,4)</f>
        <v>0</v>
      </c>
      <c r="R75" s="37">
        <f>ROUND($I75*P75,4)</f>
        <v>0</v>
      </c>
      <c r="S75" s="38"/>
      <c r="T75" s="38"/>
      <c r="U75" s="38"/>
      <c r="V75" s="39"/>
    </row>
    <row r="76" spans="1:22" x14ac:dyDescent="0.25">
      <c r="A76" s="52" t="s">
        <v>82</v>
      </c>
      <c r="B76" s="11">
        <v>64</v>
      </c>
      <c r="C76" s="31" t="s">
        <v>682</v>
      </c>
      <c r="D76" s="31" t="s">
        <v>683</v>
      </c>
      <c r="E76" s="31" t="s">
        <v>82</v>
      </c>
      <c r="F76" s="31" t="s">
        <v>82</v>
      </c>
      <c r="G76" s="31" t="s">
        <v>82</v>
      </c>
      <c r="H76" s="32" t="s">
        <v>84</v>
      </c>
      <c r="I76" s="33">
        <v>756</v>
      </c>
      <c r="J76" s="56"/>
      <c r="K76" s="11">
        <v>1</v>
      </c>
      <c r="L76" s="34"/>
      <c r="M76" s="35"/>
      <c r="N76" s="36"/>
      <c r="O76" s="37">
        <f>ROUND(ROUND(L76,4)*(1-M76),4)</f>
        <v>0</v>
      </c>
      <c r="P76" s="37">
        <f>ROUND(ROUND(O76,4)*(1+N76),4)</f>
        <v>0</v>
      </c>
      <c r="Q76" s="37">
        <f>ROUND($I76*O76,4)</f>
        <v>0</v>
      </c>
      <c r="R76" s="37">
        <f>ROUND($I76*P76,4)</f>
        <v>0</v>
      </c>
      <c r="S76" s="38"/>
      <c r="T76" s="38"/>
      <c r="U76" s="38"/>
      <c r="V76" s="39"/>
    </row>
    <row r="77" spans="1:22" x14ac:dyDescent="0.25">
      <c r="A77" s="52" t="s">
        <v>82</v>
      </c>
      <c r="B77" s="11">
        <v>65</v>
      </c>
      <c r="C77" s="31" t="s">
        <v>684</v>
      </c>
      <c r="D77" s="31" t="s">
        <v>685</v>
      </c>
      <c r="E77" s="31" t="s">
        <v>82</v>
      </c>
      <c r="F77" s="31" t="s">
        <v>82</v>
      </c>
      <c r="G77" s="31" t="s">
        <v>82</v>
      </c>
      <c r="H77" s="32" t="s">
        <v>84</v>
      </c>
      <c r="I77" s="33">
        <v>672</v>
      </c>
      <c r="J77" s="56"/>
      <c r="K77" s="11">
        <v>1</v>
      </c>
      <c r="L77" s="34"/>
      <c r="M77" s="35"/>
      <c r="N77" s="36"/>
      <c r="O77" s="37">
        <f>ROUND(ROUND(L77,4)*(1-M77),4)</f>
        <v>0</v>
      </c>
      <c r="P77" s="37">
        <f>ROUND(ROUND(O77,4)*(1+N77),4)</f>
        <v>0</v>
      </c>
      <c r="Q77" s="37">
        <f>ROUND($I77*O77,4)</f>
        <v>0</v>
      </c>
      <c r="R77" s="37">
        <f>ROUND($I77*P77,4)</f>
        <v>0</v>
      </c>
      <c r="S77" s="38"/>
      <c r="T77" s="38"/>
      <c r="U77" s="38"/>
      <c r="V77" s="39"/>
    </row>
    <row r="78" spans="1:22" x14ac:dyDescent="0.25">
      <c r="A78" s="52" t="s">
        <v>82</v>
      </c>
      <c r="B78" s="11">
        <v>66</v>
      </c>
      <c r="C78" s="31" t="s">
        <v>686</v>
      </c>
      <c r="D78" s="31" t="s">
        <v>687</v>
      </c>
      <c r="E78" s="31" t="s">
        <v>82</v>
      </c>
      <c r="F78" s="31" t="s">
        <v>82</v>
      </c>
      <c r="G78" s="31" t="s">
        <v>82</v>
      </c>
      <c r="H78" s="32" t="s">
        <v>84</v>
      </c>
      <c r="I78" s="33">
        <v>15</v>
      </c>
      <c r="J78" s="56"/>
      <c r="K78" s="11">
        <v>1</v>
      </c>
      <c r="L78" s="34"/>
      <c r="M78" s="35"/>
      <c r="N78" s="36"/>
      <c r="O78" s="37">
        <f>ROUND(ROUND(L78,4)*(1-M78),4)</f>
        <v>0</v>
      </c>
      <c r="P78" s="37">
        <f>ROUND(ROUND(O78,4)*(1+N78),4)</f>
        <v>0</v>
      </c>
      <c r="Q78" s="37">
        <f>ROUND($I78*O78,4)</f>
        <v>0</v>
      </c>
      <c r="R78" s="37">
        <f>ROUND($I78*P78,4)</f>
        <v>0</v>
      </c>
      <c r="S78" s="38"/>
      <c r="T78" s="38"/>
      <c r="U78" s="38"/>
      <c r="V78" s="39"/>
    </row>
    <row r="79" spans="1:22" x14ac:dyDescent="0.25">
      <c r="A79" s="52" t="s">
        <v>82</v>
      </c>
      <c r="B79" s="11">
        <v>67</v>
      </c>
      <c r="C79" s="31" t="s">
        <v>688</v>
      </c>
      <c r="D79" s="31" t="s">
        <v>689</v>
      </c>
      <c r="E79" s="31" t="s">
        <v>82</v>
      </c>
      <c r="F79" s="31" t="s">
        <v>82</v>
      </c>
      <c r="G79" s="31" t="s">
        <v>82</v>
      </c>
      <c r="H79" s="32" t="s">
        <v>84</v>
      </c>
      <c r="I79" s="33">
        <v>15</v>
      </c>
      <c r="J79" s="56"/>
      <c r="K79" s="11">
        <v>1</v>
      </c>
      <c r="L79" s="34"/>
      <c r="M79" s="35"/>
      <c r="N79" s="36"/>
      <c r="O79" s="37">
        <f>ROUND(ROUND(L79,4)*(1-M79),4)</f>
        <v>0</v>
      </c>
      <c r="P79" s="37">
        <f>ROUND(ROUND(O79,4)*(1+N79),4)</f>
        <v>0</v>
      </c>
      <c r="Q79" s="37">
        <f>ROUND($I79*O79,4)</f>
        <v>0</v>
      </c>
      <c r="R79" s="37">
        <f>ROUND($I79*P79,4)</f>
        <v>0</v>
      </c>
      <c r="S79" s="38"/>
      <c r="T79" s="38"/>
      <c r="U79" s="38"/>
      <c r="V79" s="39"/>
    </row>
    <row r="80" spans="1:22" x14ac:dyDescent="0.25">
      <c r="A80" s="52" t="s">
        <v>82</v>
      </c>
      <c r="B80" s="11">
        <v>68</v>
      </c>
      <c r="C80" s="31" t="s">
        <v>690</v>
      </c>
      <c r="D80" s="31" t="s">
        <v>691</v>
      </c>
      <c r="E80" s="31" t="s">
        <v>82</v>
      </c>
      <c r="F80" s="31" t="s">
        <v>82</v>
      </c>
      <c r="G80" s="31" t="s">
        <v>82</v>
      </c>
      <c r="H80" s="32" t="s">
        <v>84</v>
      </c>
      <c r="I80" s="33">
        <v>15</v>
      </c>
      <c r="J80" s="56"/>
      <c r="K80" s="11">
        <v>1</v>
      </c>
      <c r="L80" s="34"/>
      <c r="M80" s="35"/>
      <c r="N80" s="36"/>
      <c r="O80" s="37">
        <f>ROUND(ROUND(L80,4)*(1-M80),4)</f>
        <v>0</v>
      </c>
      <c r="P80" s="37">
        <f>ROUND(ROUND(O80,4)*(1+N80),4)</f>
        <v>0</v>
      </c>
      <c r="Q80" s="37">
        <f>ROUND($I80*O80,4)</f>
        <v>0</v>
      </c>
      <c r="R80" s="37">
        <f>ROUND($I80*P80,4)</f>
        <v>0</v>
      </c>
      <c r="S80" s="38"/>
      <c r="T80" s="38"/>
      <c r="U80" s="38"/>
      <c r="V80" s="39"/>
    </row>
    <row r="81" spans="1:22" x14ac:dyDescent="0.25">
      <c r="A81" s="52" t="s">
        <v>82</v>
      </c>
      <c r="B81" s="11">
        <v>69</v>
      </c>
      <c r="C81" s="31" t="s">
        <v>692</v>
      </c>
      <c r="D81" s="31" t="s">
        <v>693</v>
      </c>
      <c r="E81" s="31" t="s">
        <v>82</v>
      </c>
      <c r="F81" s="31" t="s">
        <v>82</v>
      </c>
      <c r="G81" s="31" t="s">
        <v>82</v>
      </c>
      <c r="H81" s="32" t="s">
        <v>84</v>
      </c>
      <c r="I81" s="33">
        <v>252</v>
      </c>
      <c r="J81" s="56"/>
      <c r="K81" s="11">
        <v>1</v>
      </c>
      <c r="L81" s="34"/>
      <c r="M81" s="35"/>
      <c r="N81" s="36"/>
      <c r="O81" s="37">
        <f>ROUND(ROUND(L81,4)*(1-M81),4)</f>
        <v>0</v>
      </c>
      <c r="P81" s="37">
        <f>ROUND(ROUND(O81,4)*(1+N81),4)</f>
        <v>0</v>
      </c>
      <c r="Q81" s="37">
        <f>ROUND($I81*O81,4)</f>
        <v>0</v>
      </c>
      <c r="R81" s="37">
        <f>ROUND($I81*P81,4)</f>
        <v>0</v>
      </c>
      <c r="S81" s="38"/>
      <c r="T81" s="38"/>
      <c r="U81" s="38"/>
      <c r="V81" s="39"/>
    </row>
    <row r="82" spans="1:22" x14ac:dyDescent="0.25">
      <c r="A82" s="52" t="s">
        <v>82</v>
      </c>
      <c r="B82" s="11">
        <v>70</v>
      </c>
      <c r="C82" s="31" t="s">
        <v>694</v>
      </c>
      <c r="D82" s="31" t="s">
        <v>695</v>
      </c>
      <c r="E82" s="31" t="s">
        <v>82</v>
      </c>
      <c r="F82" s="31" t="s">
        <v>82</v>
      </c>
      <c r="G82" s="31" t="s">
        <v>82</v>
      </c>
      <c r="H82" s="32" t="s">
        <v>84</v>
      </c>
      <c r="I82" s="33">
        <v>30</v>
      </c>
      <c r="J82" s="56"/>
      <c r="K82" s="11">
        <v>1</v>
      </c>
      <c r="L82" s="34"/>
      <c r="M82" s="35"/>
      <c r="N82" s="36"/>
      <c r="O82" s="37">
        <f>ROUND(ROUND(L82,4)*(1-M82),4)</f>
        <v>0</v>
      </c>
      <c r="P82" s="37">
        <f>ROUND(ROUND(O82,4)*(1+N82),4)</f>
        <v>0</v>
      </c>
      <c r="Q82" s="37">
        <f>ROUND($I82*O82,4)</f>
        <v>0</v>
      </c>
      <c r="R82" s="37">
        <f>ROUND($I82*P82,4)</f>
        <v>0</v>
      </c>
      <c r="S82" s="38"/>
      <c r="T82" s="38"/>
      <c r="U82" s="38"/>
      <c r="V82" s="39"/>
    </row>
    <row r="83" spans="1:22" x14ac:dyDescent="0.25">
      <c r="A83" s="52" t="s">
        <v>82</v>
      </c>
      <c r="B83" s="11">
        <v>71</v>
      </c>
      <c r="C83" s="31" t="s">
        <v>696</v>
      </c>
      <c r="D83" s="31" t="s">
        <v>697</v>
      </c>
      <c r="E83" s="31" t="s">
        <v>82</v>
      </c>
      <c r="F83" s="31" t="s">
        <v>82</v>
      </c>
      <c r="G83" s="31" t="s">
        <v>82</v>
      </c>
      <c r="H83" s="32" t="s">
        <v>84</v>
      </c>
      <c r="I83" s="33">
        <v>591</v>
      </c>
      <c r="J83" s="56"/>
      <c r="K83" s="11">
        <v>1</v>
      </c>
      <c r="L83" s="34"/>
      <c r="M83" s="35"/>
      <c r="N83" s="36"/>
      <c r="O83" s="37">
        <f>ROUND(ROUND(L83,4)*(1-M83),4)</f>
        <v>0</v>
      </c>
      <c r="P83" s="37">
        <f>ROUND(ROUND(O83,4)*(1+N83),4)</f>
        <v>0</v>
      </c>
      <c r="Q83" s="37">
        <f>ROUND($I83*O83,4)</f>
        <v>0</v>
      </c>
      <c r="R83" s="37">
        <f>ROUND($I83*P83,4)</f>
        <v>0</v>
      </c>
      <c r="S83" s="38"/>
      <c r="T83" s="38"/>
      <c r="U83" s="38"/>
      <c r="V83" s="39"/>
    </row>
    <row r="84" spans="1:22" ht="25.5" x14ac:dyDescent="0.25">
      <c r="A84" s="52" t="s">
        <v>82</v>
      </c>
      <c r="B84" s="11">
        <v>72</v>
      </c>
      <c r="C84" s="31" t="s">
        <v>698</v>
      </c>
      <c r="D84" s="31" t="s">
        <v>699</v>
      </c>
      <c r="E84" s="31" t="s">
        <v>82</v>
      </c>
      <c r="F84" s="31" t="s">
        <v>82</v>
      </c>
      <c r="G84" s="31" t="s">
        <v>82</v>
      </c>
      <c r="H84" s="32" t="s">
        <v>84</v>
      </c>
      <c r="I84" s="33">
        <v>252</v>
      </c>
      <c r="J84" s="56"/>
      <c r="K84" s="11">
        <v>1</v>
      </c>
      <c r="L84" s="34"/>
      <c r="M84" s="35"/>
      <c r="N84" s="36"/>
      <c r="O84" s="37">
        <f>ROUND(ROUND(L84,4)*(1-M84),4)</f>
        <v>0</v>
      </c>
      <c r="P84" s="37">
        <f>ROUND(ROUND(O84,4)*(1+N84),4)</f>
        <v>0</v>
      </c>
      <c r="Q84" s="37">
        <f>ROUND($I84*O84,4)</f>
        <v>0</v>
      </c>
      <c r="R84" s="37">
        <f>ROUND($I84*P84,4)</f>
        <v>0</v>
      </c>
      <c r="S84" s="38"/>
      <c r="T84" s="38"/>
      <c r="U84" s="38"/>
      <c r="V84" s="39"/>
    </row>
    <row r="85" spans="1:22" ht="25.5" x14ac:dyDescent="0.25">
      <c r="A85" s="52" t="s">
        <v>82</v>
      </c>
      <c r="B85" s="11">
        <v>73</v>
      </c>
      <c r="C85" s="31" t="s">
        <v>700</v>
      </c>
      <c r="D85" s="31" t="s">
        <v>701</v>
      </c>
      <c r="E85" s="31" t="s">
        <v>82</v>
      </c>
      <c r="F85" s="31" t="s">
        <v>82</v>
      </c>
      <c r="G85" s="31" t="s">
        <v>82</v>
      </c>
      <c r="H85" s="32" t="s">
        <v>84</v>
      </c>
      <c r="I85" s="33">
        <v>573</v>
      </c>
      <c r="J85" s="56"/>
      <c r="K85" s="11">
        <v>1</v>
      </c>
      <c r="L85" s="34"/>
      <c r="M85" s="35"/>
      <c r="N85" s="36"/>
      <c r="O85" s="37">
        <f>ROUND(ROUND(L85,4)*(1-M85),4)</f>
        <v>0</v>
      </c>
      <c r="P85" s="37">
        <f>ROUND(ROUND(O85,4)*(1+N85),4)</f>
        <v>0</v>
      </c>
      <c r="Q85" s="37">
        <f>ROUND($I85*O85,4)</f>
        <v>0</v>
      </c>
      <c r="R85" s="37">
        <f>ROUND($I85*P85,4)</f>
        <v>0</v>
      </c>
      <c r="S85" s="38"/>
      <c r="T85" s="38"/>
      <c r="U85" s="38"/>
      <c r="V85" s="39"/>
    </row>
    <row r="86" spans="1:22" x14ac:dyDescent="0.25">
      <c r="A86" s="52" t="s">
        <v>82</v>
      </c>
      <c r="B86" s="11">
        <v>74</v>
      </c>
      <c r="C86" s="31" t="s">
        <v>702</v>
      </c>
      <c r="D86" s="31" t="s">
        <v>703</v>
      </c>
      <c r="E86" s="31" t="s">
        <v>82</v>
      </c>
      <c r="F86" s="31" t="s">
        <v>82</v>
      </c>
      <c r="G86" s="31" t="s">
        <v>82</v>
      </c>
      <c r="H86" s="32" t="s">
        <v>84</v>
      </c>
      <c r="I86" s="33">
        <v>933</v>
      </c>
      <c r="J86" s="56"/>
      <c r="K86" s="11">
        <v>1</v>
      </c>
      <c r="L86" s="34"/>
      <c r="M86" s="35"/>
      <c r="N86" s="36"/>
      <c r="O86" s="37">
        <f>ROUND(ROUND(L86,4)*(1-M86),4)</f>
        <v>0</v>
      </c>
      <c r="P86" s="37">
        <f>ROUND(ROUND(O86,4)*(1+N86),4)</f>
        <v>0</v>
      </c>
      <c r="Q86" s="37">
        <f>ROUND($I86*O86,4)</f>
        <v>0</v>
      </c>
      <c r="R86" s="37">
        <f>ROUND($I86*P86,4)</f>
        <v>0</v>
      </c>
      <c r="S86" s="38"/>
      <c r="T86" s="38"/>
      <c r="U86" s="38"/>
      <c r="V86" s="39"/>
    </row>
    <row r="87" spans="1:22" x14ac:dyDescent="0.25">
      <c r="A87" s="52" t="s">
        <v>82</v>
      </c>
      <c r="B87" s="11">
        <v>75</v>
      </c>
      <c r="C87" s="31" t="s">
        <v>704</v>
      </c>
      <c r="D87" s="31" t="s">
        <v>705</v>
      </c>
      <c r="E87" s="31" t="s">
        <v>82</v>
      </c>
      <c r="F87" s="31" t="s">
        <v>82</v>
      </c>
      <c r="G87" s="31" t="s">
        <v>82</v>
      </c>
      <c r="H87" s="32" t="s">
        <v>84</v>
      </c>
      <c r="I87" s="33">
        <v>120</v>
      </c>
      <c r="J87" s="56"/>
      <c r="K87" s="11">
        <v>1</v>
      </c>
      <c r="L87" s="34"/>
      <c r="M87" s="35"/>
      <c r="N87" s="36"/>
      <c r="O87" s="37">
        <f>ROUND(ROUND(L87,4)*(1-M87),4)</f>
        <v>0</v>
      </c>
      <c r="P87" s="37">
        <f>ROUND(ROUND(O87,4)*(1+N87),4)</f>
        <v>0</v>
      </c>
      <c r="Q87" s="37">
        <f>ROUND($I87*O87,4)</f>
        <v>0</v>
      </c>
      <c r="R87" s="37">
        <f>ROUND($I87*P87,4)</f>
        <v>0</v>
      </c>
      <c r="S87" s="38"/>
      <c r="T87" s="38"/>
      <c r="U87" s="38"/>
      <c r="V87" s="39"/>
    </row>
    <row r="88" spans="1:22" x14ac:dyDescent="0.25">
      <c r="A88" s="52" t="s">
        <v>82</v>
      </c>
      <c r="B88" s="11">
        <v>76</v>
      </c>
      <c r="C88" s="31" t="s">
        <v>706</v>
      </c>
      <c r="D88" s="31" t="s">
        <v>707</v>
      </c>
      <c r="E88" s="31" t="s">
        <v>82</v>
      </c>
      <c r="F88" s="31" t="s">
        <v>82</v>
      </c>
      <c r="G88" s="31" t="s">
        <v>82</v>
      </c>
      <c r="H88" s="32" t="s">
        <v>84</v>
      </c>
      <c r="I88" s="33">
        <v>546</v>
      </c>
      <c r="J88" s="56"/>
      <c r="K88" s="11">
        <v>1</v>
      </c>
      <c r="L88" s="34"/>
      <c r="M88" s="35"/>
      <c r="N88" s="36"/>
      <c r="O88" s="37">
        <f>ROUND(ROUND(L88,4)*(1-M88),4)</f>
        <v>0</v>
      </c>
      <c r="P88" s="37">
        <f>ROUND(ROUND(O88,4)*(1+N88),4)</f>
        <v>0</v>
      </c>
      <c r="Q88" s="37">
        <f>ROUND($I88*O88,4)</f>
        <v>0</v>
      </c>
      <c r="R88" s="37">
        <f>ROUND($I88*P88,4)</f>
        <v>0</v>
      </c>
      <c r="S88" s="38"/>
      <c r="T88" s="38"/>
      <c r="U88" s="38"/>
      <c r="V88" s="39"/>
    </row>
    <row r="89" spans="1:22" x14ac:dyDescent="0.25">
      <c r="A89" s="52" t="s">
        <v>82</v>
      </c>
      <c r="B89" s="11">
        <v>77</v>
      </c>
      <c r="C89" s="31" t="s">
        <v>708</v>
      </c>
      <c r="D89" s="31" t="s">
        <v>709</v>
      </c>
      <c r="E89" s="31" t="s">
        <v>82</v>
      </c>
      <c r="F89" s="31" t="s">
        <v>82</v>
      </c>
      <c r="G89" s="31" t="s">
        <v>82</v>
      </c>
      <c r="H89" s="32" t="s">
        <v>84</v>
      </c>
      <c r="I89" s="33">
        <v>160656</v>
      </c>
      <c r="J89" s="56"/>
      <c r="K89" s="11">
        <v>1</v>
      </c>
      <c r="L89" s="34"/>
      <c r="M89" s="35"/>
      <c r="N89" s="36"/>
      <c r="O89" s="37">
        <f>ROUND(ROUND(L89,4)*(1-M89),4)</f>
        <v>0</v>
      </c>
      <c r="P89" s="37">
        <f>ROUND(ROUND(O89,4)*(1+N89),4)</f>
        <v>0</v>
      </c>
      <c r="Q89" s="37">
        <f>ROUND($I89*O89,4)</f>
        <v>0</v>
      </c>
      <c r="R89" s="37">
        <f>ROUND($I89*P89,4)</f>
        <v>0</v>
      </c>
      <c r="S89" s="38"/>
      <c r="T89" s="38"/>
      <c r="U89" s="38"/>
      <c r="V89" s="39"/>
    </row>
    <row r="90" spans="1:22" ht="13.5" thickBot="1" x14ac:dyDescent="0.3">
      <c r="A90" s="53" t="s">
        <v>82</v>
      </c>
      <c r="B90" s="13">
        <v>78</v>
      </c>
      <c r="C90" s="40" t="s">
        <v>710</v>
      </c>
      <c r="D90" s="40" t="s">
        <v>711</v>
      </c>
      <c r="E90" s="40" t="s">
        <v>82</v>
      </c>
      <c r="F90" s="40" t="s">
        <v>82</v>
      </c>
      <c r="G90" s="40" t="s">
        <v>82</v>
      </c>
      <c r="H90" s="41" t="s">
        <v>84</v>
      </c>
      <c r="I90" s="42">
        <v>28080</v>
      </c>
      <c r="J90" s="57"/>
      <c r="K90" s="13">
        <v>1</v>
      </c>
      <c r="L90" s="43"/>
      <c r="M90" s="44"/>
      <c r="N90" s="45"/>
      <c r="O90" s="46">
        <f>ROUND(ROUND(L90,4)*(1-M90),4)</f>
        <v>0</v>
      </c>
      <c r="P90" s="46">
        <f>ROUND(ROUND(O90,4)*(1+N90),4)</f>
        <v>0</v>
      </c>
      <c r="Q90" s="46">
        <f>ROUND($I90*O90,4)</f>
        <v>0</v>
      </c>
      <c r="R90" s="46">
        <f>ROUND($I90*P90,4)</f>
        <v>0</v>
      </c>
      <c r="S90" s="47"/>
      <c r="T90" s="47"/>
      <c r="U90" s="47"/>
      <c r="V90" s="48"/>
    </row>
    <row r="91" spans="1:22" ht="13.5" thickBot="1" x14ac:dyDescent="0.3">
      <c r="P91" s="58" t="s">
        <v>91</v>
      </c>
      <c r="Q91" s="59">
        <f>SUM(Q13:Q90)</f>
        <v>0</v>
      </c>
      <c r="R91" s="60">
        <f>SUM(R13:R90)</f>
        <v>0</v>
      </c>
    </row>
    <row r="93" spans="1:22" ht="13.5" thickBot="1" x14ac:dyDescent="0.3"/>
    <row r="94" spans="1:22" ht="13.5" thickBot="1" x14ac:dyDescent="0.3">
      <c r="A94" s="49" t="s">
        <v>55</v>
      </c>
      <c r="B94" s="54" t="s">
        <v>92</v>
      </c>
      <c r="C94" s="18" t="s">
        <v>712</v>
      </c>
      <c r="D94" s="18"/>
      <c r="E94" s="18"/>
      <c r="F94" s="18"/>
      <c r="G94" s="18"/>
      <c r="H94" s="18" t="s">
        <v>58</v>
      </c>
      <c r="I94" s="18"/>
      <c r="J94" s="8"/>
      <c r="K94" s="7"/>
      <c r="L94" s="18" t="s">
        <v>713</v>
      </c>
      <c r="M94" s="18"/>
      <c r="N94" s="18"/>
      <c r="O94" s="18"/>
      <c r="P94" s="18"/>
      <c r="Q94" s="18"/>
      <c r="R94" s="18"/>
      <c r="S94" s="18"/>
      <c r="T94" s="18"/>
      <c r="U94" s="18"/>
      <c r="V94" s="8"/>
    </row>
    <row r="95" spans="1:22" ht="26.25" thickBot="1" x14ac:dyDescent="0.3">
      <c r="A95" s="50" t="s">
        <v>60</v>
      </c>
      <c r="B95" s="19" t="s">
        <v>61</v>
      </c>
      <c r="C95" s="20" t="s">
        <v>62</v>
      </c>
      <c r="D95" s="20" t="s">
        <v>63</v>
      </c>
      <c r="E95" s="20" t="s">
        <v>64</v>
      </c>
      <c r="F95" s="20" t="s">
        <v>65</v>
      </c>
      <c r="G95" s="20" t="s">
        <v>66</v>
      </c>
      <c r="H95" s="20" t="s">
        <v>67</v>
      </c>
      <c r="I95" s="20" t="s">
        <v>68</v>
      </c>
      <c r="J95" s="21" t="s">
        <v>69</v>
      </c>
      <c r="K95" s="19" t="s">
        <v>70</v>
      </c>
      <c r="L95" s="20" t="s">
        <v>71</v>
      </c>
      <c r="M95" s="20" t="s">
        <v>72</v>
      </c>
      <c r="N95" s="20" t="s">
        <v>73</v>
      </c>
      <c r="O95" s="20" t="s">
        <v>74</v>
      </c>
      <c r="P95" s="20" t="s">
        <v>75</v>
      </c>
      <c r="Q95" s="20" t="s">
        <v>76</v>
      </c>
      <c r="R95" s="20" t="s">
        <v>77</v>
      </c>
      <c r="S95" s="20" t="s">
        <v>78</v>
      </c>
      <c r="T95" s="20" t="s">
        <v>79</v>
      </c>
      <c r="U95" s="20" t="s">
        <v>80</v>
      </c>
      <c r="V95" s="21" t="s">
        <v>81</v>
      </c>
    </row>
    <row r="96" spans="1:22" x14ac:dyDescent="0.25">
      <c r="A96" s="51" t="s">
        <v>82</v>
      </c>
      <c r="B96" s="9">
        <v>1</v>
      </c>
      <c r="C96" s="22" t="s">
        <v>714</v>
      </c>
      <c r="D96" s="22" t="s">
        <v>715</v>
      </c>
      <c r="E96" s="22" t="s">
        <v>82</v>
      </c>
      <c r="F96" s="22" t="s">
        <v>82</v>
      </c>
      <c r="G96" s="22" t="s">
        <v>82</v>
      </c>
      <c r="H96" s="23" t="s">
        <v>84</v>
      </c>
      <c r="I96" s="24">
        <v>915</v>
      </c>
      <c r="J96" s="55"/>
      <c r="K96" s="9">
        <v>1</v>
      </c>
      <c r="L96" s="25"/>
      <c r="M96" s="26"/>
      <c r="N96" s="27"/>
      <c r="O96" s="28">
        <f>ROUND(ROUND(L96,4)*(1-M96),4)</f>
        <v>0</v>
      </c>
      <c r="P96" s="28">
        <f>ROUND(ROUND(O96,4)*(1+N96),4)</f>
        <v>0</v>
      </c>
      <c r="Q96" s="28">
        <f>ROUND($I96*O96,4)</f>
        <v>0</v>
      </c>
      <c r="R96" s="28">
        <f>ROUND($I96*P96,4)</f>
        <v>0</v>
      </c>
      <c r="S96" s="29"/>
      <c r="T96" s="29"/>
      <c r="U96" s="29"/>
      <c r="V96" s="30"/>
    </row>
    <row r="97" spans="1:22" x14ac:dyDescent="0.25">
      <c r="A97" s="52" t="s">
        <v>82</v>
      </c>
      <c r="B97" s="11">
        <v>2</v>
      </c>
      <c r="C97" s="31" t="s">
        <v>716</v>
      </c>
      <c r="D97" s="31" t="s">
        <v>717</v>
      </c>
      <c r="E97" s="31" t="s">
        <v>82</v>
      </c>
      <c r="F97" s="31" t="s">
        <v>82</v>
      </c>
      <c r="G97" s="31" t="s">
        <v>82</v>
      </c>
      <c r="H97" s="32" t="s">
        <v>84</v>
      </c>
      <c r="I97" s="33">
        <v>915</v>
      </c>
      <c r="J97" s="56"/>
      <c r="K97" s="11">
        <v>1</v>
      </c>
      <c r="L97" s="34"/>
      <c r="M97" s="35"/>
      <c r="N97" s="36"/>
      <c r="O97" s="37">
        <f>ROUND(ROUND(L97,4)*(1-M97),4)</f>
        <v>0</v>
      </c>
      <c r="P97" s="37">
        <f>ROUND(ROUND(O97,4)*(1+N97),4)</f>
        <v>0</v>
      </c>
      <c r="Q97" s="37">
        <f>ROUND($I97*O97,4)</f>
        <v>0</v>
      </c>
      <c r="R97" s="37">
        <f>ROUND($I97*P97,4)</f>
        <v>0</v>
      </c>
      <c r="S97" s="38"/>
      <c r="T97" s="38"/>
      <c r="U97" s="38"/>
      <c r="V97" s="39"/>
    </row>
    <row r="98" spans="1:22" x14ac:dyDescent="0.25">
      <c r="A98" s="52" t="s">
        <v>82</v>
      </c>
      <c r="B98" s="11">
        <v>3</v>
      </c>
      <c r="C98" s="31" t="s">
        <v>718</v>
      </c>
      <c r="D98" s="31" t="s">
        <v>717</v>
      </c>
      <c r="E98" s="31" t="s">
        <v>82</v>
      </c>
      <c r="F98" s="31" t="s">
        <v>82</v>
      </c>
      <c r="G98" s="31" t="s">
        <v>82</v>
      </c>
      <c r="H98" s="32" t="s">
        <v>84</v>
      </c>
      <c r="I98" s="33">
        <v>915</v>
      </c>
      <c r="J98" s="56"/>
      <c r="K98" s="11">
        <v>1</v>
      </c>
      <c r="L98" s="34"/>
      <c r="M98" s="35"/>
      <c r="N98" s="36"/>
      <c r="O98" s="37">
        <f>ROUND(ROUND(L98,4)*(1-M98),4)</f>
        <v>0</v>
      </c>
      <c r="P98" s="37">
        <f>ROUND(ROUND(O98,4)*(1+N98),4)</f>
        <v>0</v>
      </c>
      <c r="Q98" s="37">
        <f>ROUND($I98*O98,4)</f>
        <v>0</v>
      </c>
      <c r="R98" s="37">
        <f>ROUND($I98*P98,4)</f>
        <v>0</v>
      </c>
      <c r="S98" s="38"/>
      <c r="T98" s="38"/>
      <c r="U98" s="38"/>
      <c r="V98" s="39"/>
    </row>
    <row r="99" spans="1:22" x14ac:dyDescent="0.25">
      <c r="A99" s="52" t="s">
        <v>82</v>
      </c>
      <c r="B99" s="11">
        <v>4</v>
      </c>
      <c r="C99" s="31" t="s">
        <v>719</v>
      </c>
      <c r="D99" s="31" t="s">
        <v>720</v>
      </c>
      <c r="E99" s="31" t="s">
        <v>82</v>
      </c>
      <c r="F99" s="31" t="s">
        <v>82</v>
      </c>
      <c r="G99" s="31" t="s">
        <v>82</v>
      </c>
      <c r="H99" s="32" t="s">
        <v>84</v>
      </c>
      <c r="I99" s="33">
        <v>69</v>
      </c>
      <c r="J99" s="56"/>
      <c r="K99" s="11">
        <v>1</v>
      </c>
      <c r="L99" s="34"/>
      <c r="M99" s="35"/>
      <c r="N99" s="36"/>
      <c r="O99" s="37">
        <f>ROUND(ROUND(L99,4)*(1-M99),4)</f>
        <v>0</v>
      </c>
      <c r="P99" s="37">
        <f>ROUND(ROUND(O99,4)*(1+N99),4)</f>
        <v>0</v>
      </c>
      <c r="Q99" s="37">
        <f>ROUND($I99*O99,4)</f>
        <v>0</v>
      </c>
      <c r="R99" s="37">
        <f>ROUND($I99*P99,4)</f>
        <v>0</v>
      </c>
      <c r="S99" s="38"/>
      <c r="T99" s="38"/>
      <c r="U99" s="38"/>
      <c r="V99" s="39"/>
    </row>
    <row r="100" spans="1:22" x14ac:dyDescent="0.25">
      <c r="A100" s="52" t="s">
        <v>82</v>
      </c>
      <c r="B100" s="11">
        <v>5</v>
      </c>
      <c r="C100" s="31" t="s">
        <v>721</v>
      </c>
      <c r="D100" s="31" t="s">
        <v>722</v>
      </c>
      <c r="E100" s="31" t="s">
        <v>82</v>
      </c>
      <c r="F100" s="31" t="s">
        <v>82</v>
      </c>
      <c r="G100" s="31" t="s">
        <v>82</v>
      </c>
      <c r="H100" s="32" t="s">
        <v>84</v>
      </c>
      <c r="I100" s="33">
        <v>297</v>
      </c>
      <c r="J100" s="56"/>
      <c r="K100" s="11">
        <v>1</v>
      </c>
      <c r="L100" s="34"/>
      <c r="M100" s="35"/>
      <c r="N100" s="36"/>
      <c r="O100" s="37">
        <f>ROUND(ROUND(L100,4)*(1-M100),4)</f>
        <v>0</v>
      </c>
      <c r="P100" s="37">
        <f>ROUND(ROUND(O100,4)*(1+N100),4)</f>
        <v>0</v>
      </c>
      <c r="Q100" s="37">
        <f>ROUND($I100*O100,4)</f>
        <v>0</v>
      </c>
      <c r="R100" s="37">
        <f>ROUND($I100*P100,4)</f>
        <v>0</v>
      </c>
      <c r="S100" s="38"/>
      <c r="T100" s="38"/>
      <c r="U100" s="38"/>
      <c r="V100" s="39"/>
    </row>
    <row r="101" spans="1:22" x14ac:dyDescent="0.25">
      <c r="A101" s="52" t="s">
        <v>82</v>
      </c>
      <c r="B101" s="11">
        <v>6</v>
      </c>
      <c r="C101" s="31" t="s">
        <v>723</v>
      </c>
      <c r="D101" s="31" t="s">
        <v>724</v>
      </c>
      <c r="E101" s="31" t="s">
        <v>82</v>
      </c>
      <c r="F101" s="31" t="s">
        <v>82</v>
      </c>
      <c r="G101" s="31" t="s">
        <v>82</v>
      </c>
      <c r="H101" s="32" t="s">
        <v>84</v>
      </c>
      <c r="I101" s="33">
        <v>297</v>
      </c>
      <c r="J101" s="56"/>
      <c r="K101" s="11">
        <v>1</v>
      </c>
      <c r="L101" s="34"/>
      <c r="M101" s="35"/>
      <c r="N101" s="36"/>
      <c r="O101" s="37">
        <f>ROUND(ROUND(L101,4)*(1-M101),4)</f>
        <v>0</v>
      </c>
      <c r="P101" s="37">
        <f>ROUND(ROUND(O101,4)*(1+N101),4)</f>
        <v>0</v>
      </c>
      <c r="Q101" s="37">
        <f>ROUND($I101*O101,4)</f>
        <v>0</v>
      </c>
      <c r="R101" s="37">
        <f>ROUND($I101*P101,4)</f>
        <v>0</v>
      </c>
      <c r="S101" s="38"/>
      <c r="T101" s="38"/>
      <c r="U101" s="38"/>
      <c r="V101" s="39"/>
    </row>
    <row r="102" spans="1:22" x14ac:dyDescent="0.25">
      <c r="A102" s="52" t="s">
        <v>82</v>
      </c>
      <c r="B102" s="11">
        <v>7</v>
      </c>
      <c r="C102" s="31" t="s">
        <v>725</v>
      </c>
      <c r="D102" s="31" t="s">
        <v>726</v>
      </c>
      <c r="E102" s="31" t="s">
        <v>82</v>
      </c>
      <c r="F102" s="31" t="s">
        <v>82</v>
      </c>
      <c r="G102" s="31" t="s">
        <v>82</v>
      </c>
      <c r="H102" s="32" t="s">
        <v>84</v>
      </c>
      <c r="I102" s="33">
        <v>72</v>
      </c>
      <c r="J102" s="56"/>
      <c r="K102" s="11">
        <v>1</v>
      </c>
      <c r="L102" s="34"/>
      <c r="M102" s="35"/>
      <c r="N102" s="36"/>
      <c r="O102" s="37">
        <f>ROUND(ROUND(L102,4)*(1-M102),4)</f>
        <v>0</v>
      </c>
      <c r="P102" s="37">
        <f>ROUND(ROUND(O102,4)*(1+N102),4)</f>
        <v>0</v>
      </c>
      <c r="Q102" s="37">
        <f>ROUND($I102*O102,4)</f>
        <v>0</v>
      </c>
      <c r="R102" s="37">
        <f>ROUND($I102*P102,4)</f>
        <v>0</v>
      </c>
      <c r="S102" s="38"/>
      <c r="T102" s="38"/>
      <c r="U102" s="38"/>
      <c r="V102" s="39"/>
    </row>
    <row r="103" spans="1:22" x14ac:dyDescent="0.25">
      <c r="A103" s="52" t="s">
        <v>82</v>
      </c>
      <c r="B103" s="11">
        <v>8</v>
      </c>
      <c r="C103" s="31" t="s">
        <v>727</v>
      </c>
      <c r="D103" s="31" t="s">
        <v>728</v>
      </c>
      <c r="E103" s="31" t="s">
        <v>82</v>
      </c>
      <c r="F103" s="31" t="s">
        <v>82</v>
      </c>
      <c r="G103" s="31" t="s">
        <v>82</v>
      </c>
      <c r="H103" s="32" t="s">
        <v>84</v>
      </c>
      <c r="I103" s="33">
        <v>60</v>
      </c>
      <c r="J103" s="56"/>
      <c r="K103" s="11">
        <v>1</v>
      </c>
      <c r="L103" s="34"/>
      <c r="M103" s="35"/>
      <c r="N103" s="36"/>
      <c r="O103" s="37">
        <f>ROUND(ROUND(L103,4)*(1-M103),4)</f>
        <v>0</v>
      </c>
      <c r="P103" s="37">
        <f>ROUND(ROUND(O103,4)*(1+N103),4)</f>
        <v>0</v>
      </c>
      <c r="Q103" s="37">
        <f>ROUND($I103*O103,4)</f>
        <v>0</v>
      </c>
      <c r="R103" s="37">
        <f>ROUND($I103*P103,4)</f>
        <v>0</v>
      </c>
      <c r="S103" s="38"/>
      <c r="T103" s="38"/>
      <c r="U103" s="38"/>
      <c r="V103" s="39"/>
    </row>
    <row r="104" spans="1:22" x14ac:dyDescent="0.25">
      <c r="A104" s="52" t="s">
        <v>82</v>
      </c>
      <c r="B104" s="11">
        <v>9</v>
      </c>
      <c r="C104" s="31" t="s">
        <v>729</v>
      </c>
      <c r="D104" s="31" t="s">
        <v>730</v>
      </c>
      <c r="E104" s="31" t="s">
        <v>82</v>
      </c>
      <c r="F104" s="31" t="s">
        <v>82</v>
      </c>
      <c r="G104" s="31" t="s">
        <v>82</v>
      </c>
      <c r="H104" s="32" t="s">
        <v>84</v>
      </c>
      <c r="I104" s="33">
        <v>72</v>
      </c>
      <c r="J104" s="56"/>
      <c r="K104" s="11">
        <v>1</v>
      </c>
      <c r="L104" s="34"/>
      <c r="M104" s="35"/>
      <c r="N104" s="36"/>
      <c r="O104" s="37">
        <f>ROUND(ROUND(L104,4)*(1-M104),4)</f>
        <v>0</v>
      </c>
      <c r="P104" s="37">
        <f>ROUND(ROUND(O104,4)*(1+N104),4)</f>
        <v>0</v>
      </c>
      <c r="Q104" s="37">
        <f>ROUND($I104*O104,4)</f>
        <v>0</v>
      </c>
      <c r="R104" s="37">
        <f>ROUND($I104*P104,4)</f>
        <v>0</v>
      </c>
      <c r="S104" s="38"/>
      <c r="T104" s="38"/>
      <c r="U104" s="38"/>
      <c r="V104" s="39"/>
    </row>
    <row r="105" spans="1:22" ht="13.5" thickBot="1" x14ac:dyDescent="0.3">
      <c r="A105" s="53" t="s">
        <v>82</v>
      </c>
      <c r="B105" s="13">
        <v>10</v>
      </c>
      <c r="C105" s="40" t="s">
        <v>731</v>
      </c>
      <c r="D105" s="40" t="s">
        <v>732</v>
      </c>
      <c r="E105" s="40" t="s">
        <v>82</v>
      </c>
      <c r="F105" s="40" t="s">
        <v>82</v>
      </c>
      <c r="G105" s="40" t="s">
        <v>82</v>
      </c>
      <c r="H105" s="41" t="s">
        <v>84</v>
      </c>
      <c r="I105" s="42">
        <v>12</v>
      </c>
      <c r="J105" s="57"/>
      <c r="K105" s="13">
        <v>1</v>
      </c>
      <c r="L105" s="43"/>
      <c r="M105" s="44"/>
      <c r="N105" s="45"/>
      <c r="O105" s="46">
        <f>ROUND(ROUND(L105,4)*(1-M105),4)</f>
        <v>0</v>
      </c>
      <c r="P105" s="46">
        <f>ROUND(ROUND(O105,4)*(1+N105),4)</f>
        <v>0</v>
      </c>
      <c r="Q105" s="46">
        <f>ROUND($I105*O105,4)</f>
        <v>0</v>
      </c>
      <c r="R105" s="46">
        <f>ROUND($I105*P105,4)</f>
        <v>0</v>
      </c>
      <c r="S105" s="47"/>
      <c r="T105" s="47"/>
      <c r="U105" s="47"/>
      <c r="V105" s="48"/>
    </row>
    <row r="106" spans="1:22" ht="13.5" thickBot="1" x14ac:dyDescent="0.3">
      <c r="P106" s="58" t="s">
        <v>91</v>
      </c>
      <c r="Q106" s="59">
        <f>SUM(Q96:Q105)</f>
        <v>0</v>
      </c>
      <c r="R106" s="60">
        <f>SUM(R96:R105)</f>
        <v>0</v>
      </c>
    </row>
    <row r="108" spans="1:22" ht="13.5" thickBot="1" x14ac:dyDescent="0.3"/>
    <row r="109" spans="1:22" ht="13.5" thickBot="1" x14ac:dyDescent="0.3">
      <c r="A109" s="49" t="s">
        <v>55</v>
      </c>
      <c r="B109" s="54" t="s">
        <v>99</v>
      </c>
      <c r="C109" s="18" t="s">
        <v>733</v>
      </c>
      <c r="D109" s="18"/>
      <c r="E109" s="18"/>
      <c r="F109" s="18"/>
      <c r="G109" s="18"/>
      <c r="H109" s="18" t="s">
        <v>58</v>
      </c>
      <c r="I109" s="18"/>
      <c r="J109" s="8"/>
      <c r="K109" s="7"/>
      <c r="L109" s="18" t="s">
        <v>734</v>
      </c>
      <c r="M109" s="18"/>
      <c r="N109" s="18"/>
      <c r="O109" s="18"/>
      <c r="P109" s="18"/>
      <c r="Q109" s="18"/>
      <c r="R109" s="18"/>
      <c r="S109" s="18"/>
      <c r="T109" s="18"/>
      <c r="U109" s="18"/>
      <c r="V109" s="8"/>
    </row>
    <row r="110" spans="1:22" ht="26.25" thickBot="1" x14ac:dyDescent="0.3">
      <c r="A110" s="50" t="s">
        <v>60</v>
      </c>
      <c r="B110" s="19" t="s">
        <v>61</v>
      </c>
      <c r="C110" s="20" t="s">
        <v>62</v>
      </c>
      <c r="D110" s="20" t="s">
        <v>63</v>
      </c>
      <c r="E110" s="20" t="s">
        <v>64</v>
      </c>
      <c r="F110" s="20" t="s">
        <v>65</v>
      </c>
      <c r="G110" s="20" t="s">
        <v>66</v>
      </c>
      <c r="H110" s="20" t="s">
        <v>67</v>
      </c>
      <c r="I110" s="20" t="s">
        <v>68</v>
      </c>
      <c r="J110" s="21" t="s">
        <v>69</v>
      </c>
      <c r="K110" s="19" t="s">
        <v>70</v>
      </c>
      <c r="L110" s="20" t="s">
        <v>71</v>
      </c>
      <c r="M110" s="20" t="s">
        <v>72</v>
      </c>
      <c r="N110" s="20" t="s">
        <v>73</v>
      </c>
      <c r="O110" s="20" t="s">
        <v>74</v>
      </c>
      <c r="P110" s="20" t="s">
        <v>75</v>
      </c>
      <c r="Q110" s="20" t="s">
        <v>76</v>
      </c>
      <c r="R110" s="20" t="s">
        <v>77</v>
      </c>
      <c r="S110" s="20" t="s">
        <v>78</v>
      </c>
      <c r="T110" s="20" t="s">
        <v>79</v>
      </c>
      <c r="U110" s="20" t="s">
        <v>80</v>
      </c>
      <c r="V110" s="21" t="s">
        <v>81</v>
      </c>
    </row>
    <row r="111" spans="1:22" x14ac:dyDescent="0.25">
      <c r="A111" s="51" t="s">
        <v>82</v>
      </c>
      <c r="B111" s="9">
        <v>1</v>
      </c>
      <c r="C111" s="22" t="s">
        <v>735</v>
      </c>
      <c r="D111" s="22" t="s">
        <v>736</v>
      </c>
      <c r="E111" s="22" t="s">
        <v>82</v>
      </c>
      <c r="F111" s="22" t="s">
        <v>82</v>
      </c>
      <c r="G111" s="22" t="s">
        <v>82</v>
      </c>
      <c r="H111" s="23" t="s">
        <v>84</v>
      </c>
      <c r="I111" s="24">
        <v>12</v>
      </c>
      <c r="J111" s="55"/>
      <c r="K111" s="9">
        <v>1</v>
      </c>
      <c r="L111" s="25"/>
      <c r="M111" s="26"/>
      <c r="N111" s="27"/>
      <c r="O111" s="28">
        <f>ROUND(ROUND(L111,4)*(1-M111),4)</f>
        <v>0</v>
      </c>
      <c r="P111" s="28">
        <f>ROUND(ROUND(O111,4)*(1+N111),4)</f>
        <v>0</v>
      </c>
      <c r="Q111" s="28">
        <f>ROUND($I111*O111,4)</f>
        <v>0</v>
      </c>
      <c r="R111" s="28">
        <f>ROUND($I111*P111,4)</f>
        <v>0</v>
      </c>
      <c r="S111" s="29"/>
      <c r="T111" s="29"/>
      <c r="U111" s="29"/>
      <c r="V111" s="30"/>
    </row>
    <row r="112" spans="1:22" x14ac:dyDescent="0.25">
      <c r="A112" s="52" t="s">
        <v>82</v>
      </c>
      <c r="B112" s="11">
        <v>2</v>
      </c>
      <c r="C112" s="31" t="s">
        <v>737</v>
      </c>
      <c r="D112" s="31" t="s">
        <v>738</v>
      </c>
      <c r="E112" s="31" t="s">
        <v>82</v>
      </c>
      <c r="F112" s="31" t="s">
        <v>82</v>
      </c>
      <c r="G112" s="31" t="s">
        <v>82</v>
      </c>
      <c r="H112" s="32" t="s">
        <v>84</v>
      </c>
      <c r="I112" s="33">
        <v>12</v>
      </c>
      <c r="J112" s="56"/>
      <c r="K112" s="11">
        <v>1</v>
      </c>
      <c r="L112" s="34"/>
      <c r="M112" s="35"/>
      <c r="N112" s="36"/>
      <c r="O112" s="37">
        <f>ROUND(ROUND(L112,4)*(1-M112),4)</f>
        <v>0</v>
      </c>
      <c r="P112" s="37">
        <f>ROUND(ROUND(O112,4)*(1+N112),4)</f>
        <v>0</v>
      </c>
      <c r="Q112" s="37">
        <f>ROUND($I112*O112,4)</f>
        <v>0</v>
      </c>
      <c r="R112" s="37">
        <f>ROUND($I112*P112,4)</f>
        <v>0</v>
      </c>
      <c r="S112" s="38"/>
      <c r="T112" s="38"/>
      <c r="U112" s="38"/>
      <c r="V112" s="39"/>
    </row>
    <row r="113" spans="1:22" x14ac:dyDescent="0.25">
      <c r="A113" s="52" t="s">
        <v>82</v>
      </c>
      <c r="B113" s="11">
        <v>3</v>
      </c>
      <c r="C113" s="31" t="s">
        <v>739</v>
      </c>
      <c r="D113" s="31" t="s">
        <v>740</v>
      </c>
      <c r="E113" s="31" t="s">
        <v>82</v>
      </c>
      <c r="F113" s="31" t="s">
        <v>82</v>
      </c>
      <c r="G113" s="31" t="s">
        <v>82</v>
      </c>
      <c r="H113" s="32" t="s">
        <v>84</v>
      </c>
      <c r="I113" s="33">
        <v>3</v>
      </c>
      <c r="J113" s="56"/>
      <c r="K113" s="11">
        <v>1</v>
      </c>
      <c r="L113" s="34"/>
      <c r="M113" s="35"/>
      <c r="N113" s="36"/>
      <c r="O113" s="37">
        <f>ROUND(ROUND(L113,4)*(1-M113),4)</f>
        <v>0</v>
      </c>
      <c r="P113" s="37">
        <f>ROUND(ROUND(O113,4)*(1+N113),4)</f>
        <v>0</v>
      </c>
      <c r="Q113" s="37">
        <f>ROUND($I113*O113,4)</f>
        <v>0</v>
      </c>
      <c r="R113" s="37">
        <f>ROUND($I113*P113,4)</f>
        <v>0</v>
      </c>
      <c r="S113" s="38"/>
      <c r="T113" s="38"/>
      <c r="U113" s="38"/>
      <c r="V113" s="39"/>
    </row>
    <row r="114" spans="1:22" x14ac:dyDescent="0.25">
      <c r="A114" s="52" t="s">
        <v>82</v>
      </c>
      <c r="B114" s="11">
        <v>4</v>
      </c>
      <c r="C114" s="31" t="s">
        <v>741</v>
      </c>
      <c r="D114" s="31" t="s">
        <v>742</v>
      </c>
      <c r="E114" s="31" t="s">
        <v>82</v>
      </c>
      <c r="F114" s="31" t="s">
        <v>82</v>
      </c>
      <c r="G114" s="31" t="s">
        <v>82</v>
      </c>
      <c r="H114" s="32" t="s">
        <v>84</v>
      </c>
      <c r="I114" s="33">
        <v>3</v>
      </c>
      <c r="J114" s="56"/>
      <c r="K114" s="11">
        <v>1</v>
      </c>
      <c r="L114" s="34"/>
      <c r="M114" s="35"/>
      <c r="N114" s="36"/>
      <c r="O114" s="37">
        <f>ROUND(ROUND(L114,4)*(1-M114),4)</f>
        <v>0</v>
      </c>
      <c r="P114" s="37">
        <f>ROUND(ROUND(O114,4)*(1+N114),4)</f>
        <v>0</v>
      </c>
      <c r="Q114" s="37">
        <f>ROUND($I114*O114,4)</f>
        <v>0</v>
      </c>
      <c r="R114" s="37">
        <f>ROUND($I114*P114,4)</f>
        <v>0</v>
      </c>
      <c r="S114" s="38"/>
      <c r="T114" s="38"/>
      <c r="U114" s="38"/>
      <c r="V114" s="39"/>
    </row>
    <row r="115" spans="1:22" x14ac:dyDescent="0.25">
      <c r="A115" s="52" t="s">
        <v>82</v>
      </c>
      <c r="B115" s="11">
        <v>5</v>
      </c>
      <c r="C115" s="31" t="s">
        <v>743</v>
      </c>
      <c r="D115" s="31" t="s">
        <v>744</v>
      </c>
      <c r="E115" s="31" t="s">
        <v>82</v>
      </c>
      <c r="F115" s="31" t="s">
        <v>82</v>
      </c>
      <c r="G115" s="31" t="s">
        <v>82</v>
      </c>
      <c r="H115" s="32" t="s">
        <v>84</v>
      </c>
      <c r="I115" s="33">
        <v>12</v>
      </c>
      <c r="J115" s="56"/>
      <c r="K115" s="11">
        <v>1</v>
      </c>
      <c r="L115" s="34"/>
      <c r="M115" s="35"/>
      <c r="N115" s="36"/>
      <c r="O115" s="37">
        <f>ROUND(ROUND(L115,4)*(1-M115),4)</f>
        <v>0</v>
      </c>
      <c r="P115" s="37">
        <f>ROUND(ROUND(O115,4)*(1+N115),4)</f>
        <v>0</v>
      </c>
      <c r="Q115" s="37">
        <f>ROUND($I115*O115,4)</f>
        <v>0</v>
      </c>
      <c r="R115" s="37">
        <f>ROUND($I115*P115,4)</f>
        <v>0</v>
      </c>
      <c r="S115" s="38"/>
      <c r="T115" s="38"/>
      <c r="U115" s="38"/>
      <c r="V115" s="39"/>
    </row>
    <row r="116" spans="1:22" x14ac:dyDescent="0.25">
      <c r="A116" s="52" t="s">
        <v>82</v>
      </c>
      <c r="B116" s="11">
        <v>6</v>
      </c>
      <c r="C116" s="31" t="s">
        <v>745</v>
      </c>
      <c r="D116" s="31" t="s">
        <v>746</v>
      </c>
      <c r="E116" s="31" t="s">
        <v>82</v>
      </c>
      <c r="F116" s="31" t="s">
        <v>82</v>
      </c>
      <c r="G116" s="31" t="s">
        <v>82</v>
      </c>
      <c r="H116" s="32" t="s">
        <v>84</v>
      </c>
      <c r="I116" s="33">
        <v>81</v>
      </c>
      <c r="J116" s="56"/>
      <c r="K116" s="11">
        <v>1</v>
      </c>
      <c r="L116" s="34"/>
      <c r="M116" s="35"/>
      <c r="N116" s="36"/>
      <c r="O116" s="37">
        <f>ROUND(ROUND(L116,4)*(1-M116),4)</f>
        <v>0</v>
      </c>
      <c r="P116" s="37">
        <f>ROUND(ROUND(O116,4)*(1+N116),4)</f>
        <v>0</v>
      </c>
      <c r="Q116" s="37">
        <f>ROUND($I116*O116,4)</f>
        <v>0</v>
      </c>
      <c r="R116" s="37">
        <f>ROUND($I116*P116,4)</f>
        <v>0</v>
      </c>
      <c r="S116" s="38"/>
      <c r="T116" s="38"/>
      <c r="U116" s="38"/>
      <c r="V116" s="39"/>
    </row>
    <row r="117" spans="1:22" x14ac:dyDescent="0.25">
      <c r="A117" s="52" t="s">
        <v>82</v>
      </c>
      <c r="B117" s="11">
        <v>7</v>
      </c>
      <c r="C117" s="31" t="s">
        <v>747</v>
      </c>
      <c r="D117" s="31" t="s">
        <v>748</v>
      </c>
      <c r="E117" s="31" t="s">
        <v>82</v>
      </c>
      <c r="F117" s="31" t="s">
        <v>82</v>
      </c>
      <c r="G117" s="31" t="s">
        <v>82</v>
      </c>
      <c r="H117" s="32" t="s">
        <v>84</v>
      </c>
      <c r="I117" s="33">
        <v>81</v>
      </c>
      <c r="J117" s="56"/>
      <c r="K117" s="11">
        <v>1</v>
      </c>
      <c r="L117" s="34"/>
      <c r="M117" s="35"/>
      <c r="N117" s="36"/>
      <c r="O117" s="37">
        <f>ROUND(ROUND(L117,4)*(1-M117),4)</f>
        <v>0</v>
      </c>
      <c r="P117" s="37">
        <f>ROUND(ROUND(O117,4)*(1+N117),4)</f>
        <v>0</v>
      </c>
      <c r="Q117" s="37">
        <f>ROUND($I117*O117,4)</f>
        <v>0</v>
      </c>
      <c r="R117" s="37">
        <f>ROUND($I117*P117,4)</f>
        <v>0</v>
      </c>
      <c r="S117" s="38"/>
      <c r="T117" s="38"/>
      <c r="U117" s="38"/>
      <c r="V117" s="39"/>
    </row>
    <row r="118" spans="1:22" x14ac:dyDescent="0.25">
      <c r="A118" s="52" t="s">
        <v>82</v>
      </c>
      <c r="B118" s="11">
        <v>8</v>
      </c>
      <c r="C118" s="31" t="s">
        <v>749</v>
      </c>
      <c r="D118" s="31" t="s">
        <v>750</v>
      </c>
      <c r="E118" s="31" t="s">
        <v>82</v>
      </c>
      <c r="F118" s="31" t="s">
        <v>82</v>
      </c>
      <c r="G118" s="31" t="s">
        <v>82</v>
      </c>
      <c r="H118" s="32" t="s">
        <v>84</v>
      </c>
      <c r="I118" s="33">
        <v>6</v>
      </c>
      <c r="J118" s="56"/>
      <c r="K118" s="11">
        <v>1</v>
      </c>
      <c r="L118" s="34"/>
      <c r="M118" s="35"/>
      <c r="N118" s="36"/>
      <c r="O118" s="37">
        <f>ROUND(ROUND(L118,4)*(1-M118),4)</f>
        <v>0</v>
      </c>
      <c r="P118" s="37">
        <f>ROUND(ROUND(O118,4)*(1+N118),4)</f>
        <v>0</v>
      </c>
      <c r="Q118" s="37">
        <f>ROUND($I118*O118,4)</f>
        <v>0</v>
      </c>
      <c r="R118" s="37">
        <f>ROUND($I118*P118,4)</f>
        <v>0</v>
      </c>
      <c r="S118" s="38"/>
      <c r="T118" s="38"/>
      <c r="U118" s="38"/>
      <c r="V118" s="39"/>
    </row>
    <row r="119" spans="1:22" x14ac:dyDescent="0.25">
      <c r="A119" s="52" t="s">
        <v>82</v>
      </c>
      <c r="B119" s="11">
        <v>9</v>
      </c>
      <c r="C119" s="31" t="s">
        <v>751</v>
      </c>
      <c r="D119" s="31" t="s">
        <v>752</v>
      </c>
      <c r="E119" s="31" t="s">
        <v>82</v>
      </c>
      <c r="F119" s="31" t="s">
        <v>82</v>
      </c>
      <c r="G119" s="31" t="s">
        <v>82</v>
      </c>
      <c r="H119" s="32" t="s">
        <v>84</v>
      </c>
      <c r="I119" s="33">
        <v>12</v>
      </c>
      <c r="J119" s="56"/>
      <c r="K119" s="11">
        <v>1</v>
      </c>
      <c r="L119" s="34"/>
      <c r="M119" s="35"/>
      <c r="N119" s="36"/>
      <c r="O119" s="37">
        <f>ROUND(ROUND(L119,4)*(1-M119),4)</f>
        <v>0</v>
      </c>
      <c r="P119" s="37">
        <f>ROUND(ROUND(O119,4)*(1+N119),4)</f>
        <v>0</v>
      </c>
      <c r="Q119" s="37">
        <f>ROUND($I119*O119,4)</f>
        <v>0</v>
      </c>
      <c r="R119" s="37">
        <f>ROUND($I119*P119,4)</f>
        <v>0</v>
      </c>
      <c r="S119" s="38"/>
      <c r="T119" s="38"/>
      <c r="U119" s="38"/>
      <c r="V119" s="39"/>
    </row>
    <row r="120" spans="1:22" x14ac:dyDescent="0.25">
      <c r="A120" s="52" t="s">
        <v>82</v>
      </c>
      <c r="B120" s="11">
        <v>10</v>
      </c>
      <c r="C120" s="31" t="s">
        <v>753</v>
      </c>
      <c r="D120" s="31" t="s">
        <v>754</v>
      </c>
      <c r="E120" s="31" t="s">
        <v>82</v>
      </c>
      <c r="F120" s="31" t="s">
        <v>82</v>
      </c>
      <c r="G120" s="31" t="s">
        <v>82</v>
      </c>
      <c r="H120" s="32" t="s">
        <v>84</v>
      </c>
      <c r="I120" s="33">
        <v>3</v>
      </c>
      <c r="J120" s="56"/>
      <c r="K120" s="11">
        <v>1</v>
      </c>
      <c r="L120" s="34"/>
      <c r="M120" s="35"/>
      <c r="N120" s="36"/>
      <c r="O120" s="37">
        <f>ROUND(ROUND(L120,4)*(1-M120),4)</f>
        <v>0</v>
      </c>
      <c r="P120" s="37">
        <f>ROUND(ROUND(O120,4)*(1+N120),4)</f>
        <v>0</v>
      </c>
      <c r="Q120" s="37">
        <f>ROUND($I120*O120,4)</f>
        <v>0</v>
      </c>
      <c r="R120" s="37">
        <f>ROUND($I120*P120,4)</f>
        <v>0</v>
      </c>
      <c r="S120" s="38"/>
      <c r="T120" s="38"/>
      <c r="U120" s="38"/>
      <c r="V120" s="39"/>
    </row>
    <row r="121" spans="1:22" x14ac:dyDescent="0.25">
      <c r="A121" s="52" t="s">
        <v>82</v>
      </c>
      <c r="B121" s="11">
        <v>11</v>
      </c>
      <c r="C121" s="31" t="s">
        <v>755</v>
      </c>
      <c r="D121" s="31" t="s">
        <v>756</v>
      </c>
      <c r="E121" s="31" t="s">
        <v>82</v>
      </c>
      <c r="F121" s="31" t="s">
        <v>82</v>
      </c>
      <c r="G121" s="31" t="s">
        <v>82</v>
      </c>
      <c r="H121" s="32" t="s">
        <v>84</v>
      </c>
      <c r="I121" s="33">
        <v>126</v>
      </c>
      <c r="J121" s="56"/>
      <c r="K121" s="11">
        <v>1</v>
      </c>
      <c r="L121" s="34"/>
      <c r="M121" s="35"/>
      <c r="N121" s="36"/>
      <c r="O121" s="37">
        <f>ROUND(ROUND(L121,4)*(1-M121),4)</f>
        <v>0</v>
      </c>
      <c r="P121" s="37">
        <f>ROUND(ROUND(O121,4)*(1+N121),4)</f>
        <v>0</v>
      </c>
      <c r="Q121" s="37">
        <f>ROUND($I121*O121,4)</f>
        <v>0</v>
      </c>
      <c r="R121" s="37">
        <f>ROUND($I121*P121,4)</f>
        <v>0</v>
      </c>
      <c r="S121" s="38"/>
      <c r="T121" s="38"/>
      <c r="U121" s="38"/>
      <c r="V121" s="39"/>
    </row>
    <row r="122" spans="1:22" x14ac:dyDescent="0.25">
      <c r="A122" s="52" t="s">
        <v>82</v>
      </c>
      <c r="B122" s="11">
        <v>12</v>
      </c>
      <c r="C122" s="31" t="s">
        <v>757</v>
      </c>
      <c r="D122" s="31" t="s">
        <v>758</v>
      </c>
      <c r="E122" s="31" t="s">
        <v>82</v>
      </c>
      <c r="F122" s="31" t="s">
        <v>82</v>
      </c>
      <c r="G122" s="31" t="s">
        <v>82</v>
      </c>
      <c r="H122" s="32" t="s">
        <v>84</v>
      </c>
      <c r="I122" s="33">
        <v>126</v>
      </c>
      <c r="J122" s="56"/>
      <c r="K122" s="11">
        <v>1</v>
      </c>
      <c r="L122" s="34"/>
      <c r="M122" s="35"/>
      <c r="N122" s="36"/>
      <c r="O122" s="37">
        <f>ROUND(ROUND(L122,4)*(1-M122),4)</f>
        <v>0</v>
      </c>
      <c r="P122" s="37">
        <f>ROUND(ROUND(O122,4)*(1+N122),4)</f>
        <v>0</v>
      </c>
      <c r="Q122" s="37">
        <f>ROUND($I122*O122,4)</f>
        <v>0</v>
      </c>
      <c r="R122" s="37">
        <f>ROUND($I122*P122,4)</f>
        <v>0</v>
      </c>
      <c r="S122" s="38"/>
      <c r="T122" s="38"/>
      <c r="U122" s="38"/>
      <c r="V122" s="39"/>
    </row>
    <row r="123" spans="1:22" x14ac:dyDescent="0.25">
      <c r="A123" s="52" t="s">
        <v>82</v>
      </c>
      <c r="B123" s="11">
        <v>13</v>
      </c>
      <c r="C123" s="31" t="s">
        <v>759</v>
      </c>
      <c r="D123" s="31" t="s">
        <v>760</v>
      </c>
      <c r="E123" s="31" t="s">
        <v>82</v>
      </c>
      <c r="F123" s="31" t="s">
        <v>82</v>
      </c>
      <c r="G123" s="31" t="s">
        <v>82</v>
      </c>
      <c r="H123" s="32" t="s">
        <v>84</v>
      </c>
      <c r="I123" s="33">
        <v>96</v>
      </c>
      <c r="J123" s="56"/>
      <c r="K123" s="11">
        <v>1</v>
      </c>
      <c r="L123" s="34"/>
      <c r="M123" s="35"/>
      <c r="N123" s="36"/>
      <c r="O123" s="37">
        <f>ROUND(ROUND(L123,4)*(1-M123),4)</f>
        <v>0</v>
      </c>
      <c r="P123" s="37">
        <f>ROUND(ROUND(O123,4)*(1+N123),4)</f>
        <v>0</v>
      </c>
      <c r="Q123" s="37">
        <f>ROUND($I123*O123,4)</f>
        <v>0</v>
      </c>
      <c r="R123" s="37">
        <f>ROUND($I123*P123,4)</f>
        <v>0</v>
      </c>
      <c r="S123" s="38"/>
      <c r="T123" s="38"/>
      <c r="U123" s="38"/>
      <c r="V123" s="39"/>
    </row>
    <row r="124" spans="1:22" x14ac:dyDescent="0.25">
      <c r="A124" s="52" t="s">
        <v>82</v>
      </c>
      <c r="B124" s="11">
        <v>14</v>
      </c>
      <c r="C124" s="31" t="s">
        <v>761</v>
      </c>
      <c r="D124" s="31" t="s">
        <v>762</v>
      </c>
      <c r="E124" s="31" t="s">
        <v>82</v>
      </c>
      <c r="F124" s="31" t="s">
        <v>82</v>
      </c>
      <c r="G124" s="31" t="s">
        <v>82</v>
      </c>
      <c r="H124" s="32" t="s">
        <v>84</v>
      </c>
      <c r="I124" s="33">
        <v>96</v>
      </c>
      <c r="J124" s="56"/>
      <c r="K124" s="11">
        <v>1</v>
      </c>
      <c r="L124" s="34"/>
      <c r="M124" s="35"/>
      <c r="N124" s="36"/>
      <c r="O124" s="37">
        <f>ROUND(ROUND(L124,4)*(1-M124),4)</f>
        <v>0</v>
      </c>
      <c r="P124" s="37">
        <f>ROUND(ROUND(O124,4)*(1+N124),4)</f>
        <v>0</v>
      </c>
      <c r="Q124" s="37">
        <f>ROUND($I124*O124,4)</f>
        <v>0</v>
      </c>
      <c r="R124" s="37">
        <f>ROUND($I124*P124,4)</f>
        <v>0</v>
      </c>
      <c r="S124" s="38"/>
      <c r="T124" s="38"/>
      <c r="U124" s="38"/>
      <c r="V124" s="39"/>
    </row>
    <row r="125" spans="1:22" x14ac:dyDescent="0.25">
      <c r="A125" s="52" t="s">
        <v>82</v>
      </c>
      <c r="B125" s="11">
        <v>15</v>
      </c>
      <c r="C125" s="31" t="s">
        <v>763</v>
      </c>
      <c r="D125" s="31" t="s">
        <v>764</v>
      </c>
      <c r="E125" s="31" t="s">
        <v>82</v>
      </c>
      <c r="F125" s="31" t="s">
        <v>82</v>
      </c>
      <c r="G125" s="31" t="s">
        <v>82</v>
      </c>
      <c r="H125" s="32" t="s">
        <v>84</v>
      </c>
      <c r="I125" s="33">
        <v>3</v>
      </c>
      <c r="J125" s="56"/>
      <c r="K125" s="11">
        <v>1</v>
      </c>
      <c r="L125" s="34"/>
      <c r="M125" s="35"/>
      <c r="N125" s="36"/>
      <c r="O125" s="37">
        <f>ROUND(ROUND(L125,4)*(1-M125),4)</f>
        <v>0</v>
      </c>
      <c r="P125" s="37">
        <f>ROUND(ROUND(O125,4)*(1+N125),4)</f>
        <v>0</v>
      </c>
      <c r="Q125" s="37">
        <f>ROUND($I125*O125,4)</f>
        <v>0</v>
      </c>
      <c r="R125" s="37">
        <f>ROUND($I125*P125,4)</f>
        <v>0</v>
      </c>
      <c r="S125" s="38"/>
      <c r="T125" s="38"/>
      <c r="U125" s="38"/>
      <c r="V125" s="39"/>
    </row>
    <row r="126" spans="1:22" x14ac:dyDescent="0.25">
      <c r="A126" s="52" t="s">
        <v>82</v>
      </c>
      <c r="B126" s="11">
        <v>16</v>
      </c>
      <c r="C126" s="31" t="s">
        <v>765</v>
      </c>
      <c r="D126" s="31" t="s">
        <v>766</v>
      </c>
      <c r="E126" s="31" t="s">
        <v>82</v>
      </c>
      <c r="F126" s="31" t="s">
        <v>82</v>
      </c>
      <c r="G126" s="31" t="s">
        <v>82</v>
      </c>
      <c r="H126" s="32" t="s">
        <v>84</v>
      </c>
      <c r="I126" s="33">
        <v>6</v>
      </c>
      <c r="J126" s="56"/>
      <c r="K126" s="11">
        <v>1</v>
      </c>
      <c r="L126" s="34"/>
      <c r="M126" s="35"/>
      <c r="N126" s="36"/>
      <c r="O126" s="37">
        <f>ROUND(ROUND(L126,4)*(1-M126),4)</f>
        <v>0</v>
      </c>
      <c r="P126" s="37">
        <f>ROUND(ROUND(O126,4)*(1+N126),4)</f>
        <v>0</v>
      </c>
      <c r="Q126" s="37">
        <f>ROUND($I126*O126,4)</f>
        <v>0</v>
      </c>
      <c r="R126" s="37">
        <f>ROUND($I126*P126,4)</f>
        <v>0</v>
      </c>
      <c r="S126" s="38"/>
      <c r="T126" s="38"/>
      <c r="U126" s="38"/>
      <c r="V126" s="39"/>
    </row>
    <row r="127" spans="1:22" x14ac:dyDescent="0.25">
      <c r="A127" s="52" t="s">
        <v>82</v>
      </c>
      <c r="B127" s="11">
        <v>17</v>
      </c>
      <c r="C127" s="31" t="s">
        <v>767</v>
      </c>
      <c r="D127" s="31" t="s">
        <v>768</v>
      </c>
      <c r="E127" s="31" t="s">
        <v>82</v>
      </c>
      <c r="F127" s="31" t="s">
        <v>82</v>
      </c>
      <c r="G127" s="31" t="s">
        <v>82</v>
      </c>
      <c r="H127" s="32" t="s">
        <v>84</v>
      </c>
      <c r="I127" s="33">
        <v>3</v>
      </c>
      <c r="J127" s="56"/>
      <c r="K127" s="11">
        <v>1</v>
      </c>
      <c r="L127" s="34"/>
      <c r="M127" s="35"/>
      <c r="N127" s="36"/>
      <c r="O127" s="37">
        <f>ROUND(ROUND(L127,4)*(1-M127),4)</f>
        <v>0</v>
      </c>
      <c r="P127" s="37">
        <f>ROUND(ROUND(O127,4)*(1+N127),4)</f>
        <v>0</v>
      </c>
      <c r="Q127" s="37">
        <f>ROUND($I127*O127,4)</f>
        <v>0</v>
      </c>
      <c r="R127" s="37">
        <f>ROUND($I127*P127,4)</f>
        <v>0</v>
      </c>
      <c r="S127" s="38"/>
      <c r="T127" s="38"/>
      <c r="U127" s="38"/>
      <c r="V127" s="39"/>
    </row>
    <row r="128" spans="1:22" x14ac:dyDescent="0.25">
      <c r="A128" s="52" t="s">
        <v>82</v>
      </c>
      <c r="B128" s="11">
        <v>18</v>
      </c>
      <c r="C128" s="31" t="s">
        <v>769</v>
      </c>
      <c r="D128" s="31" t="s">
        <v>770</v>
      </c>
      <c r="E128" s="31" t="s">
        <v>82</v>
      </c>
      <c r="F128" s="31" t="s">
        <v>82</v>
      </c>
      <c r="G128" s="31" t="s">
        <v>82</v>
      </c>
      <c r="H128" s="32" t="s">
        <v>84</v>
      </c>
      <c r="I128" s="33">
        <v>9</v>
      </c>
      <c r="J128" s="56"/>
      <c r="K128" s="11">
        <v>1</v>
      </c>
      <c r="L128" s="34"/>
      <c r="M128" s="35"/>
      <c r="N128" s="36"/>
      <c r="O128" s="37">
        <f>ROUND(ROUND(L128,4)*(1-M128),4)</f>
        <v>0</v>
      </c>
      <c r="P128" s="37">
        <f>ROUND(ROUND(O128,4)*(1+N128),4)</f>
        <v>0</v>
      </c>
      <c r="Q128" s="37">
        <f>ROUND($I128*O128,4)</f>
        <v>0</v>
      </c>
      <c r="R128" s="37">
        <f>ROUND($I128*P128,4)</f>
        <v>0</v>
      </c>
      <c r="S128" s="38"/>
      <c r="T128" s="38"/>
      <c r="U128" s="38"/>
      <c r="V128" s="39"/>
    </row>
    <row r="129" spans="1:22" x14ac:dyDescent="0.25">
      <c r="A129" s="52" t="s">
        <v>82</v>
      </c>
      <c r="B129" s="11">
        <v>19</v>
      </c>
      <c r="C129" s="31" t="s">
        <v>771</v>
      </c>
      <c r="D129" s="31" t="s">
        <v>772</v>
      </c>
      <c r="E129" s="31" t="s">
        <v>82</v>
      </c>
      <c r="F129" s="31" t="s">
        <v>82</v>
      </c>
      <c r="G129" s="31" t="s">
        <v>82</v>
      </c>
      <c r="H129" s="32" t="s">
        <v>84</v>
      </c>
      <c r="I129" s="33">
        <v>9</v>
      </c>
      <c r="J129" s="56"/>
      <c r="K129" s="11">
        <v>1</v>
      </c>
      <c r="L129" s="34"/>
      <c r="M129" s="35"/>
      <c r="N129" s="36"/>
      <c r="O129" s="37">
        <f>ROUND(ROUND(L129,4)*(1-M129),4)</f>
        <v>0</v>
      </c>
      <c r="P129" s="37">
        <f>ROUND(ROUND(O129,4)*(1+N129),4)</f>
        <v>0</v>
      </c>
      <c r="Q129" s="37">
        <f>ROUND($I129*O129,4)</f>
        <v>0</v>
      </c>
      <c r="R129" s="37">
        <f>ROUND($I129*P129,4)</f>
        <v>0</v>
      </c>
      <c r="S129" s="38"/>
      <c r="T129" s="38"/>
      <c r="U129" s="38"/>
      <c r="V129" s="39"/>
    </row>
    <row r="130" spans="1:22" x14ac:dyDescent="0.25">
      <c r="A130" s="52" t="s">
        <v>82</v>
      </c>
      <c r="B130" s="11">
        <v>20</v>
      </c>
      <c r="C130" s="31" t="s">
        <v>773</v>
      </c>
      <c r="D130" s="31" t="s">
        <v>774</v>
      </c>
      <c r="E130" s="31" t="s">
        <v>82</v>
      </c>
      <c r="F130" s="31" t="s">
        <v>82</v>
      </c>
      <c r="G130" s="31" t="s">
        <v>82</v>
      </c>
      <c r="H130" s="32" t="s">
        <v>84</v>
      </c>
      <c r="I130" s="33">
        <v>30</v>
      </c>
      <c r="J130" s="56"/>
      <c r="K130" s="11">
        <v>1</v>
      </c>
      <c r="L130" s="34"/>
      <c r="M130" s="35"/>
      <c r="N130" s="36"/>
      <c r="O130" s="37">
        <f>ROUND(ROUND(L130,4)*(1-M130),4)</f>
        <v>0</v>
      </c>
      <c r="P130" s="37">
        <f>ROUND(ROUND(O130,4)*(1+N130),4)</f>
        <v>0</v>
      </c>
      <c r="Q130" s="37">
        <f>ROUND($I130*O130,4)</f>
        <v>0</v>
      </c>
      <c r="R130" s="37">
        <f>ROUND($I130*P130,4)</f>
        <v>0</v>
      </c>
      <c r="S130" s="38"/>
      <c r="T130" s="38"/>
      <c r="U130" s="38"/>
      <c r="V130" s="39"/>
    </row>
    <row r="131" spans="1:22" x14ac:dyDescent="0.25">
      <c r="A131" s="52" t="s">
        <v>82</v>
      </c>
      <c r="B131" s="11">
        <v>21</v>
      </c>
      <c r="C131" s="31" t="s">
        <v>775</v>
      </c>
      <c r="D131" s="31" t="s">
        <v>776</v>
      </c>
      <c r="E131" s="31" t="s">
        <v>82</v>
      </c>
      <c r="F131" s="31" t="s">
        <v>82</v>
      </c>
      <c r="G131" s="31" t="s">
        <v>82</v>
      </c>
      <c r="H131" s="32" t="s">
        <v>84</v>
      </c>
      <c r="I131" s="33">
        <v>30</v>
      </c>
      <c r="J131" s="56"/>
      <c r="K131" s="11">
        <v>1</v>
      </c>
      <c r="L131" s="34"/>
      <c r="M131" s="35"/>
      <c r="N131" s="36"/>
      <c r="O131" s="37">
        <f>ROUND(ROUND(L131,4)*(1-M131),4)</f>
        <v>0</v>
      </c>
      <c r="P131" s="37">
        <f>ROUND(ROUND(O131,4)*(1+N131),4)</f>
        <v>0</v>
      </c>
      <c r="Q131" s="37">
        <f>ROUND($I131*O131,4)</f>
        <v>0</v>
      </c>
      <c r="R131" s="37">
        <f>ROUND($I131*P131,4)</f>
        <v>0</v>
      </c>
      <c r="S131" s="38"/>
      <c r="T131" s="38"/>
      <c r="U131" s="38"/>
      <c r="V131" s="39"/>
    </row>
    <row r="132" spans="1:22" x14ac:dyDescent="0.25">
      <c r="A132" s="52" t="s">
        <v>82</v>
      </c>
      <c r="B132" s="11">
        <v>22</v>
      </c>
      <c r="C132" s="31" t="s">
        <v>777</v>
      </c>
      <c r="D132" s="31" t="s">
        <v>778</v>
      </c>
      <c r="E132" s="31" t="s">
        <v>82</v>
      </c>
      <c r="F132" s="31" t="s">
        <v>82</v>
      </c>
      <c r="G132" s="31" t="s">
        <v>82</v>
      </c>
      <c r="H132" s="32" t="s">
        <v>84</v>
      </c>
      <c r="I132" s="33">
        <v>60</v>
      </c>
      <c r="J132" s="56"/>
      <c r="K132" s="11">
        <v>1</v>
      </c>
      <c r="L132" s="34"/>
      <c r="M132" s="35"/>
      <c r="N132" s="36"/>
      <c r="O132" s="37">
        <f>ROUND(ROUND(L132,4)*(1-M132),4)</f>
        <v>0</v>
      </c>
      <c r="P132" s="37">
        <f>ROUND(ROUND(O132,4)*(1+N132),4)</f>
        <v>0</v>
      </c>
      <c r="Q132" s="37">
        <f>ROUND($I132*O132,4)</f>
        <v>0</v>
      </c>
      <c r="R132" s="37">
        <f>ROUND($I132*P132,4)</f>
        <v>0</v>
      </c>
      <c r="S132" s="38"/>
      <c r="T132" s="38"/>
      <c r="U132" s="38"/>
      <c r="V132" s="39"/>
    </row>
    <row r="133" spans="1:22" x14ac:dyDescent="0.25">
      <c r="A133" s="52" t="s">
        <v>82</v>
      </c>
      <c r="B133" s="11">
        <v>23</v>
      </c>
      <c r="C133" s="31" t="s">
        <v>779</v>
      </c>
      <c r="D133" s="31" t="s">
        <v>780</v>
      </c>
      <c r="E133" s="31" t="s">
        <v>82</v>
      </c>
      <c r="F133" s="31" t="s">
        <v>82</v>
      </c>
      <c r="G133" s="31" t="s">
        <v>82</v>
      </c>
      <c r="H133" s="32" t="s">
        <v>84</v>
      </c>
      <c r="I133" s="33">
        <v>60</v>
      </c>
      <c r="J133" s="56"/>
      <c r="K133" s="11">
        <v>1</v>
      </c>
      <c r="L133" s="34"/>
      <c r="M133" s="35"/>
      <c r="N133" s="36"/>
      <c r="O133" s="37">
        <f>ROUND(ROUND(L133,4)*(1-M133),4)</f>
        <v>0</v>
      </c>
      <c r="P133" s="37">
        <f>ROUND(ROUND(O133,4)*(1+N133),4)</f>
        <v>0</v>
      </c>
      <c r="Q133" s="37">
        <f>ROUND($I133*O133,4)</f>
        <v>0</v>
      </c>
      <c r="R133" s="37">
        <f>ROUND($I133*P133,4)</f>
        <v>0</v>
      </c>
      <c r="S133" s="38"/>
      <c r="T133" s="38"/>
      <c r="U133" s="38"/>
      <c r="V133" s="39"/>
    </row>
    <row r="134" spans="1:22" x14ac:dyDescent="0.25">
      <c r="A134" s="52" t="s">
        <v>82</v>
      </c>
      <c r="B134" s="11">
        <v>24</v>
      </c>
      <c r="C134" s="31" t="s">
        <v>781</v>
      </c>
      <c r="D134" s="31" t="s">
        <v>782</v>
      </c>
      <c r="E134" s="31" t="s">
        <v>82</v>
      </c>
      <c r="F134" s="31" t="s">
        <v>82</v>
      </c>
      <c r="G134" s="31" t="s">
        <v>82</v>
      </c>
      <c r="H134" s="32" t="s">
        <v>84</v>
      </c>
      <c r="I134" s="33">
        <v>60</v>
      </c>
      <c r="J134" s="56"/>
      <c r="K134" s="11">
        <v>1</v>
      </c>
      <c r="L134" s="34"/>
      <c r="M134" s="35"/>
      <c r="N134" s="36"/>
      <c r="O134" s="37">
        <f>ROUND(ROUND(L134,4)*(1-M134),4)</f>
        <v>0</v>
      </c>
      <c r="P134" s="37">
        <f>ROUND(ROUND(O134,4)*(1+N134),4)</f>
        <v>0</v>
      </c>
      <c r="Q134" s="37">
        <f>ROUND($I134*O134,4)</f>
        <v>0</v>
      </c>
      <c r="R134" s="37">
        <f>ROUND($I134*P134,4)</f>
        <v>0</v>
      </c>
      <c r="S134" s="38"/>
      <c r="T134" s="38"/>
      <c r="U134" s="38"/>
      <c r="V134" s="39"/>
    </row>
    <row r="135" spans="1:22" x14ac:dyDescent="0.25">
      <c r="A135" s="52" t="s">
        <v>82</v>
      </c>
      <c r="B135" s="11">
        <v>25</v>
      </c>
      <c r="C135" s="31" t="s">
        <v>783</v>
      </c>
      <c r="D135" s="31" t="s">
        <v>784</v>
      </c>
      <c r="E135" s="31" t="s">
        <v>82</v>
      </c>
      <c r="F135" s="31" t="s">
        <v>82</v>
      </c>
      <c r="G135" s="31" t="s">
        <v>82</v>
      </c>
      <c r="H135" s="32" t="s">
        <v>84</v>
      </c>
      <c r="I135" s="33">
        <v>24</v>
      </c>
      <c r="J135" s="56"/>
      <c r="K135" s="11">
        <v>1</v>
      </c>
      <c r="L135" s="34"/>
      <c r="M135" s="35"/>
      <c r="N135" s="36"/>
      <c r="O135" s="37">
        <f>ROUND(ROUND(L135,4)*(1-M135),4)</f>
        <v>0</v>
      </c>
      <c r="P135" s="37">
        <f>ROUND(ROUND(O135,4)*(1+N135),4)</f>
        <v>0</v>
      </c>
      <c r="Q135" s="37">
        <f>ROUND($I135*O135,4)</f>
        <v>0</v>
      </c>
      <c r="R135" s="37">
        <f>ROUND($I135*P135,4)</f>
        <v>0</v>
      </c>
      <c r="S135" s="38"/>
      <c r="T135" s="38"/>
      <c r="U135" s="38"/>
      <c r="V135" s="39"/>
    </row>
    <row r="136" spans="1:22" x14ac:dyDescent="0.25">
      <c r="A136" s="52" t="s">
        <v>82</v>
      </c>
      <c r="B136" s="11">
        <v>26</v>
      </c>
      <c r="C136" s="31" t="s">
        <v>785</v>
      </c>
      <c r="D136" s="31" t="s">
        <v>786</v>
      </c>
      <c r="E136" s="31" t="s">
        <v>82</v>
      </c>
      <c r="F136" s="31" t="s">
        <v>82</v>
      </c>
      <c r="G136" s="31" t="s">
        <v>82</v>
      </c>
      <c r="H136" s="32" t="s">
        <v>84</v>
      </c>
      <c r="I136" s="33">
        <v>24</v>
      </c>
      <c r="J136" s="56"/>
      <c r="K136" s="11">
        <v>1</v>
      </c>
      <c r="L136" s="34"/>
      <c r="M136" s="35"/>
      <c r="N136" s="36"/>
      <c r="O136" s="37">
        <f>ROUND(ROUND(L136,4)*(1-M136),4)</f>
        <v>0</v>
      </c>
      <c r="P136" s="37">
        <f>ROUND(ROUND(O136,4)*(1+N136),4)</f>
        <v>0</v>
      </c>
      <c r="Q136" s="37">
        <f>ROUND($I136*O136,4)</f>
        <v>0</v>
      </c>
      <c r="R136" s="37">
        <f>ROUND($I136*P136,4)</f>
        <v>0</v>
      </c>
      <c r="S136" s="38"/>
      <c r="T136" s="38"/>
      <c r="U136" s="38"/>
      <c r="V136" s="39"/>
    </row>
    <row r="137" spans="1:22" x14ac:dyDescent="0.25">
      <c r="A137" s="52" t="s">
        <v>82</v>
      </c>
      <c r="B137" s="11">
        <v>27</v>
      </c>
      <c r="C137" s="31" t="s">
        <v>787</v>
      </c>
      <c r="D137" s="31" t="s">
        <v>788</v>
      </c>
      <c r="E137" s="31" t="s">
        <v>82</v>
      </c>
      <c r="F137" s="31" t="s">
        <v>82</v>
      </c>
      <c r="G137" s="31" t="s">
        <v>82</v>
      </c>
      <c r="H137" s="32" t="s">
        <v>84</v>
      </c>
      <c r="I137" s="33">
        <v>24</v>
      </c>
      <c r="J137" s="56"/>
      <c r="K137" s="11">
        <v>1</v>
      </c>
      <c r="L137" s="34"/>
      <c r="M137" s="35"/>
      <c r="N137" s="36"/>
      <c r="O137" s="37">
        <f>ROUND(ROUND(L137,4)*(1-M137),4)</f>
        <v>0</v>
      </c>
      <c r="P137" s="37">
        <f>ROUND(ROUND(O137,4)*(1+N137),4)</f>
        <v>0</v>
      </c>
      <c r="Q137" s="37">
        <f>ROUND($I137*O137,4)</f>
        <v>0</v>
      </c>
      <c r="R137" s="37">
        <f>ROUND($I137*P137,4)</f>
        <v>0</v>
      </c>
      <c r="S137" s="38"/>
      <c r="T137" s="38"/>
      <c r="U137" s="38"/>
      <c r="V137" s="39"/>
    </row>
    <row r="138" spans="1:22" x14ac:dyDescent="0.25">
      <c r="A138" s="52" t="s">
        <v>82</v>
      </c>
      <c r="B138" s="11">
        <v>28</v>
      </c>
      <c r="C138" s="31" t="s">
        <v>789</v>
      </c>
      <c r="D138" s="31" t="s">
        <v>790</v>
      </c>
      <c r="E138" s="31" t="s">
        <v>82</v>
      </c>
      <c r="F138" s="31" t="s">
        <v>82</v>
      </c>
      <c r="G138" s="31" t="s">
        <v>82</v>
      </c>
      <c r="H138" s="32" t="s">
        <v>84</v>
      </c>
      <c r="I138" s="33">
        <v>24</v>
      </c>
      <c r="J138" s="56"/>
      <c r="K138" s="11">
        <v>1</v>
      </c>
      <c r="L138" s="34"/>
      <c r="M138" s="35"/>
      <c r="N138" s="36"/>
      <c r="O138" s="37">
        <f>ROUND(ROUND(L138,4)*(1-M138),4)</f>
        <v>0</v>
      </c>
      <c r="P138" s="37">
        <f>ROUND(ROUND(O138,4)*(1+N138),4)</f>
        <v>0</v>
      </c>
      <c r="Q138" s="37">
        <f>ROUND($I138*O138,4)</f>
        <v>0</v>
      </c>
      <c r="R138" s="37">
        <f>ROUND($I138*P138,4)</f>
        <v>0</v>
      </c>
      <c r="S138" s="38"/>
      <c r="T138" s="38"/>
      <c r="U138" s="38"/>
      <c r="V138" s="39"/>
    </row>
    <row r="139" spans="1:22" x14ac:dyDescent="0.25">
      <c r="A139" s="52" t="s">
        <v>82</v>
      </c>
      <c r="B139" s="11">
        <v>29</v>
      </c>
      <c r="C139" s="31" t="s">
        <v>791</v>
      </c>
      <c r="D139" s="31" t="s">
        <v>792</v>
      </c>
      <c r="E139" s="31" t="s">
        <v>82</v>
      </c>
      <c r="F139" s="31" t="s">
        <v>82</v>
      </c>
      <c r="G139" s="31" t="s">
        <v>82</v>
      </c>
      <c r="H139" s="32" t="s">
        <v>84</v>
      </c>
      <c r="I139" s="33">
        <v>6</v>
      </c>
      <c r="J139" s="56"/>
      <c r="K139" s="11">
        <v>1</v>
      </c>
      <c r="L139" s="34"/>
      <c r="M139" s="35"/>
      <c r="N139" s="36"/>
      <c r="O139" s="37">
        <f>ROUND(ROUND(L139,4)*(1-M139),4)</f>
        <v>0</v>
      </c>
      <c r="P139" s="37">
        <f>ROUND(ROUND(O139,4)*(1+N139),4)</f>
        <v>0</v>
      </c>
      <c r="Q139" s="37">
        <f>ROUND($I139*O139,4)</f>
        <v>0</v>
      </c>
      <c r="R139" s="37">
        <f>ROUND($I139*P139,4)</f>
        <v>0</v>
      </c>
      <c r="S139" s="38"/>
      <c r="T139" s="38"/>
      <c r="U139" s="38"/>
      <c r="V139" s="39"/>
    </row>
    <row r="140" spans="1:22" x14ac:dyDescent="0.25">
      <c r="A140" s="52" t="s">
        <v>82</v>
      </c>
      <c r="B140" s="11">
        <v>30</v>
      </c>
      <c r="C140" s="31" t="s">
        <v>793</v>
      </c>
      <c r="D140" s="31" t="s">
        <v>794</v>
      </c>
      <c r="E140" s="31" t="s">
        <v>82</v>
      </c>
      <c r="F140" s="31" t="s">
        <v>82</v>
      </c>
      <c r="G140" s="31" t="s">
        <v>82</v>
      </c>
      <c r="H140" s="32" t="s">
        <v>84</v>
      </c>
      <c r="I140" s="33">
        <v>18</v>
      </c>
      <c r="J140" s="56"/>
      <c r="K140" s="11">
        <v>1</v>
      </c>
      <c r="L140" s="34"/>
      <c r="M140" s="35"/>
      <c r="N140" s="36"/>
      <c r="O140" s="37">
        <f>ROUND(ROUND(L140,4)*(1-M140),4)</f>
        <v>0</v>
      </c>
      <c r="P140" s="37">
        <f>ROUND(ROUND(O140,4)*(1+N140),4)</f>
        <v>0</v>
      </c>
      <c r="Q140" s="37">
        <f>ROUND($I140*O140,4)</f>
        <v>0</v>
      </c>
      <c r="R140" s="37">
        <f>ROUND($I140*P140,4)</f>
        <v>0</v>
      </c>
      <c r="S140" s="38"/>
      <c r="T140" s="38"/>
      <c r="U140" s="38"/>
      <c r="V140" s="39"/>
    </row>
    <row r="141" spans="1:22" x14ac:dyDescent="0.25">
      <c r="A141" s="52" t="s">
        <v>82</v>
      </c>
      <c r="B141" s="11">
        <v>31</v>
      </c>
      <c r="C141" s="31" t="s">
        <v>795</v>
      </c>
      <c r="D141" s="31" t="s">
        <v>796</v>
      </c>
      <c r="E141" s="31" t="s">
        <v>82</v>
      </c>
      <c r="F141" s="31" t="s">
        <v>82</v>
      </c>
      <c r="G141" s="31" t="s">
        <v>82</v>
      </c>
      <c r="H141" s="32" t="s">
        <v>84</v>
      </c>
      <c r="I141" s="33">
        <v>24</v>
      </c>
      <c r="J141" s="56"/>
      <c r="K141" s="11">
        <v>1</v>
      </c>
      <c r="L141" s="34"/>
      <c r="M141" s="35"/>
      <c r="N141" s="36"/>
      <c r="O141" s="37">
        <f>ROUND(ROUND(L141,4)*(1-M141),4)</f>
        <v>0</v>
      </c>
      <c r="P141" s="37">
        <f>ROUND(ROUND(O141,4)*(1+N141),4)</f>
        <v>0</v>
      </c>
      <c r="Q141" s="37">
        <f>ROUND($I141*O141,4)</f>
        <v>0</v>
      </c>
      <c r="R141" s="37">
        <f>ROUND($I141*P141,4)</f>
        <v>0</v>
      </c>
      <c r="S141" s="38"/>
      <c r="T141" s="38"/>
      <c r="U141" s="38"/>
      <c r="V141" s="39"/>
    </row>
    <row r="142" spans="1:22" x14ac:dyDescent="0.25">
      <c r="A142" s="52" t="s">
        <v>82</v>
      </c>
      <c r="B142" s="11">
        <v>32</v>
      </c>
      <c r="C142" s="31" t="s">
        <v>797</v>
      </c>
      <c r="D142" s="31" t="s">
        <v>798</v>
      </c>
      <c r="E142" s="31" t="s">
        <v>82</v>
      </c>
      <c r="F142" s="31" t="s">
        <v>82</v>
      </c>
      <c r="G142" s="31" t="s">
        <v>82</v>
      </c>
      <c r="H142" s="32" t="s">
        <v>84</v>
      </c>
      <c r="I142" s="33">
        <v>3</v>
      </c>
      <c r="J142" s="56"/>
      <c r="K142" s="11">
        <v>1</v>
      </c>
      <c r="L142" s="34"/>
      <c r="M142" s="35"/>
      <c r="N142" s="36"/>
      <c r="O142" s="37">
        <f>ROUND(ROUND(L142,4)*(1-M142),4)</f>
        <v>0</v>
      </c>
      <c r="P142" s="37">
        <f>ROUND(ROUND(O142,4)*(1+N142),4)</f>
        <v>0</v>
      </c>
      <c r="Q142" s="37">
        <f>ROUND($I142*O142,4)</f>
        <v>0</v>
      </c>
      <c r="R142" s="37">
        <f>ROUND($I142*P142,4)</f>
        <v>0</v>
      </c>
      <c r="S142" s="38"/>
      <c r="T142" s="38"/>
      <c r="U142" s="38"/>
      <c r="V142" s="39"/>
    </row>
    <row r="143" spans="1:22" x14ac:dyDescent="0.25">
      <c r="A143" s="52" t="s">
        <v>82</v>
      </c>
      <c r="B143" s="11">
        <v>33</v>
      </c>
      <c r="C143" s="31" t="s">
        <v>799</v>
      </c>
      <c r="D143" s="31" t="s">
        <v>800</v>
      </c>
      <c r="E143" s="31" t="s">
        <v>82</v>
      </c>
      <c r="F143" s="31" t="s">
        <v>82</v>
      </c>
      <c r="G143" s="31" t="s">
        <v>82</v>
      </c>
      <c r="H143" s="32" t="s">
        <v>84</v>
      </c>
      <c r="I143" s="33">
        <v>3</v>
      </c>
      <c r="J143" s="56"/>
      <c r="K143" s="11">
        <v>1</v>
      </c>
      <c r="L143" s="34"/>
      <c r="M143" s="35"/>
      <c r="N143" s="36"/>
      <c r="O143" s="37">
        <f>ROUND(ROUND(L143,4)*(1-M143),4)</f>
        <v>0</v>
      </c>
      <c r="P143" s="37">
        <f>ROUND(ROUND(O143,4)*(1+N143),4)</f>
        <v>0</v>
      </c>
      <c r="Q143" s="37">
        <f>ROUND($I143*O143,4)</f>
        <v>0</v>
      </c>
      <c r="R143" s="37">
        <f>ROUND($I143*P143,4)</f>
        <v>0</v>
      </c>
      <c r="S143" s="38"/>
      <c r="T143" s="38"/>
      <c r="U143" s="38"/>
      <c r="V143" s="39"/>
    </row>
    <row r="144" spans="1:22" x14ac:dyDescent="0.25">
      <c r="A144" s="52" t="s">
        <v>82</v>
      </c>
      <c r="B144" s="11">
        <v>34</v>
      </c>
      <c r="C144" s="31" t="s">
        <v>801</v>
      </c>
      <c r="D144" s="31" t="s">
        <v>802</v>
      </c>
      <c r="E144" s="31" t="s">
        <v>82</v>
      </c>
      <c r="F144" s="31" t="s">
        <v>82</v>
      </c>
      <c r="G144" s="31" t="s">
        <v>82</v>
      </c>
      <c r="H144" s="32" t="s">
        <v>84</v>
      </c>
      <c r="I144" s="33">
        <v>45</v>
      </c>
      <c r="J144" s="56"/>
      <c r="K144" s="11">
        <v>1</v>
      </c>
      <c r="L144" s="34"/>
      <c r="M144" s="35"/>
      <c r="N144" s="36"/>
      <c r="O144" s="37">
        <f>ROUND(ROUND(L144,4)*(1-M144),4)</f>
        <v>0</v>
      </c>
      <c r="P144" s="37">
        <f>ROUND(ROUND(O144,4)*(1+N144),4)</f>
        <v>0</v>
      </c>
      <c r="Q144" s="37">
        <f>ROUND($I144*O144,4)</f>
        <v>0</v>
      </c>
      <c r="R144" s="37">
        <f>ROUND($I144*P144,4)</f>
        <v>0</v>
      </c>
      <c r="S144" s="38"/>
      <c r="T144" s="38"/>
      <c r="U144" s="38"/>
      <c r="V144" s="39"/>
    </row>
    <row r="145" spans="1:22" x14ac:dyDescent="0.25">
      <c r="A145" s="52" t="s">
        <v>82</v>
      </c>
      <c r="B145" s="11">
        <v>35</v>
      </c>
      <c r="C145" s="31" t="s">
        <v>803</v>
      </c>
      <c r="D145" s="31" t="s">
        <v>804</v>
      </c>
      <c r="E145" s="31" t="s">
        <v>82</v>
      </c>
      <c r="F145" s="31" t="s">
        <v>82</v>
      </c>
      <c r="G145" s="31" t="s">
        <v>82</v>
      </c>
      <c r="H145" s="32" t="s">
        <v>84</v>
      </c>
      <c r="I145" s="33">
        <v>48</v>
      </c>
      <c r="J145" s="56"/>
      <c r="K145" s="11">
        <v>1</v>
      </c>
      <c r="L145" s="34"/>
      <c r="M145" s="35"/>
      <c r="N145" s="36"/>
      <c r="O145" s="37">
        <f>ROUND(ROUND(L145,4)*(1-M145),4)</f>
        <v>0</v>
      </c>
      <c r="P145" s="37">
        <f>ROUND(ROUND(O145,4)*(1+N145),4)</f>
        <v>0</v>
      </c>
      <c r="Q145" s="37">
        <f>ROUND($I145*O145,4)</f>
        <v>0</v>
      </c>
      <c r="R145" s="37">
        <f>ROUND($I145*P145,4)</f>
        <v>0</v>
      </c>
      <c r="S145" s="38"/>
      <c r="T145" s="38"/>
      <c r="U145" s="38"/>
      <c r="V145" s="39"/>
    </row>
    <row r="146" spans="1:22" x14ac:dyDescent="0.25">
      <c r="A146" s="52" t="s">
        <v>82</v>
      </c>
      <c r="B146" s="11">
        <v>36</v>
      </c>
      <c r="C146" s="31" t="s">
        <v>805</v>
      </c>
      <c r="D146" s="31" t="s">
        <v>806</v>
      </c>
      <c r="E146" s="31" t="s">
        <v>82</v>
      </c>
      <c r="F146" s="31" t="s">
        <v>82</v>
      </c>
      <c r="G146" s="31" t="s">
        <v>82</v>
      </c>
      <c r="H146" s="32" t="s">
        <v>84</v>
      </c>
      <c r="I146" s="33">
        <v>132</v>
      </c>
      <c r="J146" s="56"/>
      <c r="K146" s="11">
        <v>1</v>
      </c>
      <c r="L146" s="34"/>
      <c r="M146" s="35"/>
      <c r="N146" s="36"/>
      <c r="O146" s="37">
        <f>ROUND(ROUND(L146,4)*(1-M146),4)</f>
        <v>0</v>
      </c>
      <c r="P146" s="37">
        <f>ROUND(ROUND(O146,4)*(1+N146),4)</f>
        <v>0</v>
      </c>
      <c r="Q146" s="37">
        <f>ROUND($I146*O146,4)</f>
        <v>0</v>
      </c>
      <c r="R146" s="37">
        <f>ROUND($I146*P146,4)</f>
        <v>0</v>
      </c>
      <c r="S146" s="38"/>
      <c r="T146" s="38"/>
      <c r="U146" s="38"/>
      <c r="V146" s="39"/>
    </row>
    <row r="147" spans="1:22" x14ac:dyDescent="0.25">
      <c r="A147" s="52" t="s">
        <v>82</v>
      </c>
      <c r="B147" s="11">
        <v>37</v>
      </c>
      <c r="C147" s="31" t="s">
        <v>807</v>
      </c>
      <c r="D147" s="31" t="s">
        <v>808</v>
      </c>
      <c r="E147" s="31" t="s">
        <v>82</v>
      </c>
      <c r="F147" s="31" t="s">
        <v>82</v>
      </c>
      <c r="G147" s="31" t="s">
        <v>82</v>
      </c>
      <c r="H147" s="32" t="s">
        <v>84</v>
      </c>
      <c r="I147" s="33">
        <v>60</v>
      </c>
      <c r="J147" s="56"/>
      <c r="K147" s="11">
        <v>1</v>
      </c>
      <c r="L147" s="34"/>
      <c r="M147" s="35"/>
      <c r="N147" s="36"/>
      <c r="O147" s="37">
        <f>ROUND(ROUND(L147,4)*(1-M147),4)</f>
        <v>0</v>
      </c>
      <c r="P147" s="37">
        <f>ROUND(ROUND(O147,4)*(1+N147),4)</f>
        <v>0</v>
      </c>
      <c r="Q147" s="37">
        <f>ROUND($I147*O147,4)</f>
        <v>0</v>
      </c>
      <c r="R147" s="37">
        <f>ROUND($I147*P147,4)</f>
        <v>0</v>
      </c>
      <c r="S147" s="38"/>
      <c r="T147" s="38"/>
      <c r="U147" s="38"/>
      <c r="V147" s="39"/>
    </row>
    <row r="148" spans="1:22" x14ac:dyDescent="0.25">
      <c r="A148" s="52" t="s">
        <v>82</v>
      </c>
      <c r="B148" s="11">
        <v>38</v>
      </c>
      <c r="C148" s="31" t="s">
        <v>809</v>
      </c>
      <c r="D148" s="31" t="s">
        <v>810</v>
      </c>
      <c r="E148" s="31" t="s">
        <v>82</v>
      </c>
      <c r="F148" s="31" t="s">
        <v>82</v>
      </c>
      <c r="G148" s="31" t="s">
        <v>82</v>
      </c>
      <c r="H148" s="32" t="s">
        <v>84</v>
      </c>
      <c r="I148" s="33">
        <v>60</v>
      </c>
      <c r="J148" s="56"/>
      <c r="K148" s="11">
        <v>1</v>
      </c>
      <c r="L148" s="34"/>
      <c r="M148" s="35"/>
      <c r="N148" s="36"/>
      <c r="O148" s="37">
        <f>ROUND(ROUND(L148,4)*(1-M148),4)</f>
        <v>0</v>
      </c>
      <c r="P148" s="37">
        <f>ROUND(ROUND(O148,4)*(1+N148),4)</f>
        <v>0</v>
      </c>
      <c r="Q148" s="37">
        <f>ROUND($I148*O148,4)</f>
        <v>0</v>
      </c>
      <c r="R148" s="37">
        <f>ROUND($I148*P148,4)</f>
        <v>0</v>
      </c>
      <c r="S148" s="38"/>
      <c r="T148" s="38"/>
      <c r="U148" s="38"/>
      <c r="V148" s="39"/>
    </row>
    <row r="149" spans="1:22" x14ac:dyDescent="0.25">
      <c r="A149" s="52" t="s">
        <v>82</v>
      </c>
      <c r="B149" s="11">
        <v>39</v>
      </c>
      <c r="C149" s="31" t="s">
        <v>811</v>
      </c>
      <c r="D149" s="31" t="s">
        <v>812</v>
      </c>
      <c r="E149" s="31" t="s">
        <v>82</v>
      </c>
      <c r="F149" s="31" t="s">
        <v>82</v>
      </c>
      <c r="G149" s="31" t="s">
        <v>82</v>
      </c>
      <c r="H149" s="32" t="s">
        <v>84</v>
      </c>
      <c r="I149" s="33">
        <v>3</v>
      </c>
      <c r="J149" s="56"/>
      <c r="K149" s="11">
        <v>1</v>
      </c>
      <c r="L149" s="34"/>
      <c r="M149" s="35"/>
      <c r="N149" s="36"/>
      <c r="O149" s="37">
        <f>ROUND(ROUND(L149,4)*(1-M149),4)</f>
        <v>0</v>
      </c>
      <c r="P149" s="37">
        <f>ROUND(ROUND(O149,4)*(1+N149),4)</f>
        <v>0</v>
      </c>
      <c r="Q149" s="37">
        <f>ROUND($I149*O149,4)</f>
        <v>0</v>
      </c>
      <c r="R149" s="37">
        <f>ROUND($I149*P149,4)</f>
        <v>0</v>
      </c>
      <c r="S149" s="38"/>
      <c r="T149" s="38"/>
      <c r="U149" s="38"/>
      <c r="V149" s="39"/>
    </row>
    <row r="150" spans="1:22" x14ac:dyDescent="0.25">
      <c r="A150" s="52" t="s">
        <v>82</v>
      </c>
      <c r="B150" s="11">
        <v>40</v>
      </c>
      <c r="C150" s="31" t="s">
        <v>813</v>
      </c>
      <c r="D150" s="31" t="s">
        <v>814</v>
      </c>
      <c r="E150" s="31" t="s">
        <v>82</v>
      </c>
      <c r="F150" s="31" t="s">
        <v>82</v>
      </c>
      <c r="G150" s="31" t="s">
        <v>82</v>
      </c>
      <c r="H150" s="32" t="s">
        <v>84</v>
      </c>
      <c r="I150" s="33">
        <v>3</v>
      </c>
      <c r="J150" s="56"/>
      <c r="K150" s="11">
        <v>1</v>
      </c>
      <c r="L150" s="34"/>
      <c r="M150" s="35"/>
      <c r="N150" s="36"/>
      <c r="O150" s="37">
        <f>ROUND(ROUND(L150,4)*(1-M150),4)</f>
        <v>0</v>
      </c>
      <c r="P150" s="37">
        <f>ROUND(ROUND(O150,4)*(1+N150),4)</f>
        <v>0</v>
      </c>
      <c r="Q150" s="37">
        <f>ROUND($I150*O150,4)</f>
        <v>0</v>
      </c>
      <c r="R150" s="37">
        <f>ROUND($I150*P150,4)</f>
        <v>0</v>
      </c>
      <c r="S150" s="38"/>
      <c r="T150" s="38"/>
      <c r="U150" s="38"/>
      <c r="V150" s="39"/>
    </row>
    <row r="151" spans="1:22" x14ac:dyDescent="0.25">
      <c r="A151" s="52" t="s">
        <v>82</v>
      </c>
      <c r="B151" s="11">
        <v>41</v>
      </c>
      <c r="C151" s="31" t="s">
        <v>815</v>
      </c>
      <c r="D151" s="31" t="s">
        <v>816</v>
      </c>
      <c r="E151" s="31" t="s">
        <v>82</v>
      </c>
      <c r="F151" s="31" t="s">
        <v>82</v>
      </c>
      <c r="G151" s="31" t="s">
        <v>82</v>
      </c>
      <c r="H151" s="32" t="s">
        <v>84</v>
      </c>
      <c r="I151" s="33">
        <v>3</v>
      </c>
      <c r="J151" s="56"/>
      <c r="K151" s="11">
        <v>1</v>
      </c>
      <c r="L151" s="34"/>
      <c r="M151" s="35"/>
      <c r="N151" s="36"/>
      <c r="O151" s="37">
        <f>ROUND(ROUND(L151,4)*(1-M151),4)</f>
        <v>0</v>
      </c>
      <c r="P151" s="37">
        <f>ROUND(ROUND(O151,4)*(1+N151),4)</f>
        <v>0</v>
      </c>
      <c r="Q151" s="37">
        <f>ROUND($I151*O151,4)</f>
        <v>0</v>
      </c>
      <c r="R151" s="37">
        <f>ROUND($I151*P151,4)</f>
        <v>0</v>
      </c>
      <c r="S151" s="38"/>
      <c r="T151" s="38"/>
      <c r="U151" s="38"/>
      <c r="V151" s="39"/>
    </row>
    <row r="152" spans="1:22" x14ac:dyDescent="0.25">
      <c r="A152" s="52" t="s">
        <v>82</v>
      </c>
      <c r="B152" s="11">
        <v>42</v>
      </c>
      <c r="C152" s="31" t="s">
        <v>817</v>
      </c>
      <c r="D152" s="31" t="s">
        <v>818</v>
      </c>
      <c r="E152" s="31" t="s">
        <v>82</v>
      </c>
      <c r="F152" s="31" t="s">
        <v>82</v>
      </c>
      <c r="G152" s="31" t="s">
        <v>82</v>
      </c>
      <c r="H152" s="32" t="s">
        <v>84</v>
      </c>
      <c r="I152" s="33">
        <v>15</v>
      </c>
      <c r="J152" s="56"/>
      <c r="K152" s="11">
        <v>1</v>
      </c>
      <c r="L152" s="34"/>
      <c r="M152" s="35"/>
      <c r="N152" s="36"/>
      <c r="O152" s="37">
        <f>ROUND(ROUND(L152,4)*(1-M152),4)</f>
        <v>0</v>
      </c>
      <c r="P152" s="37">
        <f>ROUND(ROUND(O152,4)*(1+N152),4)</f>
        <v>0</v>
      </c>
      <c r="Q152" s="37">
        <f>ROUND($I152*O152,4)</f>
        <v>0</v>
      </c>
      <c r="R152" s="37">
        <f>ROUND($I152*P152,4)</f>
        <v>0</v>
      </c>
      <c r="S152" s="38"/>
      <c r="T152" s="38"/>
      <c r="U152" s="38"/>
      <c r="V152" s="39"/>
    </row>
    <row r="153" spans="1:22" x14ac:dyDescent="0.25">
      <c r="A153" s="52" t="s">
        <v>82</v>
      </c>
      <c r="B153" s="11">
        <v>43</v>
      </c>
      <c r="C153" s="31" t="s">
        <v>819</v>
      </c>
      <c r="D153" s="31" t="s">
        <v>820</v>
      </c>
      <c r="E153" s="31" t="s">
        <v>82</v>
      </c>
      <c r="F153" s="31" t="s">
        <v>82</v>
      </c>
      <c r="G153" s="31" t="s">
        <v>82</v>
      </c>
      <c r="H153" s="32" t="s">
        <v>84</v>
      </c>
      <c r="I153" s="33">
        <v>6</v>
      </c>
      <c r="J153" s="56"/>
      <c r="K153" s="11">
        <v>1</v>
      </c>
      <c r="L153" s="34"/>
      <c r="M153" s="35"/>
      <c r="N153" s="36"/>
      <c r="O153" s="37">
        <f>ROUND(ROUND(L153,4)*(1-M153),4)</f>
        <v>0</v>
      </c>
      <c r="P153" s="37">
        <f>ROUND(ROUND(O153,4)*(1+N153),4)</f>
        <v>0</v>
      </c>
      <c r="Q153" s="37">
        <f>ROUND($I153*O153,4)</f>
        <v>0</v>
      </c>
      <c r="R153" s="37">
        <f>ROUND($I153*P153,4)</f>
        <v>0</v>
      </c>
      <c r="S153" s="38"/>
      <c r="T153" s="38"/>
      <c r="U153" s="38"/>
      <c r="V153" s="39"/>
    </row>
    <row r="154" spans="1:22" x14ac:dyDescent="0.25">
      <c r="A154" s="52" t="s">
        <v>82</v>
      </c>
      <c r="B154" s="11">
        <v>44</v>
      </c>
      <c r="C154" s="31" t="s">
        <v>821</v>
      </c>
      <c r="D154" s="31" t="s">
        <v>822</v>
      </c>
      <c r="E154" s="31" t="s">
        <v>82</v>
      </c>
      <c r="F154" s="31" t="s">
        <v>82</v>
      </c>
      <c r="G154" s="31" t="s">
        <v>82</v>
      </c>
      <c r="H154" s="32" t="s">
        <v>84</v>
      </c>
      <c r="I154" s="33">
        <v>3</v>
      </c>
      <c r="J154" s="56"/>
      <c r="K154" s="11">
        <v>1</v>
      </c>
      <c r="L154" s="34"/>
      <c r="M154" s="35"/>
      <c r="N154" s="36"/>
      <c r="O154" s="37">
        <f>ROUND(ROUND(L154,4)*(1-M154),4)</f>
        <v>0</v>
      </c>
      <c r="P154" s="37">
        <f>ROUND(ROUND(O154,4)*(1+N154),4)</f>
        <v>0</v>
      </c>
      <c r="Q154" s="37">
        <f>ROUND($I154*O154,4)</f>
        <v>0</v>
      </c>
      <c r="R154" s="37">
        <f>ROUND($I154*P154,4)</f>
        <v>0</v>
      </c>
      <c r="S154" s="38"/>
      <c r="T154" s="38"/>
      <c r="U154" s="38"/>
      <c r="V154" s="39"/>
    </row>
    <row r="155" spans="1:22" x14ac:dyDescent="0.25">
      <c r="A155" s="52" t="s">
        <v>82</v>
      </c>
      <c r="B155" s="11">
        <v>45</v>
      </c>
      <c r="C155" s="31" t="s">
        <v>823</v>
      </c>
      <c r="D155" s="31" t="s">
        <v>824</v>
      </c>
      <c r="E155" s="31" t="s">
        <v>82</v>
      </c>
      <c r="F155" s="31" t="s">
        <v>82</v>
      </c>
      <c r="G155" s="31" t="s">
        <v>82</v>
      </c>
      <c r="H155" s="32" t="s">
        <v>84</v>
      </c>
      <c r="I155" s="33">
        <v>9</v>
      </c>
      <c r="J155" s="56"/>
      <c r="K155" s="11">
        <v>1</v>
      </c>
      <c r="L155" s="34"/>
      <c r="M155" s="35"/>
      <c r="N155" s="36"/>
      <c r="O155" s="37">
        <f>ROUND(ROUND(L155,4)*(1-M155),4)</f>
        <v>0</v>
      </c>
      <c r="P155" s="37">
        <f>ROUND(ROUND(O155,4)*(1+N155),4)</f>
        <v>0</v>
      </c>
      <c r="Q155" s="37">
        <f>ROUND($I155*O155,4)</f>
        <v>0</v>
      </c>
      <c r="R155" s="37">
        <f>ROUND($I155*P155,4)</f>
        <v>0</v>
      </c>
      <c r="S155" s="38"/>
      <c r="T155" s="38"/>
      <c r="U155" s="38"/>
      <c r="V155" s="39"/>
    </row>
    <row r="156" spans="1:22" x14ac:dyDescent="0.25">
      <c r="A156" s="52" t="s">
        <v>82</v>
      </c>
      <c r="B156" s="11">
        <v>46</v>
      </c>
      <c r="C156" s="31" t="s">
        <v>825</v>
      </c>
      <c r="D156" s="31" t="s">
        <v>826</v>
      </c>
      <c r="E156" s="31" t="s">
        <v>82</v>
      </c>
      <c r="F156" s="31" t="s">
        <v>82</v>
      </c>
      <c r="G156" s="31" t="s">
        <v>82</v>
      </c>
      <c r="H156" s="32" t="s">
        <v>84</v>
      </c>
      <c r="I156" s="33">
        <v>3</v>
      </c>
      <c r="J156" s="56"/>
      <c r="K156" s="11">
        <v>1</v>
      </c>
      <c r="L156" s="34"/>
      <c r="M156" s="35"/>
      <c r="N156" s="36"/>
      <c r="O156" s="37">
        <f>ROUND(ROUND(L156,4)*(1-M156),4)</f>
        <v>0</v>
      </c>
      <c r="P156" s="37">
        <f>ROUND(ROUND(O156,4)*(1+N156),4)</f>
        <v>0</v>
      </c>
      <c r="Q156" s="37">
        <f>ROUND($I156*O156,4)</f>
        <v>0</v>
      </c>
      <c r="R156" s="37">
        <f>ROUND($I156*P156,4)</f>
        <v>0</v>
      </c>
      <c r="S156" s="38"/>
      <c r="T156" s="38"/>
      <c r="U156" s="38"/>
      <c r="V156" s="39"/>
    </row>
    <row r="157" spans="1:22" x14ac:dyDescent="0.25">
      <c r="A157" s="52" t="s">
        <v>82</v>
      </c>
      <c r="B157" s="11">
        <v>47</v>
      </c>
      <c r="C157" s="31" t="s">
        <v>827</v>
      </c>
      <c r="D157" s="31" t="s">
        <v>828</v>
      </c>
      <c r="E157" s="31" t="s">
        <v>82</v>
      </c>
      <c r="F157" s="31" t="s">
        <v>82</v>
      </c>
      <c r="G157" s="31" t="s">
        <v>82</v>
      </c>
      <c r="H157" s="32" t="s">
        <v>84</v>
      </c>
      <c r="I157" s="33">
        <v>3</v>
      </c>
      <c r="J157" s="56"/>
      <c r="K157" s="11">
        <v>1</v>
      </c>
      <c r="L157" s="34"/>
      <c r="M157" s="35"/>
      <c r="N157" s="36"/>
      <c r="O157" s="37">
        <f>ROUND(ROUND(L157,4)*(1-M157),4)</f>
        <v>0</v>
      </c>
      <c r="P157" s="37">
        <f>ROUND(ROUND(O157,4)*(1+N157),4)</f>
        <v>0</v>
      </c>
      <c r="Q157" s="37">
        <f>ROUND($I157*O157,4)</f>
        <v>0</v>
      </c>
      <c r="R157" s="37">
        <f>ROUND($I157*P157,4)</f>
        <v>0</v>
      </c>
      <c r="S157" s="38"/>
      <c r="T157" s="38"/>
      <c r="U157" s="38"/>
      <c r="V157" s="39"/>
    </row>
    <row r="158" spans="1:22" x14ac:dyDescent="0.25">
      <c r="A158" s="52" t="s">
        <v>82</v>
      </c>
      <c r="B158" s="11">
        <v>48</v>
      </c>
      <c r="C158" s="31" t="s">
        <v>829</v>
      </c>
      <c r="D158" s="31" t="s">
        <v>830</v>
      </c>
      <c r="E158" s="31" t="s">
        <v>82</v>
      </c>
      <c r="F158" s="31" t="s">
        <v>82</v>
      </c>
      <c r="G158" s="31" t="s">
        <v>82</v>
      </c>
      <c r="H158" s="32" t="s">
        <v>84</v>
      </c>
      <c r="I158" s="33">
        <v>9</v>
      </c>
      <c r="J158" s="56"/>
      <c r="K158" s="11">
        <v>1</v>
      </c>
      <c r="L158" s="34"/>
      <c r="M158" s="35"/>
      <c r="N158" s="36"/>
      <c r="O158" s="37">
        <f>ROUND(ROUND(L158,4)*(1-M158),4)</f>
        <v>0</v>
      </c>
      <c r="P158" s="37">
        <f>ROUND(ROUND(O158,4)*(1+N158),4)</f>
        <v>0</v>
      </c>
      <c r="Q158" s="37">
        <f>ROUND($I158*O158,4)</f>
        <v>0</v>
      </c>
      <c r="R158" s="37">
        <f>ROUND($I158*P158,4)</f>
        <v>0</v>
      </c>
      <c r="S158" s="38"/>
      <c r="T158" s="38"/>
      <c r="U158" s="38"/>
      <c r="V158" s="39"/>
    </row>
    <row r="159" spans="1:22" x14ac:dyDescent="0.25">
      <c r="A159" s="52" t="s">
        <v>82</v>
      </c>
      <c r="B159" s="11">
        <v>49</v>
      </c>
      <c r="C159" s="31" t="s">
        <v>831</v>
      </c>
      <c r="D159" s="31" t="s">
        <v>832</v>
      </c>
      <c r="E159" s="31" t="s">
        <v>82</v>
      </c>
      <c r="F159" s="31" t="s">
        <v>82</v>
      </c>
      <c r="G159" s="31" t="s">
        <v>82</v>
      </c>
      <c r="H159" s="32" t="s">
        <v>84</v>
      </c>
      <c r="I159" s="33">
        <v>282</v>
      </c>
      <c r="J159" s="56"/>
      <c r="K159" s="11">
        <v>1</v>
      </c>
      <c r="L159" s="34"/>
      <c r="M159" s="35"/>
      <c r="N159" s="36"/>
      <c r="O159" s="37">
        <f>ROUND(ROUND(L159,4)*(1-M159),4)</f>
        <v>0</v>
      </c>
      <c r="P159" s="37">
        <f>ROUND(ROUND(O159,4)*(1+N159),4)</f>
        <v>0</v>
      </c>
      <c r="Q159" s="37">
        <f>ROUND($I159*O159,4)</f>
        <v>0</v>
      </c>
      <c r="R159" s="37">
        <f>ROUND($I159*P159,4)</f>
        <v>0</v>
      </c>
      <c r="S159" s="38"/>
      <c r="T159" s="38"/>
      <c r="U159" s="38"/>
      <c r="V159" s="39"/>
    </row>
    <row r="160" spans="1:22" x14ac:dyDescent="0.25">
      <c r="A160" s="52" t="s">
        <v>82</v>
      </c>
      <c r="B160" s="11">
        <v>50</v>
      </c>
      <c r="C160" s="31" t="s">
        <v>833</v>
      </c>
      <c r="D160" s="31" t="s">
        <v>834</v>
      </c>
      <c r="E160" s="31" t="s">
        <v>82</v>
      </c>
      <c r="F160" s="31" t="s">
        <v>82</v>
      </c>
      <c r="G160" s="31" t="s">
        <v>82</v>
      </c>
      <c r="H160" s="32" t="s">
        <v>84</v>
      </c>
      <c r="I160" s="33">
        <v>12</v>
      </c>
      <c r="J160" s="56"/>
      <c r="K160" s="11">
        <v>1</v>
      </c>
      <c r="L160" s="34"/>
      <c r="M160" s="35"/>
      <c r="N160" s="36"/>
      <c r="O160" s="37">
        <f>ROUND(ROUND(L160,4)*(1-M160),4)</f>
        <v>0</v>
      </c>
      <c r="P160" s="37">
        <f>ROUND(ROUND(O160,4)*(1+N160),4)</f>
        <v>0</v>
      </c>
      <c r="Q160" s="37">
        <f>ROUND($I160*O160,4)</f>
        <v>0</v>
      </c>
      <c r="R160" s="37">
        <f>ROUND($I160*P160,4)</f>
        <v>0</v>
      </c>
      <c r="S160" s="38"/>
      <c r="T160" s="38"/>
      <c r="U160" s="38"/>
      <c r="V160" s="39"/>
    </row>
    <row r="161" spans="1:22" x14ac:dyDescent="0.25">
      <c r="A161" s="52" t="s">
        <v>82</v>
      </c>
      <c r="B161" s="11">
        <v>51</v>
      </c>
      <c r="C161" s="31" t="s">
        <v>835</v>
      </c>
      <c r="D161" s="31" t="s">
        <v>836</v>
      </c>
      <c r="E161" s="31" t="s">
        <v>82</v>
      </c>
      <c r="F161" s="31" t="s">
        <v>82</v>
      </c>
      <c r="G161" s="31" t="s">
        <v>82</v>
      </c>
      <c r="H161" s="32" t="s">
        <v>84</v>
      </c>
      <c r="I161" s="33">
        <v>12</v>
      </c>
      <c r="J161" s="56"/>
      <c r="K161" s="11">
        <v>1</v>
      </c>
      <c r="L161" s="34"/>
      <c r="M161" s="35"/>
      <c r="N161" s="36"/>
      <c r="O161" s="37">
        <f>ROUND(ROUND(L161,4)*(1-M161),4)</f>
        <v>0</v>
      </c>
      <c r="P161" s="37">
        <f>ROUND(ROUND(O161,4)*(1+N161),4)</f>
        <v>0</v>
      </c>
      <c r="Q161" s="37">
        <f>ROUND($I161*O161,4)</f>
        <v>0</v>
      </c>
      <c r="R161" s="37">
        <f>ROUND($I161*P161,4)</f>
        <v>0</v>
      </c>
      <c r="S161" s="38"/>
      <c r="T161" s="38"/>
      <c r="U161" s="38"/>
      <c r="V161" s="39"/>
    </row>
    <row r="162" spans="1:22" x14ac:dyDescent="0.25">
      <c r="A162" s="52" t="s">
        <v>82</v>
      </c>
      <c r="B162" s="11">
        <v>52</v>
      </c>
      <c r="C162" s="31" t="s">
        <v>837</v>
      </c>
      <c r="D162" s="31" t="s">
        <v>838</v>
      </c>
      <c r="E162" s="31" t="s">
        <v>82</v>
      </c>
      <c r="F162" s="31" t="s">
        <v>82</v>
      </c>
      <c r="G162" s="31" t="s">
        <v>82</v>
      </c>
      <c r="H162" s="32" t="s">
        <v>84</v>
      </c>
      <c r="I162" s="33">
        <v>3</v>
      </c>
      <c r="J162" s="56"/>
      <c r="K162" s="11">
        <v>1</v>
      </c>
      <c r="L162" s="34"/>
      <c r="M162" s="35"/>
      <c r="N162" s="36"/>
      <c r="O162" s="37">
        <f>ROUND(ROUND(L162,4)*(1-M162),4)</f>
        <v>0</v>
      </c>
      <c r="P162" s="37">
        <f>ROUND(ROUND(O162,4)*(1+N162),4)</f>
        <v>0</v>
      </c>
      <c r="Q162" s="37">
        <f>ROUND($I162*O162,4)</f>
        <v>0</v>
      </c>
      <c r="R162" s="37">
        <f>ROUND($I162*P162,4)</f>
        <v>0</v>
      </c>
      <c r="S162" s="38"/>
      <c r="T162" s="38"/>
      <c r="U162" s="38"/>
      <c r="V162" s="39"/>
    </row>
    <row r="163" spans="1:22" x14ac:dyDescent="0.25">
      <c r="A163" s="52" t="s">
        <v>82</v>
      </c>
      <c r="B163" s="11">
        <v>53</v>
      </c>
      <c r="C163" s="31" t="s">
        <v>839</v>
      </c>
      <c r="D163" s="31" t="s">
        <v>840</v>
      </c>
      <c r="E163" s="31" t="s">
        <v>82</v>
      </c>
      <c r="F163" s="31" t="s">
        <v>82</v>
      </c>
      <c r="G163" s="31" t="s">
        <v>82</v>
      </c>
      <c r="H163" s="32" t="s">
        <v>84</v>
      </c>
      <c r="I163" s="33">
        <v>3</v>
      </c>
      <c r="J163" s="56"/>
      <c r="K163" s="11">
        <v>1</v>
      </c>
      <c r="L163" s="34"/>
      <c r="M163" s="35"/>
      <c r="N163" s="36"/>
      <c r="O163" s="37">
        <f>ROUND(ROUND(L163,4)*(1-M163),4)</f>
        <v>0</v>
      </c>
      <c r="P163" s="37">
        <f>ROUND(ROUND(O163,4)*(1+N163),4)</f>
        <v>0</v>
      </c>
      <c r="Q163" s="37">
        <f>ROUND($I163*O163,4)</f>
        <v>0</v>
      </c>
      <c r="R163" s="37">
        <f>ROUND($I163*P163,4)</f>
        <v>0</v>
      </c>
      <c r="S163" s="38"/>
      <c r="T163" s="38"/>
      <c r="U163" s="38"/>
      <c r="V163" s="39"/>
    </row>
    <row r="164" spans="1:22" x14ac:dyDescent="0.25">
      <c r="A164" s="52" t="s">
        <v>82</v>
      </c>
      <c r="B164" s="11">
        <v>54</v>
      </c>
      <c r="C164" s="31" t="s">
        <v>841</v>
      </c>
      <c r="D164" s="31" t="s">
        <v>842</v>
      </c>
      <c r="E164" s="31" t="s">
        <v>82</v>
      </c>
      <c r="F164" s="31" t="s">
        <v>82</v>
      </c>
      <c r="G164" s="31" t="s">
        <v>82</v>
      </c>
      <c r="H164" s="32" t="s">
        <v>84</v>
      </c>
      <c r="I164" s="33">
        <v>3</v>
      </c>
      <c r="J164" s="56"/>
      <c r="K164" s="11">
        <v>1</v>
      </c>
      <c r="L164" s="34"/>
      <c r="M164" s="35"/>
      <c r="N164" s="36"/>
      <c r="O164" s="37">
        <f>ROUND(ROUND(L164,4)*(1-M164),4)</f>
        <v>0</v>
      </c>
      <c r="P164" s="37">
        <f>ROUND(ROUND(O164,4)*(1+N164),4)</f>
        <v>0</v>
      </c>
      <c r="Q164" s="37">
        <f>ROUND($I164*O164,4)</f>
        <v>0</v>
      </c>
      <c r="R164" s="37">
        <f>ROUND($I164*P164,4)</f>
        <v>0</v>
      </c>
      <c r="S164" s="38"/>
      <c r="T164" s="38"/>
      <c r="U164" s="38"/>
      <c r="V164" s="39"/>
    </row>
    <row r="165" spans="1:22" x14ac:dyDescent="0.25">
      <c r="A165" s="52" t="s">
        <v>82</v>
      </c>
      <c r="B165" s="11">
        <v>55</v>
      </c>
      <c r="C165" s="31" t="s">
        <v>843</v>
      </c>
      <c r="D165" s="31" t="s">
        <v>844</v>
      </c>
      <c r="E165" s="31" t="s">
        <v>82</v>
      </c>
      <c r="F165" s="31" t="s">
        <v>82</v>
      </c>
      <c r="G165" s="31" t="s">
        <v>82</v>
      </c>
      <c r="H165" s="32" t="s">
        <v>84</v>
      </c>
      <c r="I165" s="33">
        <v>6</v>
      </c>
      <c r="J165" s="56"/>
      <c r="K165" s="11">
        <v>1</v>
      </c>
      <c r="L165" s="34"/>
      <c r="M165" s="35"/>
      <c r="N165" s="36"/>
      <c r="O165" s="37">
        <f>ROUND(ROUND(L165,4)*(1-M165),4)</f>
        <v>0</v>
      </c>
      <c r="P165" s="37">
        <f>ROUND(ROUND(O165,4)*(1+N165),4)</f>
        <v>0</v>
      </c>
      <c r="Q165" s="37">
        <f>ROUND($I165*O165,4)</f>
        <v>0</v>
      </c>
      <c r="R165" s="37">
        <f>ROUND($I165*P165,4)</f>
        <v>0</v>
      </c>
      <c r="S165" s="38"/>
      <c r="T165" s="38"/>
      <c r="U165" s="38"/>
      <c r="V165" s="39"/>
    </row>
    <row r="166" spans="1:22" x14ac:dyDescent="0.25">
      <c r="A166" s="52" t="s">
        <v>82</v>
      </c>
      <c r="B166" s="11">
        <v>56</v>
      </c>
      <c r="C166" s="31" t="s">
        <v>845</v>
      </c>
      <c r="D166" s="31" t="s">
        <v>846</v>
      </c>
      <c r="E166" s="31" t="s">
        <v>82</v>
      </c>
      <c r="F166" s="31" t="s">
        <v>82</v>
      </c>
      <c r="G166" s="31" t="s">
        <v>82</v>
      </c>
      <c r="H166" s="32" t="s">
        <v>84</v>
      </c>
      <c r="I166" s="33">
        <v>6</v>
      </c>
      <c r="J166" s="56"/>
      <c r="K166" s="11">
        <v>1</v>
      </c>
      <c r="L166" s="34"/>
      <c r="M166" s="35"/>
      <c r="N166" s="36"/>
      <c r="O166" s="37">
        <f>ROUND(ROUND(L166,4)*(1-M166),4)</f>
        <v>0</v>
      </c>
      <c r="P166" s="37">
        <f>ROUND(ROUND(O166,4)*(1+N166),4)</f>
        <v>0</v>
      </c>
      <c r="Q166" s="37">
        <f>ROUND($I166*O166,4)</f>
        <v>0</v>
      </c>
      <c r="R166" s="37">
        <f>ROUND($I166*P166,4)</f>
        <v>0</v>
      </c>
      <c r="S166" s="38"/>
      <c r="T166" s="38"/>
      <c r="U166" s="38"/>
      <c r="V166" s="39"/>
    </row>
    <row r="167" spans="1:22" x14ac:dyDescent="0.25">
      <c r="A167" s="52" t="s">
        <v>82</v>
      </c>
      <c r="B167" s="11">
        <v>57</v>
      </c>
      <c r="C167" s="31" t="s">
        <v>847</v>
      </c>
      <c r="D167" s="31" t="s">
        <v>848</v>
      </c>
      <c r="E167" s="31" t="s">
        <v>82</v>
      </c>
      <c r="F167" s="31" t="s">
        <v>82</v>
      </c>
      <c r="G167" s="31" t="s">
        <v>82</v>
      </c>
      <c r="H167" s="32" t="s">
        <v>84</v>
      </c>
      <c r="I167" s="33">
        <v>180</v>
      </c>
      <c r="J167" s="56"/>
      <c r="K167" s="11">
        <v>1</v>
      </c>
      <c r="L167" s="34"/>
      <c r="M167" s="35"/>
      <c r="N167" s="36"/>
      <c r="O167" s="37">
        <f>ROUND(ROUND(L167,4)*(1-M167),4)</f>
        <v>0</v>
      </c>
      <c r="P167" s="37">
        <f>ROUND(ROUND(O167,4)*(1+N167),4)</f>
        <v>0</v>
      </c>
      <c r="Q167" s="37">
        <f>ROUND($I167*O167,4)</f>
        <v>0</v>
      </c>
      <c r="R167" s="37">
        <f>ROUND($I167*P167,4)</f>
        <v>0</v>
      </c>
      <c r="S167" s="38"/>
      <c r="T167" s="38"/>
      <c r="U167" s="38"/>
      <c r="V167" s="39"/>
    </row>
    <row r="168" spans="1:22" x14ac:dyDescent="0.25">
      <c r="A168" s="52" t="s">
        <v>82</v>
      </c>
      <c r="B168" s="11">
        <v>58</v>
      </c>
      <c r="C168" s="31" t="s">
        <v>849</v>
      </c>
      <c r="D168" s="31" t="s">
        <v>850</v>
      </c>
      <c r="E168" s="31" t="s">
        <v>82</v>
      </c>
      <c r="F168" s="31" t="s">
        <v>82</v>
      </c>
      <c r="G168" s="31" t="s">
        <v>82</v>
      </c>
      <c r="H168" s="32" t="s">
        <v>84</v>
      </c>
      <c r="I168" s="33">
        <v>192</v>
      </c>
      <c r="J168" s="56"/>
      <c r="K168" s="11">
        <v>1</v>
      </c>
      <c r="L168" s="34"/>
      <c r="M168" s="35"/>
      <c r="N168" s="36"/>
      <c r="O168" s="37">
        <f>ROUND(ROUND(L168,4)*(1-M168),4)</f>
        <v>0</v>
      </c>
      <c r="P168" s="37">
        <f>ROUND(ROUND(O168,4)*(1+N168),4)</f>
        <v>0</v>
      </c>
      <c r="Q168" s="37">
        <f>ROUND($I168*O168,4)</f>
        <v>0</v>
      </c>
      <c r="R168" s="37">
        <f>ROUND($I168*P168,4)</f>
        <v>0</v>
      </c>
      <c r="S168" s="38"/>
      <c r="T168" s="38"/>
      <c r="U168" s="38"/>
      <c r="V168" s="39"/>
    </row>
    <row r="169" spans="1:22" x14ac:dyDescent="0.25">
      <c r="A169" s="52" t="s">
        <v>82</v>
      </c>
      <c r="B169" s="11">
        <v>59</v>
      </c>
      <c r="C169" s="31" t="s">
        <v>851</v>
      </c>
      <c r="D169" s="31" t="s">
        <v>852</v>
      </c>
      <c r="E169" s="31" t="s">
        <v>82</v>
      </c>
      <c r="F169" s="31" t="s">
        <v>82</v>
      </c>
      <c r="G169" s="31" t="s">
        <v>82</v>
      </c>
      <c r="H169" s="32" t="s">
        <v>84</v>
      </c>
      <c r="I169" s="33">
        <v>12</v>
      </c>
      <c r="J169" s="56"/>
      <c r="K169" s="11">
        <v>1</v>
      </c>
      <c r="L169" s="34"/>
      <c r="M169" s="35"/>
      <c r="N169" s="36"/>
      <c r="O169" s="37">
        <f>ROUND(ROUND(L169,4)*(1-M169),4)</f>
        <v>0</v>
      </c>
      <c r="P169" s="37">
        <f>ROUND(ROUND(O169,4)*(1+N169),4)</f>
        <v>0</v>
      </c>
      <c r="Q169" s="37">
        <f>ROUND($I169*O169,4)</f>
        <v>0</v>
      </c>
      <c r="R169" s="37">
        <f>ROUND($I169*P169,4)</f>
        <v>0</v>
      </c>
      <c r="S169" s="38"/>
      <c r="T169" s="38"/>
      <c r="U169" s="38"/>
      <c r="V169" s="39"/>
    </row>
    <row r="170" spans="1:22" x14ac:dyDescent="0.25">
      <c r="A170" s="52" t="s">
        <v>82</v>
      </c>
      <c r="B170" s="11">
        <v>60</v>
      </c>
      <c r="C170" s="31" t="s">
        <v>853</v>
      </c>
      <c r="D170" s="31" t="s">
        <v>854</v>
      </c>
      <c r="E170" s="31" t="s">
        <v>82</v>
      </c>
      <c r="F170" s="31" t="s">
        <v>82</v>
      </c>
      <c r="G170" s="31" t="s">
        <v>82</v>
      </c>
      <c r="H170" s="32" t="s">
        <v>84</v>
      </c>
      <c r="I170" s="33">
        <v>45</v>
      </c>
      <c r="J170" s="56"/>
      <c r="K170" s="11">
        <v>1</v>
      </c>
      <c r="L170" s="34"/>
      <c r="M170" s="35"/>
      <c r="N170" s="36"/>
      <c r="O170" s="37">
        <f>ROUND(ROUND(L170,4)*(1-M170),4)</f>
        <v>0</v>
      </c>
      <c r="P170" s="37">
        <f>ROUND(ROUND(O170,4)*(1+N170),4)</f>
        <v>0</v>
      </c>
      <c r="Q170" s="37">
        <f>ROUND($I170*O170,4)</f>
        <v>0</v>
      </c>
      <c r="R170" s="37">
        <f>ROUND($I170*P170,4)</f>
        <v>0</v>
      </c>
      <c r="S170" s="38"/>
      <c r="T170" s="38"/>
      <c r="U170" s="38"/>
      <c r="V170" s="39"/>
    </row>
    <row r="171" spans="1:22" x14ac:dyDescent="0.25">
      <c r="A171" s="52" t="s">
        <v>82</v>
      </c>
      <c r="B171" s="11">
        <v>61</v>
      </c>
      <c r="C171" s="31" t="s">
        <v>855</v>
      </c>
      <c r="D171" s="31" t="s">
        <v>856</v>
      </c>
      <c r="E171" s="31" t="s">
        <v>82</v>
      </c>
      <c r="F171" s="31" t="s">
        <v>82</v>
      </c>
      <c r="G171" s="31" t="s">
        <v>82</v>
      </c>
      <c r="H171" s="32" t="s">
        <v>84</v>
      </c>
      <c r="I171" s="33">
        <v>48</v>
      </c>
      <c r="J171" s="56"/>
      <c r="K171" s="11">
        <v>1</v>
      </c>
      <c r="L171" s="34"/>
      <c r="M171" s="35"/>
      <c r="N171" s="36"/>
      <c r="O171" s="37">
        <f>ROUND(ROUND(L171,4)*(1-M171),4)</f>
        <v>0</v>
      </c>
      <c r="P171" s="37">
        <f>ROUND(ROUND(O171,4)*(1+N171),4)</f>
        <v>0</v>
      </c>
      <c r="Q171" s="37">
        <f>ROUND($I171*O171,4)</f>
        <v>0</v>
      </c>
      <c r="R171" s="37">
        <f>ROUND($I171*P171,4)</f>
        <v>0</v>
      </c>
      <c r="S171" s="38"/>
      <c r="T171" s="38"/>
      <c r="U171" s="38"/>
      <c r="V171" s="39"/>
    </row>
    <row r="172" spans="1:22" x14ac:dyDescent="0.25">
      <c r="A172" s="52" t="s">
        <v>82</v>
      </c>
      <c r="B172" s="11">
        <v>62</v>
      </c>
      <c r="C172" s="31" t="s">
        <v>857</v>
      </c>
      <c r="D172" s="31" t="s">
        <v>858</v>
      </c>
      <c r="E172" s="31" t="s">
        <v>82</v>
      </c>
      <c r="F172" s="31" t="s">
        <v>82</v>
      </c>
      <c r="G172" s="31" t="s">
        <v>82</v>
      </c>
      <c r="H172" s="32" t="s">
        <v>84</v>
      </c>
      <c r="I172" s="33">
        <v>48</v>
      </c>
      <c r="J172" s="56"/>
      <c r="K172" s="11">
        <v>1</v>
      </c>
      <c r="L172" s="34"/>
      <c r="M172" s="35"/>
      <c r="N172" s="36"/>
      <c r="O172" s="37">
        <f>ROUND(ROUND(L172,4)*(1-M172),4)</f>
        <v>0</v>
      </c>
      <c r="P172" s="37">
        <f>ROUND(ROUND(O172,4)*(1+N172),4)</f>
        <v>0</v>
      </c>
      <c r="Q172" s="37">
        <f>ROUND($I172*O172,4)</f>
        <v>0</v>
      </c>
      <c r="R172" s="37">
        <f>ROUND($I172*P172,4)</f>
        <v>0</v>
      </c>
      <c r="S172" s="38"/>
      <c r="T172" s="38"/>
      <c r="U172" s="38"/>
      <c r="V172" s="39"/>
    </row>
    <row r="173" spans="1:22" x14ac:dyDescent="0.25">
      <c r="A173" s="52" t="s">
        <v>82</v>
      </c>
      <c r="B173" s="11">
        <v>63</v>
      </c>
      <c r="C173" s="31" t="s">
        <v>859</v>
      </c>
      <c r="D173" s="31" t="s">
        <v>860</v>
      </c>
      <c r="E173" s="31" t="s">
        <v>82</v>
      </c>
      <c r="F173" s="31" t="s">
        <v>82</v>
      </c>
      <c r="G173" s="31" t="s">
        <v>82</v>
      </c>
      <c r="H173" s="32" t="s">
        <v>84</v>
      </c>
      <c r="I173" s="33">
        <v>9</v>
      </c>
      <c r="J173" s="56"/>
      <c r="K173" s="11">
        <v>1</v>
      </c>
      <c r="L173" s="34"/>
      <c r="M173" s="35"/>
      <c r="N173" s="36"/>
      <c r="O173" s="37">
        <f>ROUND(ROUND(L173,4)*(1-M173),4)</f>
        <v>0</v>
      </c>
      <c r="P173" s="37">
        <f>ROUND(ROUND(O173,4)*(1+N173),4)</f>
        <v>0</v>
      </c>
      <c r="Q173" s="37">
        <f>ROUND($I173*O173,4)</f>
        <v>0</v>
      </c>
      <c r="R173" s="37">
        <f>ROUND($I173*P173,4)</f>
        <v>0</v>
      </c>
      <c r="S173" s="38"/>
      <c r="T173" s="38"/>
      <c r="U173" s="38"/>
      <c r="V173" s="39"/>
    </row>
    <row r="174" spans="1:22" x14ac:dyDescent="0.25">
      <c r="A174" s="52" t="s">
        <v>82</v>
      </c>
      <c r="B174" s="11">
        <v>64</v>
      </c>
      <c r="C174" s="31" t="s">
        <v>861</v>
      </c>
      <c r="D174" s="31" t="s">
        <v>862</v>
      </c>
      <c r="E174" s="31" t="s">
        <v>82</v>
      </c>
      <c r="F174" s="31" t="s">
        <v>82</v>
      </c>
      <c r="G174" s="31" t="s">
        <v>82</v>
      </c>
      <c r="H174" s="32" t="s">
        <v>84</v>
      </c>
      <c r="I174" s="33">
        <v>174</v>
      </c>
      <c r="J174" s="56"/>
      <c r="K174" s="11">
        <v>1</v>
      </c>
      <c r="L174" s="34"/>
      <c r="M174" s="35"/>
      <c r="N174" s="36"/>
      <c r="O174" s="37">
        <f>ROUND(ROUND(L174,4)*(1-M174),4)</f>
        <v>0</v>
      </c>
      <c r="P174" s="37">
        <f>ROUND(ROUND(O174,4)*(1+N174),4)</f>
        <v>0</v>
      </c>
      <c r="Q174" s="37">
        <f>ROUND($I174*O174,4)</f>
        <v>0</v>
      </c>
      <c r="R174" s="37">
        <f>ROUND($I174*P174,4)</f>
        <v>0</v>
      </c>
      <c r="S174" s="38"/>
      <c r="T174" s="38"/>
      <c r="U174" s="38"/>
      <c r="V174" s="39"/>
    </row>
    <row r="175" spans="1:22" x14ac:dyDescent="0.25">
      <c r="A175" s="52" t="s">
        <v>82</v>
      </c>
      <c r="B175" s="11">
        <v>65</v>
      </c>
      <c r="C175" s="31" t="s">
        <v>863</v>
      </c>
      <c r="D175" s="31" t="s">
        <v>864</v>
      </c>
      <c r="E175" s="31" t="s">
        <v>82</v>
      </c>
      <c r="F175" s="31" t="s">
        <v>82</v>
      </c>
      <c r="G175" s="31" t="s">
        <v>82</v>
      </c>
      <c r="H175" s="32" t="s">
        <v>84</v>
      </c>
      <c r="I175" s="33">
        <v>174</v>
      </c>
      <c r="J175" s="56"/>
      <c r="K175" s="11">
        <v>1</v>
      </c>
      <c r="L175" s="34"/>
      <c r="M175" s="35"/>
      <c r="N175" s="36"/>
      <c r="O175" s="37">
        <f>ROUND(ROUND(L175,4)*(1-M175),4)</f>
        <v>0</v>
      </c>
      <c r="P175" s="37">
        <f>ROUND(ROUND(O175,4)*(1+N175),4)</f>
        <v>0</v>
      </c>
      <c r="Q175" s="37">
        <f>ROUND($I175*O175,4)</f>
        <v>0</v>
      </c>
      <c r="R175" s="37">
        <f>ROUND($I175*P175,4)</f>
        <v>0</v>
      </c>
      <c r="S175" s="38"/>
      <c r="T175" s="38"/>
      <c r="U175" s="38"/>
      <c r="V175" s="39"/>
    </row>
    <row r="176" spans="1:22" x14ac:dyDescent="0.25">
      <c r="A176" s="52" t="s">
        <v>82</v>
      </c>
      <c r="B176" s="11">
        <v>66</v>
      </c>
      <c r="C176" s="31" t="s">
        <v>865</v>
      </c>
      <c r="D176" s="31" t="s">
        <v>866</v>
      </c>
      <c r="E176" s="31" t="s">
        <v>82</v>
      </c>
      <c r="F176" s="31" t="s">
        <v>82</v>
      </c>
      <c r="G176" s="31" t="s">
        <v>82</v>
      </c>
      <c r="H176" s="32" t="s">
        <v>84</v>
      </c>
      <c r="I176" s="33">
        <v>207</v>
      </c>
      <c r="J176" s="56"/>
      <c r="K176" s="11">
        <v>1</v>
      </c>
      <c r="L176" s="34"/>
      <c r="M176" s="35"/>
      <c r="N176" s="36"/>
      <c r="O176" s="37">
        <f>ROUND(ROUND(L176,4)*(1-M176),4)</f>
        <v>0</v>
      </c>
      <c r="P176" s="37">
        <f>ROUND(ROUND(O176,4)*(1+N176),4)</f>
        <v>0</v>
      </c>
      <c r="Q176" s="37">
        <f>ROUND($I176*O176,4)</f>
        <v>0</v>
      </c>
      <c r="R176" s="37">
        <f>ROUND($I176*P176,4)</f>
        <v>0</v>
      </c>
      <c r="S176" s="38"/>
      <c r="T176" s="38"/>
      <c r="U176" s="38"/>
      <c r="V176" s="39"/>
    </row>
    <row r="177" spans="1:22" x14ac:dyDescent="0.25">
      <c r="A177" s="52" t="s">
        <v>82</v>
      </c>
      <c r="B177" s="11">
        <v>67</v>
      </c>
      <c r="C177" s="31" t="s">
        <v>867</v>
      </c>
      <c r="D177" s="31" t="s">
        <v>868</v>
      </c>
      <c r="E177" s="31" t="s">
        <v>82</v>
      </c>
      <c r="F177" s="31" t="s">
        <v>82</v>
      </c>
      <c r="G177" s="31" t="s">
        <v>82</v>
      </c>
      <c r="H177" s="32" t="s">
        <v>84</v>
      </c>
      <c r="I177" s="33">
        <v>174</v>
      </c>
      <c r="J177" s="56"/>
      <c r="K177" s="11">
        <v>1</v>
      </c>
      <c r="L177" s="34"/>
      <c r="M177" s="35"/>
      <c r="N177" s="36"/>
      <c r="O177" s="37">
        <f>ROUND(ROUND(L177,4)*(1-M177),4)</f>
        <v>0</v>
      </c>
      <c r="P177" s="37">
        <f>ROUND(ROUND(O177,4)*(1+N177),4)</f>
        <v>0</v>
      </c>
      <c r="Q177" s="37">
        <f>ROUND($I177*O177,4)</f>
        <v>0</v>
      </c>
      <c r="R177" s="37">
        <f>ROUND($I177*P177,4)</f>
        <v>0</v>
      </c>
      <c r="S177" s="38"/>
      <c r="T177" s="38"/>
      <c r="U177" s="38"/>
      <c r="V177" s="39"/>
    </row>
    <row r="178" spans="1:22" x14ac:dyDescent="0.25">
      <c r="A178" s="52" t="s">
        <v>82</v>
      </c>
      <c r="B178" s="11">
        <v>68</v>
      </c>
      <c r="C178" s="31" t="s">
        <v>869</v>
      </c>
      <c r="D178" s="31" t="s">
        <v>870</v>
      </c>
      <c r="E178" s="31" t="s">
        <v>82</v>
      </c>
      <c r="F178" s="31" t="s">
        <v>82</v>
      </c>
      <c r="G178" s="31" t="s">
        <v>82</v>
      </c>
      <c r="H178" s="32" t="s">
        <v>84</v>
      </c>
      <c r="I178" s="33">
        <v>21</v>
      </c>
      <c r="J178" s="56"/>
      <c r="K178" s="11">
        <v>1</v>
      </c>
      <c r="L178" s="34"/>
      <c r="M178" s="35"/>
      <c r="N178" s="36"/>
      <c r="O178" s="37">
        <f>ROUND(ROUND(L178,4)*(1-M178),4)</f>
        <v>0</v>
      </c>
      <c r="P178" s="37">
        <f>ROUND(ROUND(O178,4)*(1+N178),4)</f>
        <v>0</v>
      </c>
      <c r="Q178" s="37">
        <f>ROUND($I178*O178,4)</f>
        <v>0</v>
      </c>
      <c r="R178" s="37">
        <f>ROUND($I178*P178,4)</f>
        <v>0</v>
      </c>
      <c r="S178" s="38"/>
      <c r="T178" s="38"/>
      <c r="U178" s="38"/>
      <c r="V178" s="39"/>
    </row>
    <row r="179" spans="1:22" x14ac:dyDescent="0.25">
      <c r="A179" s="52" t="s">
        <v>82</v>
      </c>
      <c r="B179" s="11">
        <v>69</v>
      </c>
      <c r="C179" s="31" t="s">
        <v>871</v>
      </c>
      <c r="D179" s="31" t="s">
        <v>872</v>
      </c>
      <c r="E179" s="31" t="s">
        <v>82</v>
      </c>
      <c r="F179" s="31" t="s">
        <v>82</v>
      </c>
      <c r="G179" s="31" t="s">
        <v>82</v>
      </c>
      <c r="H179" s="32" t="s">
        <v>84</v>
      </c>
      <c r="I179" s="33">
        <v>384</v>
      </c>
      <c r="J179" s="56"/>
      <c r="K179" s="11">
        <v>1</v>
      </c>
      <c r="L179" s="34"/>
      <c r="M179" s="35"/>
      <c r="N179" s="36"/>
      <c r="O179" s="37">
        <f>ROUND(ROUND(L179,4)*(1-M179),4)</f>
        <v>0</v>
      </c>
      <c r="P179" s="37">
        <f>ROUND(ROUND(O179,4)*(1+N179),4)</f>
        <v>0</v>
      </c>
      <c r="Q179" s="37">
        <f>ROUND($I179*O179,4)</f>
        <v>0</v>
      </c>
      <c r="R179" s="37">
        <f>ROUND($I179*P179,4)</f>
        <v>0</v>
      </c>
      <c r="S179" s="38"/>
      <c r="T179" s="38"/>
      <c r="U179" s="38"/>
      <c r="V179" s="39"/>
    </row>
    <row r="180" spans="1:22" x14ac:dyDescent="0.25">
      <c r="A180" s="52" t="s">
        <v>82</v>
      </c>
      <c r="B180" s="11">
        <v>70</v>
      </c>
      <c r="C180" s="31" t="s">
        <v>873</v>
      </c>
      <c r="D180" s="31" t="s">
        <v>874</v>
      </c>
      <c r="E180" s="31" t="s">
        <v>82</v>
      </c>
      <c r="F180" s="31" t="s">
        <v>82</v>
      </c>
      <c r="G180" s="31" t="s">
        <v>82</v>
      </c>
      <c r="H180" s="32" t="s">
        <v>84</v>
      </c>
      <c r="I180" s="33">
        <v>384</v>
      </c>
      <c r="J180" s="56"/>
      <c r="K180" s="11">
        <v>1</v>
      </c>
      <c r="L180" s="34"/>
      <c r="M180" s="35"/>
      <c r="N180" s="36"/>
      <c r="O180" s="37">
        <f>ROUND(ROUND(L180,4)*(1-M180),4)</f>
        <v>0</v>
      </c>
      <c r="P180" s="37">
        <f>ROUND(ROUND(O180,4)*(1+N180),4)</f>
        <v>0</v>
      </c>
      <c r="Q180" s="37">
        <f>ROUND($I180*O180,4)</f>
        <v>0</v>
      </c>
      <c r="R180" s="37">
        <f>ROUND($I180*P180,4)</f>
        <v>0</v>
      </c>
      <c r="S180" s="38"/>
      <c r="T180" s="38"/>
      <c r="U180" s="38"/>
      <c r="V180" s="39"/>
    </row>
    <row r="181" spans="1:22" x14ac:dyDescent="0.25">
      <c r="A181" s="52" t="s">
        <v>82</v>
      </c>
      <c r="B181" s="11">
        <v>71</v>
      </c>
      <c r="C181" s="31" t="s">
        <v>875</v>
      </c>
      <c r="D181" s="31" t="s">
        <v>876</v>
      </c>
      <c r="E181" s="31" t="s">
        <v>82</v>
      </c>
      <c r="F181" s="31" t="s">
        <v>82</v>
      </c>
      <c r="G181" s="31" t="s">
        <v>82</v>
      </c>
      <c r="H181" s="32" t="s">
        <v>84</v>
      </c>
      <c r="I181" s="33">
        <v>384</v>
      </c>
      <c r="J181" s="56"/>
      <c r="K181" s="11">
        <v>1</v>
      </c>
      <c r="L181" s="34"/>
      <c r="M181" s="35"/>
      <c r="N181" s="36"/>
      <c r="O181" s="37">
        <f>ROUND(ROUND(L181,4)*(1-M181),4)</f>
        <v>0</v>
      </c>
      <c r="P181" s="37">
        <f>ROUND(ROUND(O181,4)*(1+N181),4)</f>
        <v>0</v>
      </c>
      <c r="Q181" s="37">
        <f>ROUND($I181*O181,4)</f>
        <v>0</v>
      </c>
      <c r="R181" s="37">
        <f>ROUND($I181*P181,4)</f>
        <v>0</v>
      </c>
      <c r="S181" s="38"/>
      <c r="T181" s="38"/>
      <c r="U181" s="38"/>
      <c r="V181" s="39"/>
    </row>
    <row r="182" spans="1:22" x14ac:dyDescent="0.25">
      <c r="A182" s="52" t="s">
        <v>82</v>
      </c>
      <c r="B182" s="11">
        <v>72</v>
      </c>
      <c r="C182" s="31" t="s">
        <v>877</v>
      </c>
      <c r="D182" s="31" t="s">
        <v>878</v>
      </c>
      <c r="E182" s="31" t="s">
        <v>82</v>
      </c>
      <c r="F182" s="31" t="s">
        <v>82</v>
      </c>
      <c r="G182" s="31" t="s">
        <v>82</v>
      </c>
      <c r="H182" s="32" t="s">
        <v>84</v>
      </c>
      <c r="I182" s="33">
        <v>42</v>
      </c>
      <c r="J182" s="56"/>
      <c r="K182" s="11">
        <v>1</v>
      </c>
      <c r="L182" s="34"/>
      <c r="M182" s="35"/>
      <c r="N182" s="36"/>
      <c r="O182" s="37">
        <f>ROUND(ROUND(L182,4)*(1-M182),4)</f>
        <v>0</v>
      </c>
      <c r="P182" s="37">
        <f>ROUND(ROUND(O182,4)*(1+N182),4)</f>
        <v>0</v>
      </c>
      <c r="Q182" s="37">
        <f>ROUND($I182*O182,4)</f>
        <v>0</v>
      </c>
      <c r="R182" s="37">
        <f>ROUND($I182*P182,4)</f>
        <v>0</v>
      </c>
      <c r="S182" s="38"/>
      <c r="T182" s="38"/>
      <c r="U182" s="38"/>
      <c r="V182" s="39"/>
    </row>
    <row r="183" spans="1:22" x14ac:dyDescent="0.25">
      <c r="A183" s="52" t="s">
        <v>82</v>
      </c>
      <c r="B183" s="11">
        <v>73</v>
      </c>
      <c r="C183" s="31" t="s">
        <v>879</v>
      </c>
      <c r="D183" s="31" t="s">
        <v>880</v>
      </c>
      <c r="E183" s="31" t="s">
        <v>82</v>
      </c>
      <c r="F183" s="31" t="s">
        <v>82</v>
      </c>
      <c r="G183" s="31" t="s">
        <v>82</v>
      </c>
      <c r="H183" s="32" t="s">
        <v>84</v>
      </c>
      <c r="I183" s="33">
        <v>69</v>
      </c>
      <c r="J183" s="56"/>
      <c r="K183" s="11">
        <v>1</v>
      </c>
      <c r="L183" s="34"/>
      <c r="M183" s="35"/>
      <c r="N183" s="36"/>
      <c r="O183" s="37">
        <f>ROUND(ROUND(L183,4)*(1-M183),4)</f>
        <v>0</v>
      </c>
      <c r="P183" s="37">
        <f>ROUND(ROUND(O183,4)*(1+N183),4)</f>
        <v>0</v>
      </c>
      <c r="Q183" s="37">
        <f>ROUND($I183*O183,4)</f>
        <v>0</v>
      </c>
      <c r="R183" s="37">
        <f>ROUND($I183*P183,4)</f>
        <v>0</v>
      </c>
      <c r="S183" s="38"/>
      <c r="T183" s="38"/>
      <c r="U183" s="38"/>
      <c r="V183" s="39"/>
    </row>
    <row r="184" spans="1:22" x14ac:dyDescent="0.25">
      <c r="A184" s="52" t="s">
        <v>82</v>
      </c>
      <c r="B184" s="11">
        <v>74</v>
      </c>
      <c r="C184" s="31" t="s">
        <v>881</v>
      </c>
      <c r="D184" s="31" t="s">
        <v>882</v>
      </c>
      <c r="E184" s="31" t="s">
        <v>82</v>
      </c>
      <c r="F184" s="31" t="s">
        <v>82</v>
      </c>
      <c r="G184" s="31" t="s">
        <v>82</v>
      </c>
      <c r="H184" s="32" t="s">
        <v>84</v>
      </c>
      <c r="I184" s="33">
        <v>54</v>
      </c>
      <c r="J184" s="56"/>
      <c r="K184" s="11">
        <v>1</v>
      </c>
      <c r="L184" s="34"/>
      <c r="M184" s="35"/>
      <c r="N184" s="36"/>
      <c r="O184" s="37">
        <f>ROUND(ROUND(L184,4)*(1-M184),4)</f>
        <v>0</v>
      </c>
      <c r="P184" s="37">
        <f>ROUND(ROUND(O184,4)*(1+N184),4)</f>
        <v>0</v>
      </c>
      <c r="Q184" s="37">
        <f>ROUND($I184*O184,4)</f>
        <v>0</v>
      </c>
      <c r="R184" s="37">
        <f>ROUND($I184*P184,4)</f>
        <v>0</v>
      </c>
      <c r="S184" s="38"/>
      <c r="T184" s="38"/>
      <c r="U184" s="38"/>
      <c r="V184" s="39"/>
    </row>
    <row r="185" spans="1:22" x14ac:dyDescent="0.25">
      <c r="A185" s="52" t="s">
        <v>82</v>
      </c>
      <c r="B185" s="11">
        <v>75</v>
      </c>
      <c r="C185" s="31" t="s">
        <v>883</v>
      </c>
      <c r="D185" s="31" t="s">
        <v>884</v>
      </c>
      <c r="E185" s="31" t="s">
        <v>82</v>
      </c>
      <c r="F185" s="31" t="s">
        <v>82</v>
      </c>
      <c r="G185" s="31" t="s">
        <v>82</v>
      </c>
      <c r="H185" s="32" t="s">
        <v>84</v>
      </c>
      <c r="I185" s="33">
        <v>1194</v>
      </c>
      <c r="J185" s="56"/>
      <c r="K185" s="11">
        <v>1</v>
      </c>
      <c r="L185" s="34"/>
      <c r="M185" s="35"/>
      <c r="N185" s="36"/>
      <c r="O185" s="37">
        <f>ROUND(ROUND(L185,4)*(1-M185),4)</f>
        <v>0</v>
      </c>
      <c r="P185" s="37">
        <f>ROUND(ROUND(O185,4)*(1+N185),4)</f>
        <v>0</v>
      </c>
      <c r="Q185" s="37">
        <f>ROUND($I185*O185,4)</f>
        <v>0</v>
      </c>
      <c r="R185" s="37">
        <f>ROUND($I185*P185,4)</f>
        <v>0</v>
      </c>
      <c r="S185" s="38"/>
      <c r="T185" s="38"/>
      <c r="U185" s="38"/>
      <c r="V185" s="39"/>
    </row>
    <row r="186" spans="1:22" x14ac:dyDescent="0.25">
      <c r="A186" s="52" t="s">
        <v>82</v>
      </c>
      <c r="B186" s="11">
        <v>76</v>
      </c>
      <c r="C186" s="31" t="s">
        <v>885</v>
      </c>
      <c r="D186" s="31" t="s">
        <v>886</v>
      </c>
      <c r="E186" s="31" t="s">
        <v>82</v>
      </c>
      <c r="F186" s="31" t="s">
        <v>82</v>
      </c>
      <c r="G186" s="31" t="s">
        <v>82</v>
      </c>
      <c r="H186" s="32" t="s">
        <v>84</v>
      </c>
      <c r="I186" s="33">
        <v>18</v>
      </c>
      <c r="J186" s="56"/>
      <c r="K186" s="11">
        <v>1</v>
      </c>
      <c r="L186" s="34"/>
      <c r="M186" s="35"/>
      <c r="N186" s="36"/>
      <c r="O186" s="37">
        <f>ROUND(ROUND(L186,4)*(1-M186),4)</f>
        <v>0</v>
      </c>
      <c r="P186" s="37">
        <f>ROUND(ROUND(O186,4)*(1+N186),4)</f>
        <v>0</v>
      </c>
      <c r="Q186" s="37">
        <f>ROUND($I186*O186,4)</f>
        <v>0</v>
      </c>
      <c r="R186" s="37">
        <f>ROUND($I186*P186,4)</f>
        <v>0</v>
      </c>
      <c r="S186" s="38"/>
      <c r="T186" s="38"/>
      <c r="U186" s="38"/>
      <c r="V186" s="39"/>
    </row>
    <row r="187" spans="1:22" x14ac:dyDescent="0.25">
      <c r="A187" s="52" t="s">
        <v>82</v>
      </c>
      <c r="B187" s="11">
        <v>77</v>
      </c>
      <c r="C187" s="31" t="s">
        <v>887</v>
      </c>
      <c r="D187" s="31" t="s">
        <v>888</v>
      </c>
      <c r="E187" s="31" t="s">
        <v>82</v>
      </c>
      <c r="F187" s="31" t="s">
        <v>82</v>
      </c>
      <c r="G187" s="31" t="s">
        <v>82</v>
      </c>
      <c r="H187" s="32" t="s">
        <v>84</v>
      </c>
      <c r="I187" s="33">
        <v>933</v>
      </c>
      <c r="J187" s="56"/>
      <c r="K187" s="11">
        <v>1</v>
      </c>
      <c r="L187" s="34"/>
      <c r="M187" s="35"/>
      <c r="N187" s="36"/>
      <c r="O187" s="37">
        <f>ROUND(ROUND(L187,4)*(1-M187),4)</f>
        <v>0</v>
      </c>
      <c r="P187" s="37">
        <f>ROUND(ROUND(O187,4)*(1+N187),4)</f>
        <v>0</v>
      </c>
      <c r="Q187" s="37">
        <f>ROUND($I187*O187,4)</f>
        <v>0</v>
      </c>
      <c r="R187" s="37">
        <f>ROUND($I187*P187,4)</f>
        <v>0</v>
      </c>
      <c r="S187" s="38"/>
      <c r="T187" s="38"/>
      <c r="U187" s="38"/>
      <c r="V187" s="39"/>
    </row>
    <row r="188" spans="1:22" x14ac:dyDescent="0.25">
      <c r="A188" s="52" t="s">
        <v>82</v>
      </c>
      <c r="B188" s="11">
        <v>78</v>
      </c>
      <c r="C188" s="31" t="s">
        <v>889</v>
      </c>
      <c r="D188" s="31" t="s">
        <v>890</v>
      </c>
      <c r="E188" s="31" t="s">
        <v>82</v>
      </c>
      <c r="F188" s="31" t="s">
        <v>82</v>
      </c>
      <c r="G188" s="31" t="s">
        <v>82</v>
      </c>
      <c r="H188" s="32" t="s">
        <v>84</v>
      </c>
      <c r="I188" s="33">
        <v>1131</v>
      </c>
      <c r="J188" s="56"/>
      <c r="K188" s="11">
        <v>1</v>
      </c>
      <c r="L188" s="34"/>
      <c r="M188" s="35"/>
      <c r="N188" s="36"/>
      <c r="O188" s="37">
        <f>ROUND(ROUND(L188,4)*(1-M188),4)</f>
        <v>0</v>
      </c>
      <c r="P188" s="37">
        <f>ROUND(ROUND(O188,4)*(1+N188),4)</f>
        <v>0</v>
      </c>
      <c r="Q188" s="37">
        <f>ROUND($I188*O188,4)</f>
        <v>0</v>
      </c>
      <c r="R188" s="37">
        <f>ROUND($I188*P188,4)</f>
        <v>0</v>
      </c>
      <c r="S188" s="38"/>
      <c r="T188" s="38"/>
      <c r="U188" s="38"/>
      <c r="V188" s="39"/>
    </row>
    <row r="189" spans="1:22" x14ac:dyDescent="0.25">
      <c r="A189" s="52" t="s">
        <v>82</v>
      </c>
      <c r="B189" s="11">
        <v>79</v>
      </c>
      <c r="C189" s="31" t="s">
        <v>891</v>
      </c>
      <c r="D189" s="31" t="s">
        <v>892</v>
      </c>
      <c r="E189" s="31" t="s">
        <v>82</v>
      </c>
      <c r="F189" s="31" t="s">
        <v>82</v>
      </c>
      <c r="G189" s="31" t="s">
        <v>82</v>
      </c>
      <c r="H189" s="32" t="s">
        <v>84</v>
      </c>
      <c r="I189" s="33">
        <v>78</v>
      </c>
      <c r="J189" s="56"/>
      <c r="K189" s="11">
        <v>1</v>
      </c>
      <c r="L189" s="34"/>
      <c r="M189" s="35"/>
      <c r="N189" s="36"/>
      <c r="O189" s="37">
        <f>ROUND(ROUND(L189,4)*(1-M189),4)</f>
        <v>0</v>
      </c>
      <c r="P189" s="37">
        <f>ROUND(ROUND(O189,4)*(1+N189),4)</f>
        <v>0</v>
      </c>
      <c r="Q189" s="37">
        <f>ROUND($I189*O189,4)</f>
        <v>0</v>
      </c>
      <c r="R189" s="37">
        <f>ROUND($I189*P189,4)</f>
        <v>0</v>
      </c>
      <c r="S189" s="38"/>
      <c r="T189" s="38"/>
      <c r="U189" s="38"/>
      <c r="V189" s="39"/>
    </row>
    <row r="190" spans="1:22" x14ac:dyDescent="0.25">
      <c r="A190" s="52" t="s">
        <v>82</v>
      </c>
      <c r="B190" s="11">
        <v>80</v>
      </c>
      <c r="C190" s="31" t="s">
        <v>893</v>
      </c>
      <c r="D190" s="31" t="s">
        <v>894</v>
      </c>
      <c r="E190" s="31" t="s">
        <v>82</v>
      </c>
      <c r="F190" s="31" t="s">
        <v>82</v>
      </c>
      <c r="G190" s="31" t="s">
        <v>82</v>
      </c>
      <c r="H190" s="32" t="s">
        <v>84</v>
      </c>
      <c r="I190" s="33">
        <v>159</v>
      </c>
      <c r="J190" s="56"/>
      <c r="K190" s="11">
        <v>1</v>
      </c>
      <c r="L190" s="34"/>
      <c r="M190" s="35"/>
      <c r="N190" s="36"/>
      <c r="O190" s="37">
        <f>ROUND(ROUND(L190,4)*(1-M190),4)</f>
        <v>0</v>
      </c>
      <c r="P190" s="37">
        <f>ROUND(ROUND(O190,4)*(1+N190),4)</f>
        <v>0</v>
      </c>
      <c r="Q190" s="37">
        <f>ROUND($I190*O190,4)</f>
        <v>0</v>
      </c>
      <c r="R190" s="37">
        <f>ROUND($I190*P190,4)</f>
        <v>0</v>
      </c>
      <c r="S190" s="38"/>
      <c r="T190" s="38"/>
      <c r="U190" s="38"/>
      <c r="V190" s="39"/>
    </row>
    <row r="191" spans="1:22" x14ac:dyDescent="0.25">
      <c r="A191" s="52" t="s">
        <v>82</v>
      </c>
      <c r="B191" s="11">
        <v>81</v>
      </c>
      <c r="C191" s="31" t="s">
        <v>895</v>
      </c>
      <c r="D191" s="31" t="s">
        <v>896</v>
      </c>
      <c r="E191" s="31" t="s">
        <v>82</v>
      </c>
      <c r="F191" s="31" t="s">
        <v>82</v>
      </c>
      <c r="G191" s="31" t="s">
        <v>82</v>
      </c>
      <c r="H191" s="32" t="s">
        <v>84</v>
      </c>
      <c r="I191" s="33">
        <v>156</v>
      </c>
      <c r="J191" s="56"/>
      <c r="K191" s="11">
        <v>1</v>
      </c>
      <c r="L191" s="34"/>
      <c r="M191" s="35"/>
      <c r="N191" s="36"/>
      <c r="O191" s="37">
        <f>ROUND(ROUND(L191,4)*(1-M191),4)</f>
        <v>0</v>
      </c>
      <c r="P191" s="37">
        <f>ROUND(ROUND(O191,4)*(1+N191),4)</f>
        <v>0</v>
      </c>
      <c r="Q191" s="37">
        <f>ROUND($I191*O191,4)</f>
        <v>0</v>
      </c>
      <c r="R191" s="37">
        <f>ROUND($I191*P191,4)</f>
        <v>0</v>
      </c>
      <c r="S191" s="38"/>
      <c r="T191" s="38"/>
      <c r="U191" s="38"/>
      <c r="V191" s="39"/>
    </row>
    <row r="192" spans="1:22" x14ac:dyDescent="0.25">
      <c r="A192" s="52" t="s">
        <v>82</v>
      </c>
      <c r="B192" s="11">
        <v>82</v>
      </c>
      <c r="C192" s="31" t="s">
        <v>897</v>
      </c>
      <c r="D192" s="31" t="s">
        <v>898</v>
      </c>
      <c r="E192" s="31" t="s">
        <v>82</v>
      </c>
      <c r="F192" s="31" t="s">
        <v>82</v>
      </c>
      <c r="G192" s="31" t="s">
        <v>82</v>
      </c>
      <c r="H192" s="32" t="s">
        <v>84</v>
      </c>
      <c r="I192" s="33">
        <v>210</v>
      </c>
      <c r="J192" s="56"/>
      <c r="K192" s="11">
        <v>1</v>
      </c>
      <c r="L192" s="34"/>
      <c r="M192" s="35"/>
      <c r="N192" s="36"/>
      <c r="O192" s="37">
        <f>ROUND(ROUND(L192,4)*(1-M192),4)</f>
        <v>0</v>
      </c>
      <c r="P192" s="37">
        <f>ROUND(ROUND(O192,4)*(1+N192),4)</f>
        <v>0</v>
      </c>
      <c r="Q192" s="37">
        <f>ROUND($I192*O192,4)</f>
        <v>0</v>
      </c>
      <c r="R192" s="37">
        <f>ROUND($I192*P192,4)</f>
        <v>0</v>
      </c>
      <c r="S192" s="38"/>
      <c r="T192" s="38"/>
      <c r="U192" s="38"/>
      <c r="V192" s="39"/>
    </row>
    <row r="193" spans="1:22" x14ac:dyDescent="0.25">
      <c r="A193" s="52" t="s">
        <v>82</v>
      </c>
      <c r="B193" s="11">
        <v>83</v>
      </c>
      <c r="C193" s="31" t="s">
        <v>899</v>
      </c>
      <c r="D193" s="31" t="s">
        <v>900</v>
      </c>
      <c r="E193" s="31" t="s">
        <v>82</v>
      </c>
      <c r="F193" s="31" t="s">
        <v>82</v>
      </c>
      <c r="G193" s="31" t="s">
        <v>82</v>
      </c>
      <c r="H193" s="32" t="s">
        <v>84</v>
      </c>
      <c r="I193" s="33">
        <v>3</v>
      </c>
      <c r="J193" s="56"/>
      <c r="K193" s="11">
        <v>1</v>
      </c>
      <c r="L193" s="34"/>
      <c r="M193" s="35"/>
      <c r="N193" s="36"/>
      <c r="O193" s="37">
        <f>ROUND(ROUND(L193,4)*(1-M193),4)</f>
        <v>0</v>
      </c>
      <c r="P193" s="37">
        <f>ROUND(ROUND(O193,4)*(1+N193),4)</f>
        <v>0</v>
      </c>
      <c r="Q193" s="37">
        <f>ROUND($I193*O193,4)</f>
        <v>0</v>
      </c>
      <c r="R193" s="37">
        <f>ROUND($I193*P193,4)</f>
        <v>0</v>
      </c>
      <c r="S193" s="38"/>
      <c r="T193" s="38"/>
      <c r="U193" s="38"/>
      <c r="V193" s="39"/>
    </row>
    <row r="194" spans="1:22" x14ac:dyDescent="0.25">
      <c r="A194" s="52" t="s">
        <v>82</v>
      </c>
      <c r="B194" s="11">
        <v>84</v>
      </c>
      <c r="C194" s="31" t="s">
        <v>901</v>
      </c>
      <c r="D194" s="31" t="s">
        <v>902</v>
      </c>
      <c r="E194" s="31" t="s">
        <v>82</v>
      </c>
      <c r="F194" s="31" t="s">
        <v>82</v>
      </c>
      <c r="G194" s="31" t="s">
        <v>82</v>
      </c>
      <c r="H194" s="32" t="s">
        <v>84</v>
      </c>
      <c r="I194" s="33">
        <v>1320</v>
      </c>
      <c r="J194" s="56"/>
      <c r="K194" s="11">
        <v>1</v>
      </c>
      <c r="L194" s="34"/>
      <c r="M194" s="35"/>
      <c r="N194" s="36"/>
      <c r="O194" s="37">
        <f>ROUND(ROUND(L194,4)*(1-M194),4)</f>
        <v>0</v>
      </c>
      <c r="P194" s="37">
        <f>ROUND(ROUND(O194,4)*(1+N194),4)</f>
        <v>0</v>
      </c>
      <c r="Q194" s="37">
        <f>ROUND($I194*O194,4)</f>
        <v>0</v>
      </c>
      <c r="R194" s="37">
        <f>ROUND($I194*P194,4)</f>
        <v>0</v>
      </c>
      <c r="S194" s="38"/>
      <c r="T194" s="38"/>
      <c r="U194" s="38"/>
      <c r="V194" s="39"/>
    </row>
    <row r="195" spans="1:22" x14ac:dyDescent="0.25">
      <c r="A195" s="52" t="s">
        <v>82</v>
      </c>
      <c r="B195" s="11">
        <v>85</v>
      </c>
      <c r="C195" s="31" t="s">
        <v>903</v>
      </c>
      <c r="D195" s="31" t="s">
        <v>904</v>
      </c>
      <c r="E195" s="31" t="s">
        <v>82</v>
      </c>
      <c r="F195" s="31" t="s">
        <v>82</v>
      </c>
      <c r="G195" s="31" t="s">
        <v>82</v>
      </c>
      <c r="H195" s="32" t="s">
        <v>84</v>
      </c>
      <c r="I195" s="33">
        <v>9</v>
      </c>
      <c r="J195" s="56"/>
      <c r="K195" s="11">
        <v>1</v>
      </c>
      <c r="L195" s="34"/>
      <c r="M195" s="35"/>
      <c r="N195" s="36"/>
      <c r="O195" s="37">
        <f>ROUND(ROUND(L195,4)*(1-M195),4)</f>
        <v>0</v>
      </c>
      <c r="P195" s="37">
        <f>ROUND(ROUND(O195,4)*(1+N195),4)</f>
        <v>0</v>
      </c>
      <c r="Q195" s="37">
        <f>ROUND($I195*O195,4)</f>
        <v>0</v>
      </c>
      <c r="R195" s="37">
        <f>ROUND($I195*P195,4)</f>
        <v>0</v>
      </c>
      <c r="S195" s="38"/>
      <c r="T195" s="38"/>
      <c r="U195" s="38"/>
      <c r="V195" s="39"/>
    </row>
    <row r="196" spans="1:22" x14ac:dyDescent="0.25">
      <c r="A196" s="52" t="s">
        <v>82</v>
      </c>
      <c r="B196" s="11">
        <v>86</v>
      </c>
      <c r="C196" s="31" t="s">
        <v>905</v>
      </c>
      <c r="D196" s="31" t="s">
        <v>906</v>
      </c>
      <c r="E196" s="31" t="s">
        <v>82</v>
      </c>
      <c r="F196" s="31" t="s">
        <v>82</v>
      </c>
      <c r="G196" s="31" t="s">
        <v>82</v>
      </c>
      <c r="H196" s="32" t="s">
        <v>84</v>
      </c>
      <c r="I196" s="33">
        <v>198</v>
      </c>
      <c r="J196" s="56"/>
      <c r="K196" s="11">
        <v>1</v>
      </c>
      <c r="L196" s="34"/>
      <c r="M196" s="35"/>
      <c r="N196" s="36"/>
      <c r="O196" s="37">
        <f>ROUND(ROUND(L196,4)*(1-M196),4)</f>
        <v>0</v>
      </c>
      <c r="P196" s="37">
        <f>ROUND(ROUND(O196,4)*(1+N196),4)</f>
        <v>0</v>
      </c>
      <c r="Q196" s="37">
        <f>ROUND($I196*O196,4)</f>
        <v>0</v>
      </c>
      <c r="R196" s="37">
        <f>ROUND($I196*P196,4)</f>
        <v>0</v>
      </c>
      <c r="S196" s="38"/>
      <c r="T196" s="38"/>
      <c r="U196" s="38"/>
      <c r="V196" s="39"/>
    </row>
    <row r="197" spans="1:22" x14ac:dyDescent="0.25">
      <c r="A197" s="52" t="s">
        <v>82</v>
      </c>
      <c r="B197" s="11">
        <v>87</v>
      </c>
      <c r="C197" s="31" t="s">
        <v>907</v>
      </c>
      <c r="D197" s="31" t="s">
        <v>908</v>
      </c>
      <c r="E197" s="31" t="s">
        <v>82</v>
      </c>
      <c r="F197" s="31" t="s">
        <v>82</v>
      </c>
      <c r="G197" s="31" t="s">
        <v>82</v>
      </c>
      <c r="H197" s="32" t="s">
        <v>84</v>
      </c>
      <c r="I197" s="33">
        <v>93</v>
      </c>
      <c r="J197" s="56"/>
      <c r="K197" s="11">
        <v>1</v>
      </c>
      <c r="L197" s="34"/>
      <c r="M197" s="35"/>
      <c r="N197" s="36"/>
      <c r="O197" s="37">
        <f>ROUND(ROUND(L197,4)*(1-M197),4)</f>
        <v>0</v>
      </c>
      <c r="P197" s="37">
        <f>ROUND(ROUND(O197,4)*(1+N197),4)</f>
        <v>0</v>
      </c>
      <c r="Q197" s="37">
        <f>ROUND($I197*O197,4)</f>
        <v>0</v>
      </c>
      <c r="R197" s="37">
        <f>ROUND($I197*P197,4)</f>
        <v>0</v>
      </c>
      <c r="S197" s="38"/>
      <c r="T197" s="38"/>
      <c r="U197" s="38"/>
      <c r="V197" s="39"/>
    </row>
    <row r="198" spans="1:22" x14ac:dyDescent="0.25">
      <c r="A198" s="52" t="s">
        <v>82</v>
      </c>
      <c r="B198" s="11">
        <v>88</v>
      </c>
      <c r="C198" s="31" t="s">
        <v>909</v>
      </c>
      <c r="D198" s="31" t="s">
        <v>910</v>
      </c>
      <c r="E198" s="31" t="s">
        <v>82</v>
      </c>
      <c r="F198" s="31" t="s">
        <v>82</v>
      </c>
      <c r="G198" s="31" t="s">
        <v>82</v>
      </c>
      <c r="H198" s="32" t="s">
        <v>84</v>
      </c>
      <c r="I198" s="33">
        <v>36</v>
      </c>
      <c r="J198" s="56"/>
      <c r="K198" s="11">
        <v>1</v>
      </c>
      <c r="L198" s="34"/>
      <c r="M198" s="35"/>
      <c r="N198" s="36"/>
      <c r="O198" s="37">
        <f>ROUND(ROUND(L198,4)*(1-M198),4)</f>
        <v>0</v>
      </c>
      <c r="P198" s="37">
        <f>ROUND(ROUND(O198,4)*(1+N198),4)</f>
        <v>0</v>
      </c>
      <c r="Q198" s="37">
        <f>ROUND($I198*O198,4)</f>
        <v>0</v>
      </c>
      <c r="R198" s="37">
        <f>ROUND($I198*P198,4)</f>
        <v>0</v>
      </c>
      <c r="S198" s="38"/>
      <c r="T198" s="38"/>
      <c r="U198" s="38"/>
      <c r="V198" s="39"/>
    </row>
    <row r="199" spans="1:22" x14ac:dyDescent="0.25">
      <c r="A199" s="52" t="s">
        <v>82</v>
      </c>
      <c r="B199" s="11">
        <v>89</v>
      </c>
      <c r="C199" s="31" t="s">
        <v>911</v>
      </c>
      <c r="D199" s="31" t="s">
        <v>912</v>
      </c>
      <c r="E199" s="31" t="s">
        <v>82</v>
      </c>
      <c r="F199" s="31" t="s">
        <v>82</v>
      </c>
      <c r="G199" s="31" t="s">
        <v>82</v>
      </c>
      <c r="H199" s="32" t="s">
        <v>84</v>
      </c>
      <c r="I199" s="33">
        <v>6</v>
      </c>
      <c r="J199" s="56"/>
      <c r="K199" s="11">
        <v>1</v>
      </c>
      <c r="L199" s="34"/>
      <c r="M199" s="35"/>
      <c r="N199" s="36"/>
      <c r="O199" s="37">
        <f>ROUND(ROUND(L199,4)*(1-M199),4)</f>
        <v>0</v>
      </c>
      <c r="P199" s="37">
        <f>ROUND(ROUND(O199,4)*(1+N199),4)</f>
        <v>0</v>
      </c>
      <c r="Q199" s="37">
        <f>ROUND($I199*O199,4)</f>
        <v>0</v>
      </c>
      <c r="R199" s="37">
        <f>ROUND($I199*P199,4)</f>
        <v>0</v>
      </c>
      <c r="S199" s="38"/>
      <c r="T199" s="38"/>
      <c r="U199" s="38"/>
      <c r="V199" s="39"/>
    </row>
    <row r="200" spans="1:22" x14ac:dyDescent="0.25">
      <c r="A200" s="52" t="s">
        <v>82</v>
      </c>
      <c r="B200" s="11">
        <v>90</v>
      </c>
      <c r="C200" s="31" t="s">
        <v>913</v>
      </c>
      <c r="D200" s="31" t="s">
        <v>914</v>
      </c>
      <c r="E200" s="31" t="s">
        <v>82</v>
      </c>
      <c r="F200" s="31" t="s">
        <v>82</v>
      </c>
      <c r="G200" s="31" t="s">
        <v>82</v>
      </c>
      <c r="H200" s="32" t="s">
        <v>84</v>
      </c>
      <c r="I200" s="33">
        <v>6</v>
      </c>
      <c r="J200" s="56"/>
      <c r="K200" s="11">
        <v>1</v>
      </c>
      <c r="L200" s="34"/>
      <c r="M200" s="35"/>
      <c r="N200" s="36"/>
      <c r="O200" s="37">
        <f>ROUND(ROUND(L200,4)*(1-M200),4)</f>
        <v>0</v>
      </c>
      <c r="P200" s="37">
        <f>ROUND(ROUND(O200,4)*(1+N200),4)</f>
        <v>0</v>
      </c>
      <c r="Q200" s="37">
        <f>ROUND($I200*O200,4)</f>
        <v>0</v>
      </c>
      <c r="R200" s="37">
        <f>ROUND($I200*P200,4)</f>
        <v>0</v>
      </c>
      <c r="S200" s="38"/>
      <c r="T200" s="38"/>
      <c r="U200" s="38"/>
      <c r="V200" s="39"/>
    </row>
    <row r="201" spans="1:22" x14ac:dyDescent="0.25">
      <c r="A201" s="52" t="s">
        <v>82</v>
      </c>
      <c r="B201" s="11">
        <v>91</v>
      </c>
      <c r="C201" s="31" t="s">
        <v>915</v>
      </c>
      <c r="D201" s="31" t="s">
        <v>916</v>
      </c>
      <c r="E201" s="31" t="s">
        <v>82</v>
      </c>
      <c r="F201" s="31" t="s">
        <v>82</v>
      </c>
      <c r="G201" s="31" t="s">
        <v>82</v>
      </c>
      <c r="H201" s="32" t="s">
        <v>84</v>
      </c>
      <c r="I201" s="33">
        <v>15</v>
      </c>
      <c r="J201" s="56"/>
      <c r="K201" s="11">
        <v>1</v>
      </c>
      <c r="L201" s="34"/>
      <c r="M201" s="35"/>
      <c r="N201" s="36"/>
      <c r="O201" s="37">
        <f>ROUND(ROUND(L201,4)*(1-M201),4)</f>
        <v>0</v>
      </c>
      <c r="P201" s="37">
        <f>ROUND(ROUND(O201,4)*(1+N201),4)</f>
        <v>0</v>
      </c>
      <c r="Q201" s="37">
        <f>ROUND($I201*O201,4)</f>
        <v>0</v>
      </c>
      <c r="R201" s="37">
        <f>ROUND($I201*P201,4)</f>
        <v>0</v>
      </c>
      <c r="S201" s="38"/>
      <c r="T201" s="38"/>
      <c r="U201" s="38"/>
      <c r="V201" s="39"/>
    </row>
    <row r="202" spans="1:22" x14ac:dyDescent="0.25">
      <c r="A202" s="52" t="s">
        <v>82</v>
      </c>
      <c r="B202" s="11">
        <v>92</v>
      </c>
      <c r="C202" s="31" t="s">
        <v>917</v>
      </c>
      <c r="D202" s="31" t="s">
        <v>918</v>
      </c>
      <c r="E202" s="31" t="s">
        <v>82</v>
      </c>
      <c r="F202" s="31" t="s">
        <v>82</v>
      </c>
      <c r="G202" s="31" t="s">
        <v>82</v>
      </c>
      <c r="H202" s="32" t="s">
        <v>84</v>
      </c>
      <c r="I202" s="33">
        <v>15</v>
      </c>
      <c r="J202" s="56"/>
      <c r="K202" s="11">
        <v>1</v>
      </c>
      <c r="L202" s="34"/>
      <c r="M202" s="35"/>
      <c r="N202" s="36"/>
      <c r="O202" s="37">
        <f>ROUND(ROUND(L202,4)*(1-M202),4)</f>
        <v>0</v>
      </c>
      <c r="P202" s="37">
        <f>ROUND(ROUND(O202,4)*(1+N202),4)</f>
        <v>0</v>
      </c>
      <c r="Q202" s="37">
        <f>ROUND($I202*O202,4)</f>
        <v>0</v>
      </c>
      <c r="R202" s="37">
        <f>ROUND($I202*P202,4)</f>
        <v>0</v>
      </c>
      <c r="S202" s="38"/>
      <c r="T202" s="38"/>
      <c r="U202" s="38"/>
      <c r="V202" s="39"/>
    </row>
    <row r="203" spans="1:22" x14ac:dyDescent="0.25">
      <c r="A203" s="52" t="s">
        <v>82</v>
      </c>
      <c r="B203" s="11">
        <v>93</v>
      </c>
      <c r="C203" s="31" t="s">
        <v>919</v>
      </c>
      <c r="D203" s="31" t="s">
        <v>920</v>
      </c>
      <c r="E203" s="31" t="s">
        <v>82</v>
      </c>
      <c r="F203" s="31" t="s">
        <v>82</v>
      </c>
      <c r="G203" s="31" t="s">
        <v>82</v>
      </c>
      <c r="H203" s="32" t="s">
        <v>84</v>
      </c>
      <c r="I203" s="33">
        <v>18</v>
      </c>
      <c r="J203" s="56"/>
      <c r="K203" s="11">
        <v>1</v>
      </c>
      <c r="L203" s="34"/>
      <c r="M203" s="35"/>
      <c r="N203" s="36"/>
      <c r="O203" s="37">
        <f>ROUND(ROUND(L203,4)*(1-M203),4)</f>
        <v>0</v>
      </c>
      <c r="P203" s="37">
        <f>ROUND(ROUND(O203,4)*(1+N203),4)</f>
        <v>0</v>
      </c>
      <c r="Q203" s="37">
        <f>ROUND($I203*O203,4)</f>
        <v>0</v>
      </c>
      <c r="R203" s="37">
        <f>ROUND($I203*P203,4)</f>
        <v>0</v>
      </c>
      <c r="S203" s="38"/>
      <c r="T203" s="38"/>
      <c r="U203" s="38"/>
      <c r="V203" s="39"/>
    </row>
    <row r="204" spans="1:22" x14ac:dyDescent="0.25">
      <c r="A204" s="52" t="s">
        <v>82</v>
      </c>
      <c r="B204" s="11">
        <v>94</v>
      </c>
      <c r="C204" s="31" t="s">
        <v>921</v>
      </c>
      <c r="D204" s="31" t="s">
        <v>922</v>
      </c>
      <c r="E204" s="31" t="s">
        <v>82</v>
      </c>
      <c r="F204" s="31" t="s">
        <v>82</v>
      </c>
      <c r="G204" s="31" t="s">
        <v>82</v>
      </c>
      <c r="H204" s="32" t="s">
        <v>84</v>
      </c>
      <c r="I204" s="33">
        <v>12</v>
      </c>
      <c r="J204" s="56"/>
      <c r="K204" s="11">
        <v>1</v>
      </c>
      <c r="L204" s="34"/>
      <c r="M204" s="35"/>
      <c r="N204" s="36"/>
      <c r="O204" s="37">
        <f>ROUND(ROUND(L204,4)*(1-M204),4)</f>
        <v>0</v>
      </c>
      <c r="P204" s="37">
        <f>ROUND(ROUND(O204,4)*(1+N204),4)</f>
        <v>0</v>
      </c>
      <c r="Q204" s="37">
        <f>ROUND($I204*O204,4)</f>
        <v>0</v>
      </c>
      <c r="R204" s="37">
        <f>ROUND($I204*P204,4)</f>
        <v>0</v>
      </c>
      <c r="S204" s="38"/>
      <c r="T204" s="38"/>
      <c r="U204" s="38"/>
      <c r="V204" s="39"/>
    </row>
    <row r="205" spans="1:22" x14ac:dyDescent="0.25">
      <c r="A205" s="52" t="s">
        <v>82</v>
      </c>
      <c r="B205" s="11">
        <v>95</v>
      </c>
      <c r="C205" s="31" t="s">
        <v>923</v>
      </c>
      <c r="D205" s="31" t="s">
        <v>924</v>
      </c>
      <c r="E205" s="31" t="s">
        <v>82</v>
      </c>
      <c r="F205" s="31" t="s">
        <v>82</v>
      </c>
      <c r="G205" s="31" t="s">
        <v>82</v>
      </c>
      <c r="H205" s="32" t="s">
        <v>84</v>
      </c>
      <c r="I205" s="33">
        <v>18</v>
      </c>
      <c r="J205" s="56"/>
      <c r="K205" s="11">
        <v>1</v>
      </c>
      <c r="L205" s="34"/>
      <c r="M205" s="35"/>
      <c r="N205" s="36"/>
      <c r="O205" s="37">
        <f>ROUND(ROUND(L205,4)*(1-M205),4)</f>
        <v>0</v>
      </c>
      <c r="P205" s="37">
        <f>ROUND(ROUND(O205,4)*(1+N205),4)</f>
        <v>0</v>
      </c>
      <c r="Q205" s="37">
        <f>ROUND($I205*O205,4)</f>
        <v>0</v>
      </c>
      <c r="R205" s="37">
        <f>ROUND($I205*P205,4)</f>
        <v>0</v>
      </c>
      <c r="S205" s="38"/>
      <c r="T205" s="38"/>
      <c r="U205" s="38"/>
      <c r="V205" s="39"/>
    </row>
    <row r="206" spans="1:22" x14ac:dyDescent="0.25">
      <c r="A206" s="52" t="s">
        <v>82</v>
      </c>
      <c r="B206" s="11">
        <v>96</v>
      </c>
      <c r="C206" s="31" t="s">
        <v>925</v>
      </c>
      <c r="D206" s="31" t="s">
        <v>926</v>
      </c>
      <c r="E206" s="31" t="s">
        <v>82</v>
      </c>
      <c r="F206" s="31" t="s">
        <v>82</v>
      </c>
      <c r="G206" s="31" t="s">
        <v>82</v>
      </c>
      <c r="H206" s="32" t="s">
        <v>84</v>
      </c>
      <c r="I206" s="33">
        <v>6</v>
      </c>
      <c r="J206" s="56"/>
      <c r="K206" s="11">
        <v>1</v>
      </c>
      <c r="L206" s="34"/>
      <c r="M206" s="35"/>
      <c r="N206" s="36"/>
      <c r="O206" s="37">
        <f>ROUND(ROUND(L206,4)*(1-M206),4)</f>
        <v>0</v>
      </c>
      <c r="P206" s="37">
        <f>ROUND(ROUND(O206,4)*(1+N206),4)</f>
        <v>0</v>
      </c>
      <c r="Q206" s="37">
        <f>ROUND($I206*O206,4)</f>
        <v>0</v>
      </c>
      <c r="R206" s="37">
        <f>ROUND($I206*P206,4)</f>
        <v>0</v>
      </c>
      <c r="S206" s="38"/>
      <c r="T206" s="38"/>
      <c r="U206" s="38"/>
      <c r="V206" s="39"/>
    </row>
    <row r="207" spans="1:22" x14ac:dyDescent="0.25">
      <c r="A207" s="52" t="s">
        <v>82</v>
      </c>
      <c r="B207" s="11">
        <v>97</v>
      </c>
      <c r="C207" s="31" t="s">
        <v>927</v>
      </c>
      <c r="D207" s="31" t="s">
        <v>928</v>
      </c>
      <c r="E207" s="31" t="s">
        <v>82</v>
      </c>
      <c r="F207" s="31" t="s">
        <v>82</v>
      </c>
      <c r="G207" s="31" t="s">
        <v>82</v>
      </c>
      <c r="H207" s="32" t="s">
        <v>84</v>
      </c>
      <c r="I207" s="33">
        <v>45</v>
      </c>
      <c r="J207" s="56"/>
      <c r="K207" s="11">
        <v>1</v>
      </c>
      <c r="L207" s="34"/>
      <c r="M207" s="35"/>
      <c r="N207" s="36"/>
      <c r="O207" s="37">
        <f>ROUND(ROUND(L207,4)*(1-M207),4)</f>
        <v>0</v>
      </c>
      <c r="P207" s="37">
        <f>ROUND(ROUND(O207,4)*(1+N207),4)</f>
        <v>0</v>
      </c>
      <c r="Q207" s="37">
        <f>ROUND($I207*O207,4)</f>
        <v>0</v>
      </c>
      <c r="R207" s="37">
        <f>ROUND($I207*P207,4)</f>
        <v>0</v>
      </c>
      <c r="S207" s="38"/>
      <c r="T207" s="38"/>
      <c r="U207" s="38"/>
      <c r="V207" s="39"/>
    </row>
    <row r="208" spans="1:22" x14ac:dyDescent="0.25">
      <c r="A208" s="52" t="s">
        <v>82</v>
      </c>
      <c r="B208" s="11">
        <v>98</v>
      </c>
      <c r="C208" s="31" t="s">
        <v>929</v>
      </c>
      <c r="D208" s="31" t="s">
        <v>930</v>
      </c>
      <c r="E208" s="31" t="s">
        <v>82</v>
      </c>
      <c r="F208" s="31" t="s">
        <v>82</v>
      </c>
      <c r="G208" s="31" t="s">
        <v>82</v>
      </c>
      <c r="H208" s="32" t="s">
        <v>84</v>
      </c>
      <c r="I208" s="33">
        <v>45</v>
      </c>
      <c r="J208" s="56"/>
      <c r="K208" s="11">
        <v>1</v>
      </c>
      <c r="L208" s="34"/>
      <c r="M208" s="35"/>
      <c r="N208" s="36"/>
      <c r="O208" s="37">
        <f>ROUND(ROUND(L208,4)*(1-M208),4)</f>
        <v>0</v>
      </c>
      <c r="P208" s="37">
        <f>ROUND(ROUND(O208,4)*(1+N208),4)</f>
        <v>0</v>
      </c>
      <c r="Q208" s="37">
        <f>ROUND($I208*O208,4)</f>
        <v>0</v>
      </c>
      <c r="R208" s="37">
        <f>ROUND($I208*P208,4)</f>
        <v>0</v>
      </c>
      <c r="S208" s="38"/>
      <c r="T208" s="38"/>
      <c r="U208" s="38"/>
      <c r="V208" s="39"/>
    </row>
    <row r="209" spans="1:22" x14ac:dyDescent="0.25">
      <c r="A209" s="52" t="s">
        <v>82</v>
      </c>
      <c r="B209" s="11">
        <v>99</v>
      </c>
      <c r="C209" s="31" t="s">
        <v>931</v>
      </c>
      <c r="D209" s="31" t="s">
        <v>932</v>
      </c>
      <c r="E209" s="31" t="s">
        <v>82</v>
      </c>
      <c r="F209" s="31" t="s">
        <v>82</v>
      </c>
      <c r="G209" s="31" t="s">
        <v>82</v>
      </c>
      <c r="H209" s="32" t="s">
        <v>84</v>
      </c>
      <c r="I209" s="33">
        <v>3</v>
      </c>
      <c r="J209" s="56"/>
      <c r="K209" s="11">
        <v>1</v>
      </c>
      <c r="L209" s="34"/>
      <c r="M209" s="35"/>
      <c r="N209" s="36"/>
      <c r="O209" s="37">
        <f>ROUND(ROUND(L209,4)*(1-M209),4)</f>
        <v>0</v>
      </c>
      <c r="P209" s="37">
        <f>ROUND(ROUND(O209,4)*(1+N209),4)</f>
        <v>0</v>
      </c>
      <c r="Q209" s="37">
        <f>ROUND($I209*O209,4)</f>
        <v>0</v>
      </c>
      <c r="R209" s="37">
        <f>ROUND($I209*P209,4)</f>
        <v>0</v>
      </c>
      <c r="S209" s="38"/>
      <c r="T209" s="38"/>
      <c r="U209" s="38"/>
      <c r="V209" s="39"/>
    </row>
    <row r="210" spans="1:22" x14ac:dyDescent="0.25">
      <c r="A210" s="52" t="s">
        <v>82</v>
      </c>
      <c r="B210" s="11">
        <v>100</v>
      </c>
      <c r="C210" s="31" t="s">
        <v>933</v>
      </c>
      <c r="D210" s="31" t="s">
        <v>934</v>
      </c>
      <c r="E210" s="31" t="s">
        <v>82</v>
      </c>
      <c r="F210" s="31" t="s">
        <v>82</v>
      </c>
      <c r="G210" s="31" t="s">
        <v>82</v>
      </c>
      <c r="H210" s="32" t="s">
        <v>84</v>
      </c>
      <c r="I210" s="33">
        <v>6</v>
      </c>
      <c r="J210" s="56"/>
      <c r="K210" s="11">
        <v>1</v>
      </c>
      <c r="L210" s="34"/>
      <c r="M210" s="35"/>
      <c r="N210" s="36"/>
      <c r="O210" s="37">
        <f>ROUND(ROUND(L210,4)*(1-M210),4)</f>
        <v>0</v>
      </c>
      <c r="P210" s="37">
        <f>ROUND(ROUND(O210,4)*(1+N210),4)</f>
        <v>0</v>
      </c>
      <c r="Q210" s="37">
        <f>ROUND($I210*O210,4)</f>
        <v>0</v>
      </c>
      <c r="R210" s="37">
        <f>ROUND($I210*P210,4)</f>
        <v>0</v>
      </c>
      <c r="S210" s="38"/>
      <c r="T210" s="38"/>
      <c r="U210" s="38"/>
      <c r="V210" s="39"/>
    </row>
    <row r="211" spans="1:22" x14ac:dyDescent="0.25">
      <c r="A211" s="52" t="s">
        <v>82</v>
      </c>
      <c r="B211" s="11">
        <v>101</v>
      </c>
      <c r="C211" s="31" t="s">
        <v>935</v>
      </c>
      <c r="D211" s="31" t="s">
        <v>936</v>
      </c>
      <c r="E211" s="31" t="s">
        <v>82</v>
      </c>
      <c r="F211" s="31" t="s">
        <v>82</v>
      </c>
      <c r="G211" s="31" t="s">
        <v>82</v>
      </c>
      <c r="H211" s="32" t="s">
        <v>84</v>
      </c>
      <c r="I211" s="33">
        <v>18</v>
      </c>
      <c r="J211" s="56"/>
      <c r="K211" s="11">
        <v>1</v>
      </c>
      <c r="L211" s="34"/>
      <c r="M211" s="35"/>
      <c r="N211" s="36"/>
      <c r="O211" s="37">
        <f>ROUND(ROUND(L211,4)*(1-M211),4)</f>
        <v>0</v>
      </c>
      <c r="P211" s="37">
        <f>ROUND(ROUND(O211,4)*(1+N211),4)</f>
        <v>0</v>
      </c>
      <c r="Q211" s="37">
        <f>ROUND($I211*O211,4)</f>
        <v>0</v>
      </c>
      <c r="R211" s="37">
        <f>ROUND($I211*P211,4)</f>
        <v>0</v>
      </c>
      <c r="S211" s="38"/>
      <c r="T211" s="38"/>
      <c r="U211" s="38"/>
      <c r="V211" s="39"/>
    </row>
    <row r="212" spans="1:22" x14ac:dyDescent="0.25">
      <c r="A212" s="52" t="s">
        <v>82</v>
      </c>
      <c r="B212" s="11">
        <v>102</v>
      </c>
      <c r="C212" s="31" t="s">
        <v>937</v>
      </c>
      <c r="D212" s="31" t="s">
        <v>938</v>
      </c>
      <c r="E212" s="31" t="s">
        <v>82</v>
      </c>
      <c r="F212" s="31" t="s">
        <v>82</v>
      </c>
      <c r="G212" s="31" t="s">
        <v>82</v>
      </c>
      <c r="H212" s="32" t="s">
        <v>84</v>
      </c>
      <c r="I212" s="33">
        <v>321</v>
      </c>
      <c r="J212" s="56"/>
      <c r="K212" s="11">
        <v>1</v>
      </c>
      <c r="L212" s="34"/>
      <c r="M212" s="35"/>
      <c r="N212" s="36"/>
      <c r="O212" s="37">
        <f>ROUND(ROUND(L212,4)*(1-M212),4)</f>
        <v>0</v>
      </c>
      <c r="P212" s="37">
        <f>ROUND(ROUND(O212,4)*(1+N212),4)</f>
        <v>0</v>
      </c>
      <c r="Q212" s="37">
        <f>ROUND($I212*O212,4)</f>
        <v>0</v>
      </c>
      <c r="R212" s="37">
        <f>ROUND($I212*P212,4)</f>
        <v>0</v>
      </c>
      <c r="S212" s="38"/>
      <c r="T212" s="38"/>
      <c r="U212" s="38"/>
      <c r="V212" s="39"/>
    </row>
    <row r="213" spans="1:22" x14ac:dyDescent="0.25">
      <c r="A213" s="52" t="s">
        <v>82</v>
      </c>
      <c r="B213" s="11">
        <v>103</v>
      </c>
      <c r="C213" s="31" t="s">
        <v>939</v>
      </c>
      <c r="D213" s="31" t="s">
        <v>940</v>
      </c>
      <c r="E213" s="31" t="s">
        <v>82</v>
      </c>
      <c r="F213" s="31" t="s">
        <v>82</v>
      </c>
      <c r="G213" s="31" t="s">
        <v>82</v>
      </c>
      <c r="H213" s="32" t="s">
        <v>84</v>
      </c>
      <c r="I213" s="33">
        <v>3</v>
      </c>
      <c r="J213" s="56"/>
      <c r="K213" s="11">
        <v>1</v>
      </c>
      <c r="L213" s="34"/>
      <c r="M213" s="35"/>
      <c r="N213" s="36"/>
      <c r="O213" s="37">
        <f>ROUND(ROUND(L213,4)*(1-M213),4)</f>
        <v>0</v>
      </c>
      <c r="P213" s="37">
        <f>ROUND(ROUND(O213,4)*(1+N213),4)</f>
        <v>0</v>
      </c>
      <c r="Q213" s="37">
        <f>ROUND($I213*O213,4)</f>
        <v>0</v>
      </c>
      <c r="R213" s="37">
        <f>ROUND($I213*P213,4)</f>
        <v>0</v>
      </c>
      <c r="S213" s="38"/>
      <c r="T213" s="38"/>
      <c r="U213" s="38"/>
      <c r="V213" s="39"/>
    </row>
    <row r="214" spans="1:22" x14ac:dyDescent="0.25">
      <c r="A214" s="52" t="s">
        <v>82</v>
      </c>
      <c r="B214" s="11">
        <v>104</v>
      </c>
      <c r="C214" s="31" t="s">
        <v>941</v>
      </c>
      <c r="D214" s="31" t="s">
        <v>942</v>
      </c>
      <c r="E214" s="31" t="s">
        <v>82</v>
      </c>
      <c r="F214" s="31" t="s">
        <v>82</v>
      </c>
      <c r="G214" s="31" t="s">
        <v>82</v>
      </c>
      <c r="H214" s="32" t="s">
        <v>84</v>
      </c>
      <c r="I214" s="33">
        <v>18</v>
      </c>
      <c r="J214" s="56"/>
      <c r="K214" s="11">
        <v>1</v>
      </c>
      <c r="L214" s="34"/>
      <c r="M214" s="35"/>
      <c r="N214" s="36"/>
      <c r="O214" s="37">
        <f>ROUND(ROUND(L214,4)*(1-M214),4)</f>
        <v>0</v>
      </c>
      <c r="P214" s="37">
        <f>ROUND(ROUND(O214,4)*(1+N214),4)</f>
        <v>0</v>
      </c>
      <c r="Q214" s="37">
        <f>ROUND($I214*O214,4)</f>
        <v>0</v>
      </c>
      <c r="R214" s="37">
        <f>ROUND($I214*P214,4)</f>
        <v>0</v>
      </c>
      <c r="S214" s="38"/>
      <c r="T214" s="38"/>
      <c r="U214" s="38"/>
      <c r="V214" s="39"/>
    </row>
    <row r="215" spans="1:22" x14ac:dyDescent="0.25">
      <c r="A215" s="52" t="s">
        <v>82</v>
      </c>
      <c r="B215" s="11">
        <v>105</v>
      </c>
      <c r="C215" s="31" t="s">
        <v>943</v>
      </c>
      <c r="D215" s="31" t="s">
        <v>944</v>
      </c>
      <c r="E215" s="31" t="s">
        <v>82</v>
      </c>
      <c r="F215" s="31" t="s">
        <v>82</v>
      </c>
      <c r="G215" s="31" t="s">
        <v>82</v>
      </c>
      <c r="H215" s="32" t="s">
        <v>84</v>
      </c>
      <c r="I215" s="33">
        <v>24</v>
      </c>
      <c r="J215" s="56"/>
      <c r="K215" s="11">
        <v>1</v>
      </c>
      <c r="L215" s="34"/>
      <c r="M215" s="35"/>
      <c r="N215" s="36"/>
      <c r="O215" s="37">
        <f>ROUND(ROUND(L215,4)*(1-M215),4)</f>
        <v>0</v>
      </c>
      <c r="P215" s="37">
        <f>ROUND(ROUND(O215,4)*(1+N215),4)</f>
        <v>0</v>
      </c>
      <c r="Q215" s="37">
        <f>ROUND($I215*O215,4)</f>
        <v>0</v>
      </c>
      <c r="R215" s="37">
        <f>ROUND($I215*P215,4)</f>
        <v>0</v>
      </c>
      <c r="S215" s="38"/>
      <c r="T215" s="38"/>
      <c r="U215" s="38"/>
      <c r="V215" s="39"/>
    </row>
    <row r="216" spans="1:22" x14ac:dyDescent="0.25">
      <c r="A216" s="52" t="s">
        <v>82</v>
      </c>
      <c r="B216" s="11">
        <v>106</v>
      </c>
      <c r="C216" s="31" t="s">
        <v>945</v>
      </c>
      <c r="D216" s="31" t="s">
        <v>946</v>
      </c>
      <c r="E216" s="31" t="s">
        <v>82</v>
      </c>
      <c r="F216" s="31" t="s">
        <v>82</v>
      </c>
      <c r="G216" s="31" t="s">
        <v>82</v>
      </c>
      <c r="H216" s="32" t="s">
        <v>84</v>
      </c>
      <c r="I216" s="33">
        <v>6</v>
      </c>
      <c r="J216" s="56"/>
      <c r="K216" s="11">
        <v>1</v>
      </c>
      <c r="L216" s="34"/>
      <c r="M216" s="35"/>
      <c r="N216" s="36"/>
      <c r="O216" s="37">
        <f>ROUND(ROUND(L216,4)*(1-M216),4)</f>
        <v>0</v>
      </c>
      <c r="P216" s="37">
        <f>ROUND(ROUND(O216,4)*(1+N216),4)</f>
        <v>0</v>
      </c>
      <c r="Q216" s="37">
        <f>ROUND($I216*O216,4)</f>
        <v>0</v>
      </c>
      <c r="R216" s="37">
        <f>ROUND($I216*P216,4)</f>
        <v>0</v>
      </c>
      <c r="S216" s="38"/>
      <c r="T216" s="38"/>
      <c r="U216" s="38"/>
      <c r="V216" s="39"/>
    </row>
    <row r="217" spans="1:22" x14ac:dyDescent="0.25">
      <c r="A217" s="52" t="s">
        <v>82</v>
      </c>
      <c r="B217" s="11">
        <v>107</v>
      </c>
      <c r="C217" s="31" t="s">
        <v>947</v>
      </c>
      <c r="D217" s="31" t="s">
        <v>948</v>
      </c>
      <c r="E217" s="31" t="s">
        <v>82</v>
      </c>
      <c r="F217" s="31" t="s">
        <v>82</v>
      </c>
      <c r="G217" s="31" t="s">
        <v>82</v>
      </c>
      <c r="H217" s="32" t="s">
        <v>84</v>
      </c>
      <c r="I217" s="33">
        <v>3</v>
      </c>
      <c r="J217" s="56"/>
      <c r="K217" s="11">
        <v>1</v>
      </c>
      <c r="L217" s="34"/>
      <c r="M217" s="35"/>
      <c r="N217" s="36"/>
      <c r="O217" s="37">
        <f>ROUND(ROUND(L217,4)*(1-M217),4)</f>
        <v>0</v>
      </c>
      <c r="P217" s="37">
        <f>ROUND(ROUND(O217,4)*(1+N217),4)</f>
        <v>0</v>
      </c>
      <c r="Q217" s="37">
        <f>ROUND($I217*O217,4)</f>
        <v>0</v>
      </c>
      <c r="R217" s="37">
        <f>ROUND($I217*P217,4)</f>
        <v>0</v>
      </c>
      <c r="S217" s="38"/>
      <c r="T217" s="38"/>
      <c r="U217" s="38"/>
      <c r="V217" s="39"/>
    </row>
    <row r="218" spans="1:22" x14ac:dyDescent="0.25">
      <c r="A218" s="52" t="s">
        <v>82</v>
      </c>
      <c r="B218" s="11">
        <v>108</v>
      </c>
      <c r="C218" s="31" t="s">
        <v>949</v>
      </c>
      <c r="D218" s="31" t="s">
        <v>950</v>
      </c>
      <c r="E218" s="31" t="s">
        <v>82</v>
      </c>
      <c r="F218" s="31" t="s">
        <v>82</v>
      </c>
      <c r="G218" s="31" t="s">
        <v>82</v>
      </c>
      <c r="H218" s="32" t="s">
        <v>84</v>
      </c>
      <c r="I218" s="33">
        <v>21</v>
      </c>
      <c r="J218" s="56"/>
      <c r="K218" s="11">
        <v>1</v>
      </c>
      <c r="L218" s="34"/>
      <c r="M218" s="35"/>
      <c r="N218" s="36"/>
      <c r="O218" s="37">
        <f>ROUND(ROUND(L218,4)*(1-M218),4)</f>
        <v>0</v>
      </c>
      <c r="P218" s="37">
        <f>ROUND(ROUND(O218,4)*(1+N218),4)</f>
        <v>0</v>
      </c>
      <c r="Q218" s="37">
        <f>ROUND($I218*O218,4)</f>
        <v>0</v>
      </c>
      <c r="R218" s="37">
        <f>ROUND($I218*P218,4)</f>
        <v>0</v>
      </c>
      <c r="S218" s="38"/>
      <c r="T218" s="38"/>
      <c r="U218" s="38"/>
      <c r="V218" s="39"/>
    </row>
    <row r="219" spans="1:22" x14ac:dyDescent="0.25">
      <c r="A219" s="52" t="s">
        <v>82</v>
      </c>
      <c r="B219" s="11">
        <v>109</v>
      </c>
      <c r="C219" s="31" t="s">
        <v>951</v>
      </c>
      <c r="D219" s="31" t="s">
        <v>952</v>
      </c>
      <c r="E219" s="31" t="s">
        <v>82</v>
      </c>
      <c r="F219" s="31" t="s">
        <v>82</v>
      </c>
      <c r="G219" s="31" t="s">
        <v>82</v>
      </c>
      <c r="H219" s="32" t="s">
        <v>84</v>
      </c>
      <c r="I219" s="33">
        <v>36</v>
      </c>
      <c r="J219" s="56"/>
      <c r="K219" s="11">
        <v>1</v>
      </c>
      <c r="L219" s="34"/>
      <c r="M219" s="35"/>
      <c r="N219" s="36"/>
      <c r="O219" s="37">
        <f>ROUND(ROUND(L219,4)*(1-M219),4)</f>
        <v>0</v>
      </c>
      <c r="P219" s="37">
        <f>ROUND(ROUND(O219,4)*(1+N219),4)</f>
        <v>0</v>
      </c>
      <c r="Q219" s="37">
        <f>ROUND($I219*O219,4)</f>
        <v>0</v>
      </c>
      <c r="R219" s="37">
        <f>ROUND($I219*P219,4)</f>
        <v>0</v>
      </c>
      <c r="S219" s="38"/>
      <c r="T219" s="38"/>
      <c r="U219" s="38"/>
      <c r="V219" s="39"/>
    </row>
    <row r="220" spans="1:22" x14ac:dyDescent="0.25">
      <c r="A220" s="52" t="s">
        <v>82</v>
      </c>
      <c r="B220" s="11">
        <v>110</v>
      </c>
      <c r="C220" s="31" t="s">
        <v>953</v>
      </c>
      <c r="D220" s="31" t="s">
        <v>954</v>
      </c>
      <c r="E220" s="31" t="s">
        <v>82</v>
      </c>
      <c r="F220" s="31" t="s">
        <v>82</v>
      </c>
      <c r="G220" s="31" t="s">
        <v>82</v>
      </c>
      <c r="H220" s="32" t="s">
        <v>84</v>
      </c>
      <c r="I220" s="33">
        <v>12</v>
      </c>
      <c r="J220" s="56"/>
      <c r="K220" s="11">
        <v>1</v>
      </c>
      <c r="L220" s="34"/>
      <c r="M220" s="35"/>
      <c r="N220" s="36"/>
      <c r="O220" s="37">
        <f>ROUND(ROUND(L220,4)*(1-M220),4)</f>
        <v>0</v>
      </c>
      <c r="P220" s="37">
        <f>ROUND(ROUND(O220,4)*(1+N220),4)</f>
        <v>0</v>
      </c>
      <c r="Q220" s="37">
        <f>ROUND($I220*O220,4)</f>
        <v>0</v>
      </c>
      <c r="R220" s="37">
        <f>ROUND($I220*P220,4)</f>
        <v>0</v>
      </c>
      <c r="S220" s="38"/>
      <c r="T220" s="38"/>
      <c r="U220" s="38"/>
      <c r="V220" s="39"/>
    </row>
    <row r="221" spans="1:22" x14ac:dyDescent="0.25">
      <c r="A221" s="52" t="s">
        <v>82</v>
      </c>
      <c r="B221" s="11">
        <v>111</v>
      </c>
      <c r="C221" s="31" t="s">
        <v>955</v>
      </c>
      <c r="D221" s="31" t="s">
        <v>956</v>
      </c>
      <c r="E221" s="31" t="s">
        <v>82</v>
      </c>
      <c r="F221" s="31" t="s">
        <v>82</v>
      </c>
      <c r="G221" s="31" t="s">
        <v>82</v>
      </c>
      <c r="H221" s="32" t="s">
        <v>84</v>
      </c>
      <c r="I221" s="33">
        <v>3</v>
      </c>
      <c r="J221" s="56"/>
      <c r="K221" s="11">
        <v>1</v>
      </c>
      <c r="L221" s="34"/>
      <c r="M221" s="35"/>
      <c r="N221" s="36"/>
      <c r="O221" s="37">
        <f>ROUND(ROUND(L221,4)*(1-M221),4)</f>
        <v>0</v>
      </c>
      <c r="P221" s="37">
        <f>ROUND(ROUND(O221,4)*(1+N221),4)</f>
        <v>0</v>
      </c>
      <c r="Q221" s="37">
        <f>ROUND($I221*O221,4)</f>
        <v>0</v>
      </c>
      <c r="R221" s="37">
        <f>ROUND($I221*P221,4)</f>
        <v>0</v>
      </c>
      <c r="S221" s="38"/>
      <c r="T221" s="38"/>
      <c r="U221" s="38"/>
      <c r="V221" s="39"/>
    </row>
    <row r="222" spans="1:22" x14ac:dyDescent="0.25">
      <c r="A222" s="52" t="s">
        <v>82</v>
      </c>
      <c r="B222" s="11">
        <v>112</v>
      </c>
      <c r="C222" s="31" t="s">
        <v>957</v>
      </c>
      <c r="D222" s="31" t="s">
        <v>958</v>
      </c>
      <c r="E222" s="31" t="s">
        <v>82</v>
      </c>
      <c r="F222" s="31" t="s">
        <v>82</v>
      </c>
      <c r="G222" s="31" t="s">
        <v>82</v>
      </c>
      <c r="H222" s="32" t="s">
        <v>84</v>
      </c>
      <c r="I222" s="33">
        <v>3</v>
      </c>
      <c r="J222" s="56"/>
      <c r="K222" s="11">
        <v>1</v>
      </c>
      <c r="L222" s="34"/>
      <c r="M222" s="35"/>
      <c r="N222" s="36"/>
      <c r="O222" s="37">
        <f>ROUND(ROUND(L222,4)*(1-M222),4)</f>
        <v>0</v>
      </c>
      <c r="P222" s="37">
        <f>ROUND(ROUND(O222,4)*(1+N222),4)</f>
        <v>0</v>
      </c>
      <c r="Q222" s="37">
        <f>ROUND($I222*O222,4)</f>
        <v>0</v>
      </c>
      <c r="R222" s="37">
        <f>ROUND($I222*P222,4)</f>
        <v>0</v>
      </c>
      <c r="S222" s="38"/>
      <c r="T222" s="38"/>
      <c r="U222" s="38"/>
      <c r="V222" s="39"/>
    </row>
    <row r="223" spans="1:22" x14ac:dyDescent="0.25">
      <c r="A223" s="52" t="s">
        <v>82</v>
      </c>
      <c r="B223" s="11">
        <v>113</v>
      </c>
      <c r="C223" s="31" t="s">
        <v>959</v>
      </c>
      <c r="D223" s="31" t="s">
        <v>960</v>
      </c>
      <c r="E223" s="31" t="s">
        <v>82</v>
      </c>
      <c r="F223" s="31" t="s">
        <v>82</v>
      </c>
      <c r="G223" s="31" t="s">
        <v>82</v>
      </c>
      <c r="H223" s="32" t="s">
        <v>84</v>
      </c>
      <c r="I223" s="33">
        <v>825</v>
      </c>
      <c r="J223" s="56"/>
      <c r="K223" s="11">
        <v>1</v>
      </c>
      <c r="L223" s="34"/>
      <c r="M223" s="35"/>
      <c r="N223" s="36"/>
      <c r="O223" s="37">
        <f>ROUND(ROUND(L223,4)*(1-M223),4)</f>
        <v>0</v>
      </c>
      <c r="P223" s="37">
        <f>ROUND(ROUND(O223,4)*(1+N223),4)</f>
        <v>0</v>
      </c>
      <c r="Q223" s="37">
        <f>ROUND($I223*O223,4)</f>
        <v>0</v>
      </c>
      <c r="R223" s="37">
        <f>ROUND($I223*P223,4)</f>
        <v>0</v>
      </c>
      <c r="S223" s="38"/>
      <c r="T223" s="38"/>
      <c r="U223" s="38"/>
      <c r="V223" s="39"/>
    </row>
    <row r="224" spans="1:22" x14ac:dyDescent="0.25">
      <c r="A224" s="52" t="s">
        <v>82</v>
      </c>
      <c r="B224" s="11">
        <v>114</v>
      </c>
      <c r="C224" s="31" t="s">
        <v>961</v>
      </c>
      <c r="D224" s="31" t="s">
        <v>962</v>
      </c>
      <c r="E224" s="31" t="s">
        <v>82</v>
      </c>
      <c r="F224" s="31" t="s">
        <v>82</v>
      </c>
      <c r="G224" s="31" t="s">
        <v>82</v>
      </c>
      <c r="H224" s="32" t="s">
        <v>84</v>
      </c>
      <c r="I224" s="33">
        <v>3</v>
      </c>
      <c r="J224" s="56"/>
      <c r="K224" s="11">
        <v>1</v>
      </c>
      <c r="L224" s="34"/>
      <c r="M224" s="35"/>
      <c r="N224" s="36"/>
      <c r="O224" s="37">
        <f>ROUND(ROUND(L224,4)*(1-M224),4)</f>
        <v>0</v>
      </c>
      <c r="P224" s="37">
        <f>ROUND(ROUND(O224,4)*(1+N224),4)</f>
        <v>0</v>
      </c>
      <c r="Q224" s="37">
        <f>ROUND($I224*O224,4)</f>
        <v>0</v>
      </c>
      <c r="R224" s="37">
        <f>ROUND($I224*P224,4)</f>
        <v>0</v>
      </c>
      <c r="S224" s="38"/>
      <c r="T224" s="38"/>
      <c r="U224" s="38"/>
      <c r="V224" s="39"/>
    </row>
    <row r="225" spans="1:22" x14ac:dyDescent="0.25">
      <c r="A225" s="52" t="s">
        <v>82</v>
      </c>
      <c r="B225" s="11">
        <v>115</v>
      </c>
      <c r="C225" s="31" t="s">
        <v>963</v>
      </c>
      <c r="D225" s="31" t="s">
        <v>964</v>
      </c>
      <c r="E225" s="31" t="s">
        <v>82</v>
      </c>
      <c r="F225" s="31" t="s">
        <v>82</v>
      </c>
      <c r="G225" s="31" t="s">
        <v>82</v>
      </c>
      <c r="H225" s="32" t="s">
        <v>84</v>
      </c>
      <c r="I225" s="33">
        <v>6</v>
      </c>
      <c r="J225" s="56"/>
      <c r="K225" s="11">
        <v>1</v>
      </c>
      <c r="L225" s="34"/>
      <c r="M225" s="35"/>
      <c r="N225" s="36"/>
      <c r="O225" s="37">
        <f>ROUND(ROUND(L225,4)*(1-M225),4)</f>
        <v>0</v>
      </c>
      <c r="P225" s="37">
        <f>ROUND(ROUND(O225,4)*(1+N225),4)</f>
        <v>0</v>
      </c>
      <c r="Q225" s="37">
        <f>ROUND($I225*O225,4)</f>
        <v>0</v>
      </c>
      <c r="R225" s="37">
        <f>ROUND($I225*P225,4)</f>
        <v>0</v>
      </c>
      <c r="S225" s="38"/>
      <c r="T225" s="38"/>
      <c r="U225" s="38"/>
      <c r="V225" s="39"/>
    </row>
    <row r="226" spans="1:22" x14ac:dyDescent="0.25">
      <c r="A226" s="52" t="s">
        <v>82</v>
      </c>
      <c r="B226" s="11">
        <v>116</v>
      </c>
      <c r="C226" s="31" t="s">
        <v>965</v>
      </c>
      <c r="D226" s="31" t="s">
        <v>966</v>
      </c>
      <c r="E226" s="31" t="s">
        <v>82</v>
      </c>
      <c r="F226" s="31" t="s">
        <v>82</v>
      </c>
      <c r="G226" s="31" t="s">
        <v>82</v>
      </c>
      <c r="H226" s="32" t="s">
        <v>84</v>
      </c>
      <c r="I226" s="33">
        <v>12</v>
      </c>
      <c r="J226" s="56"/>
      <c r="K226" s="11">
        <v>1</v>
      </c>
      <c r="L226" s="34"/>
      <c r="M226" s="35"/>
      <c r="N226" s="36"/>
      <c r="O226" s="37">
        <f>ROUND(ROUND(L226,4)*(1-M226),4)</f>
        <v>0</v>
      </c>
      <c r="P226" s="37">
        <f>ROUND(ROUND(O226,4)*(1+N226),4)</f>
        <v>0</v>
      </c>
      <c r="Q226" s="37">
        <f>ROUND($I226*O226,4)</f>
        <v>0</v>
      </c>
      <c r="R226" s="37">
        <f>ROUND($I226*P226,4)</f>
        <v>0</v>
      </c>
      <c r="S226" s="38"/>
      <c r="T226" s="38"/>
      <c r="U226" s="38"/>
      <c r="V226" s="39"/>
    </row>
    <row r="227" spans="1:22" x14ac:dyDescent="0.25">
      <c r="A227" s="52" t="s">
        <v>82</v>
      </c>
      <c r="B227" s="11">
        <v>117</v>
      </c>
      <c r="C227" s="31" t="s">
        <v>967</v>
      </c>
      <c r="D227" s="31" t="s">
        <v>968</v>
      </c>
      <c r="E227" s="31" t="s">
        <v>82</v>
      </c>
      <c r="F227" s="31" t="s">
        <v>82</v>
      </c>
      <c r="G227" s="31" t="s">
        <v>82</v>
      </c>
      <c r="H227" s="32" t="s">
        <v>84</v>
      </c>
      <c r="I227" s="33">
        <v>6</v>
      </c>
      <c r="J227" s="56"/>
      <c r="K227" s="11">
        <v>1</v>
      </c>
      <c r="L227" s="34"/>
      <c r="M227" s="35"/>
      <c r="N227" s="36"/>
      <c r="O227" s="37">
        <f>ROUND(ROUND(L227,4)*(1-M227),4)</f>
        <v>0</v>
      </c>
      <c r="P227" s="37">
        <f>ROUND(ROUND(O227,4)*(1+N227),4)</f>
        <v>0</v>
      </c>
      <c r="Q227" s="37">
        <f>ROUND($I227*O227,4)</f>
        <v>0</v>
      </c>
      <c r="R227" s="37">
        <f>ROUND($I227*P227,4)</f>
        <v>0</v>
      </c>
      <c r="S227" s="38"/>
      <c r="T227" s="38"/>
      <c r="U227" s="38"/>
      <c r="V227" s="39"/>
    </row>
    <row r="228" spans="1:22" x14ac:dyDescent="0.25">
      <c r="A228" s="52" t="s">
        <v>82</v>
      </c>
      <c r="B228" s="11">
        <v>118</v>
      </c>
      <c r="C228" s="31" t="s">
        <v>969</v>
      </c>
      <c r="D228" s="31" t="s">
        <v>970</v>
      </c>
      <c r="E228" s="31" t="s">
        <v>82</v>
      </c>
      <c r="F228" s="31" t="s">
        <v>82</v>
      </c>
      <c r="G228" s="31" t="s">
        <v>82</v>
      </c>
      <c r="H228" s="32" t="s">
        <v>84</v>
      </c>
      <c r="I228" s="33">
        <v>51</v>
      </c>
      <c r="J228" s="56"/>
      <c r="K228" s="11">
        <v>1</v>
      </c>
      <c r="L228" s="34"/>
      <c r="M228" s="35"/>
      <c r="N228" s="36"/>
      <c r="O228" s="37">
        <f>ROUND(ROUND(L228,4)*(1-M228),4)</f>
        <v>0</v>
      </c>
      <c r="P228" s="37">
        <f>ROUND(ROUND(O228,4)*(1+N228),4)</f>
        <v>0</v>
      </c>
      <c r="Q228" s="37">
        <f>ROUND($I228*O228,4)</f>
        <v>0</v>
      </c>
      <c r="R228" s="37">
        <f>ROUND($I228*P228,4)</f>
        <v>0</v>
      </c>
      <c r="S228" s="38"/>
      <c r="T228" s="38"/>
      <c r="U228" s="38"/>
      <c r="V228" s="39"/>
    </row>
    <row r="229" spans="1:22" x14ac:dyDescent="0.25">
      <c r="A229" s="52" t="s">
        <v>82</v>
      </c>
      <c r="B229" s="11">
        <v>119</v>
      </c>
      <c r="C229" s="31" t="s">
        <v>971</v>
      </c>
      <c r="D229" s="31" t="s">
        <v>972</v>
      </c>
      <c r="E229" s="31" t="s">
        <v>82</v>
      </c>
      <c r="F229" s="31" t="s">
        <v>82</v>
      </c>
      <c r="G229" s="31" t="s">
        <v>82</v>
      </c>
      <c r="H229" s="32" t="s">
        <v>84</v>
      </c>
      <c r="I229" s="33">
        <v>18</v>
      </c>
      <c r="J229" s="56"/>
      <c r="K229" s="11">
        <v>1</v>
      </c>
      <c r="L229" s="34"/>
      <c r="M229" s="35"/>
      <c r="N229" s="36"/>
      <c r="O229" s="37">
        <f>ROUND(ROUND(L229,4)*(1-M229),4)</f>
        <v>0</v>
      </c>
      <c r="P229" s="37">
        <f>ROUND(ROUND(O229,4)*(1+N229),4)</f>
        <v>0</v>
      </c>
      <c r="Q229" s="37">
        <f>ROUND($I229*O229,4)</f>
        <v>0</v>
      </c>
      <c r="R229" s="37">
        <f>ROUND($I229*P229,4)</f>
        <v>0</v>
      </c>
      <c r="S229" s="38"/>
      <c r="T229" s="38"/>
      <c r="U229" s="38"/>
      <c r="V229" s="39"/>
    </row>
    <row r="230" spans="1:22" x14ac:dyDescent="0.25">
      <c r="A230" s="52" t="s">
        <v>82</v>
      </c>
      <c r="B230" s="11">
        <v>120</v>
      </c>
      <c r="C230" s="31" t="s">
        <v>973</v>
      </c>
      <c r="D230" s="31" t="s">
        <v>974</v>
      </c>
      <c r="E230" s="31" t="s">
        <v>82</v>
      </c>
      <c r="F230" s="31" t="s">
        <v>82</v>
      </c>
      <c r="G230" s="31" t="s">
        <v>82</v>
      </c>
      <c r="H230" s="32" t="s">
        <v>84</v>
      </c>
      <c r="I230" s="33">
        <v>18</v>
      </c>
      <c r="J230" s="56"/>
      <c r="K230" s="11">
        <v>1</v>
      </c>
      <c r="L230" s="34"/>
      <c r="M230" s="35"/>
      <c r="N230" s="36"/>
      <c r="O230" s="37">
        <f>ROUND(ROUND(L230,4)*(1-M230),4)</f>
        <v>0</v>
      </c>
      <c r="P230" s="37">
        <f>ROUND(ROUND(O230,4)*(1+N230),4)</f>
        <v>0</v>
      </c>
      <c r="Q230" s="37">
        <f>ROUND($I230*O230,4)</f>
        <v>0</v>
      </c>
      <c r="R230" s="37">
        <f>ROUND($I230*P230,4)</f>
        <v>0</v>
      </c>
      <c r="S230" s="38"/>
      <c r="T230" s="38"/>
      <c r="U230" s="38"/>
      <c r="V230" s="39"/>
    </row>
    <row r="231" spans="1:22" x14ac:dyDescent="0.25">
      <c r="A231" s="52" t="s">
        <v>82</v>
      </c>
      <c r="B231" s="11">
        <v>121</v>
      </c>
      <c r="C231" s="31" t="s">
        <v>975</v>
      </c>
      <c r="D231" s="31" t="s">
        <v>976</v>
      </c>
      <c r="E231" s="31" t="s">
        <v>82</v>
      </c>
      <c r="F231" s="31" t="s">
        <v>82</v>
      </c>
      <c r="G231" s="31" t="s">
        <v>82</v>
      </c>
      <c r="H231" s="32" t="s">
        <v>84</v>
      </c>
      <c r="I231" s="33">
        <v>72</v>
      </c>
      <c r="J231" s="56"/>
      <c r="K231" s="11">
        <v>1</v>
      </c>
      <c r="L231" s="34"/>
      <c r="M231" s="35"/>
      <c r="N231" s="36"/>
      <c r="O231" s="37">
        <f>ROUND(ROUND(L231,4)*(1-M231),4)</f>
        <v>0</v>
      </c>
      <c r="P231" s="37">
        <f>ROUND(ROUND(O231,4)*(1+N231),4)</f>
        <v>0</v>
      </c>
      <c r="Q231" s="37">
        <f>ROUND($I231*O231,4)</f>
        <v>0</v>
      </c>
      <c r="R231" s="37">
        <f>ROUND($I231*P231,4)</f>
        <v>0</v>
      </c>
      <c r="S231" s="38"/>
      <c r="T231" s="38"/>
      <c r="U231" s="38"/>
      <c r="V231" s="39"/>
    </row>
    <row r="232" spans="1:22" x14ac:dyDescent="0.25">
      <c r="A232" s="52" t="s">
        <v>82</v>
      </c>
      <c r="B232" s="11">
        <v>122</v>
      </c>
      <c r="C232" s="31" t="s">
        <v>977</v>
      </c>
      <c r="D232" s="31" t="s">
        <v>978</v>
      </c>
      <c r="E232" s="31" t="s">
        <v>82</v>
      </c>
      <c r="F232" s="31" t="s">
        <v>82</v>
      </c>
      <c r="G232" s="31" t="s">
        <v>82</v>
      </c>
      <c r="H232" s="32" t="s">
        <v>84</v>
      </c>
      <c r="I232" s="33">
        <v>72</v>
      </c>
      <c r="J232" s="56"/>
      <c r="K232" s="11">
        <v>1</v>
      </c>
      <c r="L232" s="34"/>
      <c r="M232" s="35"/>
      <c r="N232" s="36"/>
      <c r="O232" s="37">
        <f>ROUND(ROUND(L232,4)*(1-M232),4)</f>
        <v>0</v>
      </c>
      <c r="P232" s="37">
        <f>ROUND(ROUND(O232,4)*(1+N232),4)</f>
        <v>0</v>
      </c>
      <c r="Q232" s="37">
        <f>ROUND($I232*O232,4)</f>
        <v>0</v>
      </c>
      <c r="R232" s="37">
        <f>ROUND($I232*P232,4)</f>
        <v>0</v>
      </c>
      <c r="S232" s="38"/>
      <c r="T232" s="38"/>
      <c r="U232" s="38"/>
      <c r="V232" s="39"/>
    </row>
    <row r="233" spans="1:22" x14ac:dyDescent="0.25">
      <c r="A233" s="52" t="s">
        <v>82</v>
      </c>
      <c r="B233" s="11">
        <v>123</v>
      </c>
      <c r="C233" s="31" t="s">
        <v>979</v>
      </c>
      <c r="D233" s="31" t="s">
        <v>980</v>
      </c>
      <c r="E233" s="31" t="s">
        <v>82</v>
      </c>
      <c r="F233" s="31" t="s">
        <v>82</v>
      </c>
      <c r="G233" s="31" t="s">
        <v>82</v>
      </c>
      <c r="H233" s="32" t="s">
        <v>84</v>
      </c>
      <c r="I233" s="33">
        <v>12</v>
      </c>
      <c r="J233" s="56"/>
      <c r="K233" s="11">
        <v>1</v>
      </c>
      <c r="L233" s="34"/>
      <c r="M233" s="35"/>
      <c r="N233" s="36"/>
      <c r="O233" s="37">
        <f>ROUND(ROUND(L233,4)*(1-M233),4)</f>
        <v>0</v>
      </c>
      <c r="P233" s="37">
        <f>ROUND(ROUND(O233,4)*(1+N233),4)</f>
        <v>0</v>
      </c>
      <c r="Q233" s="37">
        <f>ROUND($I233*O233,4)</f>
        <v>0</v>
      </c>
      <c r="R233" s="37">
        <f>ROUND($I233*P233,4)</f>
        <v>0</v>
      </c>
      <c r="S233" s="38"/>
      <c r="T233" s="38"/>
      <c r="U233" s="38"/>
      <c r="V233" s="39"/>
    </row>
    <row r="234" spans="1:22" x14ac:dyDescent="0.25">
      <c r="A234" s="52" t="s">
        <v>82</v>
      </c>
      <c r="B234" s="11">
        <v>124</v>
      </c>
      <c r="C234" s="31" t="s">
        <v>981</v>
      </c>
      <c r="D234" s="31" t="s">
        <v>982</v>
      </c>
      <c r="E234" s="31" t="s">
        <v>82</v>
      </c>
      <c r="F234" s="31" t="s">
        <v>82</v>
      </c>
      <c r="G234" s="31" t="s">
        <v>82</v>
      </c>
      <c r="H234" s="32" t="s">
        <v>84</v>
      </c>
      <c r="I234" s="33">
        <v>12</v>
      </c>
      <c r="J234" s="56"/>
      <c r="K234" s="11">
        <v>1</v>
      </c>
      <c r="L234" s="34"/>
      <c r="M234" s="35"/>
      <c r="N234" s="36"/>
      <c r="O234" s="37">
        <f>ROUND(ROUND(L234,4)*(1-M234),4)</f>
        <v>0</v>
      </c>
      <c r="P234" s="37">
        <f>ROUND(ROUND(O234,4)*(1+N234),4)</f>
        <v>0</v>
      </c>
      <c r="Q234" s="37">
        <f>ROUND($I234*O234,4)</f>
        <v>0</v>
      </c>
      <c r="R234" s="37">
        <f>ROUND($I234*P234,4)</f>
        <v>0</v>
      </c>
      <c r="S234" s="38"/>
      <c r="T234" s="38"/>
      <c r="U234" s="38"/>
      <c r="V234" s="39"/>
    </row>
    <row r="235" spans="1:22" x14ac:dyDescent="0.25">
      <c r="A235" s="52" t="s">
        <v>82</v>
      </c>
      <c r="B235" s="11">
        <v>125</v>
      </c>
      <c r="C235" s="31" t="s">
        <v>983</v>
      </c>
      <c r="D235" s="31" t="s">
        <v>984</v>
      </c>
      <c r="E235" s="31" t="s">
        <v>82</v>
      </c>
      <c r="F235" s="31" t="s">
        <v>82</v>
      </c>
      <c r="G235" s="31" t="s">
        <v>82</v>
      </c>
      <c r="H235" s="32" t="s">
        <v>84</v>
      </c>
      <c r="I235" s="33">
        <v>6</v>
      </c>
      <c r="J235" s="56"/>
      <c r="K235" s="11">
        <v>1</v>
      </c>
      <c r="L235" s="34"/>
      <c r="M235" s="35"/>
      <c r="N235" s="36"/>
      <c r="O235" s="37">
        <f>ROUND(ROUND(L235,4)*(1-M235),4)</f>
        <v>0</v>
      </c>
      <c r="P235" s="37">
        <f>ROUND(ROUND(O235,4)*(1+N235),4)</f>
        <v>0</v>
      </c>
      <c r="Q235" s="37">
        <f>ROUND($I235*O235,4)</f>
        <v>0</v>
      </c>
      <c r="R235" s="37">
        <f>ROUND($I235*P235,4)</f>
        <v>0</v>
      </c>
      <c r="S235" s="38"/>
      <c r="T235" s="38"/>
      <c r="U235" s="38"/>
      <c r="V235" s="39"/>
    </row>
    <row r="236" spans="1:22" x14ac:dyDescent="0.25">
      <c r="A236" s="52" t="s">
        <v>82</v>
      </c>
      <c r="B236" s="11">
        <v>126</v>
      </c>
      <c r="C236" s="31" t="s">
        <v>985</v>
      </c>
      <c r="D236" s="31" t="s">
        <v>986</v>
      </c>
      <c r="E236" s="31" t="s">
        <v>82</v>
      </c>
      <c r="F236" s="31" t="s">
        <v>82</v>
      </c>
      <c r="G236" s="31" t="s">
        <v>82</v>
      </c>
      <c r="H236" s="32" t="s">
        <v>84</v>
      </c>
      <c r="I236" s="33">
        <v>30</v>
      </c>
      <c r="J236" s="56"/>
      <c r="K236" s="11">
        <v>1</v>
      </c>
      <c r="L236" s="34"/>
      <c r="M236" s="35"/>
      <c r="N236" s="36"/>
      <c r="O236" s="37">
        <f>ROUND(ROUND(L236,4)*(1-M236),4)</f>
        <v>0</v>
      </c>
      <c r="P236" s="37">
        <f>ROUND(ROUND(O236,4)*(1+N236),4)</f>
        <v>0</v>
      </c>
      <c r="Q236" s="37">
        <f>ROUND($I236*O236,4)</f>
        <v>0</v>
      </c>
      <c r="R236" s="37">
        <f>ROUND($I236*P236,4)</f>
        <v>0</v>
      </c>
      <c r="S236" s="38"/>
      <c r="T236" s="38"/>
      <c r="U236" s="38"/>
      <c r="V236" s="39"/>
    </row>
    <row r="237" spans="1:22" x14ac:dyDescent="0.25">
      <c r="A237" s="52" t="s">
        <v>82</v>
      </c>
      <c r="B237" s="11">
        <v>127</v>
      </c>
      <c r="C237" s="31" t="s">
        <v>987</v>
      </c>
      <c r="D237" s="31" t="s">
        <v>988</v>
      </c>
      <c r="E237" s="31" t="s">
        <v>82</v>
      </c>
      <c r="F237" s="31" t="s">
        <v>82</v>
      </c>
      <c r="G237" s="31" t="s">
        <v>82</v>
      </c>
      <c r="H237" s="32" t="s">
        <v>84</v>
      </c>
      <c r="I237" s="33">
        <v>6</v>
      </c>
      <c r="J237" s="56"/>
      <c r="K237" s="11">
        <v>1</v>
      </c>
      <c r="L237" s="34"/>
      <c r="M237" s="35"/>
      <c r="N237" s="36"/>
      <c r="O237" s="37">
        <f>ROUND(ROUND(L237,4)*(1-M237),4)</f>
        <v>0</v>
      </c>
      <c r="P237" s="37">
        <f>ROUND(ROUND(O237,4)*(1+N237),4)</f>
        <v>0</v>
      </c>
      <c r="Q237" s="37">
        <f>ROUND($I237*O237,4)</f>
        <v>0</v>
      </c>
      <c r="R237" s="37">
        <f>ROUND($I237*P237,4)</f>
        <v>0</v>
      </c>
      <c r="S237" s="38"/>
      <c r="T237" s="38"/>
      <c r="U237" s="38"/>
      <c r="V237" s="39"/>
    </row>
    <row r="238" spans="1:22" x14ac:dyDescent="0.25">
      <c r="A238" s="52" t="s">
        <v>82</v>
      </c>
      <c r="B238" s="11">
        <v>128</v>
      </c>
      <c r="C238" s="31" t="s">
        <v>989</v>
      </c>
      <c r="D238" s="31" t="s">
        <v>990</v>
      </c>
      <c r="E238" s="31" t="s">
        <v>82</v>
      </c>
      <c r="F238" s="31" t="s">
        <v>82</v>
      </c>
      <c r="G238" s="31" t="s">
        <v>82</v>
      </c>
      <c r="H238" s="32" t="s">
        <v>84</v>
      </c>
      <c r="I238" s="33">
        <v>3</v>
      </c>
      <c r="J238" s="56"/>
      <c r="K238" s="11">
        <v>1</v>
      </c>
      <c r="L238" s="34"/>
      <c r="M238" s="35"/>
      <c r="N238" s="36"/>
      <c r="O238" s="37">
        <f>ROUND(ROUND(L238,4)*(1-M238),4)</f>
        <v>0</v>
      </c>
      <c r="P238" s="37">
        <f>ROUND(ROUND(O238,4)*(1+N238),4)</f>
        <v>0</v>
      </c>
      <c r="Q238" s="37">
        <f>ROUND($I238*O238,4)</f>
        <v>0</v>
      </c>
      <c r="R238" s="37">
        <f>ROUND($I238*P238,4)</f>
        <v>0</v>
      </c>
      <c r="S238" s="38"/>
      <c r="T238" s="38"/>
      <c r="U238" s="38"/>
      <c r="V238" s="39"/>
    </row>
    <row r="239" spans="1:22" x14ac:dyDescent="0.25">
      <c r="A239" s="52" t="s">
        <v>82</v>
      </c>
      <c r="B239" s="11">
        <v>129</v>
      </c>
      <c r="C239" s="31" t="s">
        <v>991</v>
      </c>
      <c r="D239" s="31" t="s">
        <v>992</v>
      </c>
      <c r="E239" s="31" t="s">
        <v>82</v>
      </c>
      <c r="F239" s="31" t="s">
        <v>82</v>
      </c>
      <c r="G239" s="31" t="s">
        <v>82</v>
      </c>
      <c r="H239" s="32" t="s">
        <v>84</v>
      </c>
      <c r="I239" s="33">
        <v>6</v>
      </c>
      <c r="J239" s="56"/>
      <c r="K239" s="11">
        <v>1</v>
      </c>
      <c r="L239" s="34"/>
      <c r="M239" s="35"/>
      <c r="N239" s="36"/>
      <c r="O239" s="37">
        <f>ROUND(ROUND(L239,4)*(1-M239),4)</f>
        <v>0</v>
      </c>
      <c r="P239" s="37">
        <f>ROUND(ROUND(O239,4)*(1+N239),4)</f>
        <v>0</v>
      </c>
      <c r="Q239" s="37">
        <f>ROUND($I239*O239,4)</f>
        <v>0</v>
      </c>
      <c r="R239" s="37">
        <f>ROUND($I239*P239,4)</f>
        <v>0</v>
      </c>
      <c r="S239" s="38"/>
      <c r="T239" s="38"/>
      <c r="U239" s="38"/>
      <c r="V239" s="39"/>
    </row>
    <row r="240" spans="1:22" x14ac:dyDescent="0.25">
      <c r="A240" s="52" t="s">
        <v>82</v>
      </c>
      <c r="B240" s="11">
        <v>130</v>
      </c>
      <c r="C240" s="31" t="s">
        <v>993</v>
      </c>
      <c r="D240" s="31" t="s">
        <v>994</v>
      </c>
      <c r="E240" s="31" t="s">
        <v>82</v>
      </c>
      <c r="F240" s="31" t="s">
        <v>82</v>
      </c>
      <c r="G240" s="31" t="s">
        <v>82</v>
      </c>
      <c r="H240" s="32" t="s">
        <v>84</v>
      </c>
      <c r="I240" s="33">
        <v>3</v>
      </c>
      <c r="J240" s="56"/>
      <c r="K240" s="11">
        <v>1</v>
      </c>
      <c r="L240" s="34"/>
      <c r="M240" s="35"/>
      <c r="N240" s="36"/>
      <c r="O240" s="37">
        <f>ROUND(ROUND(L240,4)*(1-M240),4)</f>
        <v>0</v>
      </c>
      <c r="P240" s="37">
        <f>ROUND(ROUND(O240,4)*(1+N240),4)</f>
        <v>0</v>
      </c>
      <c r="Q240" s="37">
        <f>ROUND($I240*O240,4)</f>
        <v>0</v>
      </c>
      <c r="R240" s="37">
        <f>ROUND($I240*P240,4)</f>
        <v>0</v>
      </c>
      <c r="S240" s="38"/>
      <c r="T240" s="38"/>
      <c r="U240" s="38"/>
      <c r="V240" s="39"/>
    </row>
    <row r="241" spans="1:22" x14ac:dyDescent="0.25">
      <c r="A241" s="52" t="s">
        <v>82</v>
      </c>
      <c r="B241" s="11">
        <v>131</v>
      </c>
      <c r="C241" s="31" t="s">
        <v>995</v>
      </c>
      <c r="D241" s="31" t="s">
        <v>996</v>
      </c>
      <c r="E241" s="31" t="s">
        <v>82</v>
      </c>
      <c r="F241" s="31" t="s">
        <v>82</v>
      </c>
      <c r="G241" s="31" t="s">
        <v>82</v>
      </c>
      <c r="H241" s="32" t="s">
        <v>84</v>
      </c>
      <c r="I241" s="33">
        <v>6</v>
      </c>
      <c r="J241" s="56"/>
      <c r="K241" s="11">
        <v>1</v>
      </c>
      <c r="L241" s="34"/>
      <c r="M241" s="35"/>
      <c r="N241" s="36"/>
      <c r="O241" s="37">
        <f>ROUND(ROUND(L241,4)*(1-M241),4)</f>
        <v>0</v>
      </c>
      <c r="P241" s="37">
        <f>ROUND(ROUND(O241,4)*(1+N241),4)</f>
        <v>0</v>
      </c>
      <c r="Q241" s="37">
        <f>ROUND($I241*O241,4)</f>
        <v>0</v>
      </c>
      <c r="R241" s="37">
        <f>ROUND($I241*P241,4)</f>
        <v>0</v>
      </c>
      <c r="S241" s="38"/>
      <c r="T241" s="38"/>
      <c r="U241" s="38"/>
      <c r="V241" s="39"/>
    </row>
    <row r="242" spans="1:22" x14ac:dyDescent="0.25">
      <c r="A242" s="52" t="s">
        <v>82</v>
      </c>
      <c r="B242" s="11">
        <v>132</v>
      </c>
      <c r="C242" s="31" t="s">
        <v>997</v>
      </c>
      <c r="D242" s="31" t="s">
        <v>998</v>
      </c>
      <c r="E242" s="31" t="s">
        <v>82</v>
      </c>
      <c r="F242" s="31" t="s">
        <v>82</v>
      </c>
      <c r="G242" s="31" t="s">
        <v>82</v>
      </c>
      <c r="H242" s="32" t="s">
        <v>84</v>
      </c>
      <c r="I242" s="33">
        <v>30</v>
      </c>
      <c r="J242" s="56"/>
      <c r="K242" s="11">
        <v>1</v>
      </c>
      <c r="L242" s="34"/>
      <c r="M242" s="35"/>
      <c r="N242" s="36"/>
      <c r="O242" s="37">
        <f>ROUND(ROUND(L242,4)*(1-M242),4)</f>
        <v>0</v>
      </c>
      <c r="P242" s="37">
        <f>ROUND(ROUND(O242,4)*(1+N242),4)</f>
        <v>0</v>
      </c>
      <c r="Q242" s="37">
        <f>ROUND($I242*O242,4)</f>
        <v>0</v>
      </c>
      <c r="R242" s="37">
        <f>ROUND($I242*P242,4)</f>
        <v>0</v>
      </c>
      <c r="S242" s="38"/>
      <c r="T242" s="38"/>
      <c r="U242" s="38"/>
      <c r="V242" s="39"/>
    </row>
    <row r="243" spans="1:22" x14ac:dyDescent="0.25">
      <c r="A243" s="52" t="s">
        <v>82</v>
      </c>
      <c r="B243" s="11">
        <v>133</v>
      </c>
      <c r="C243" s="31" t="s">
        <v>999</v>
      </c>
      <c r="D243" s="31" t="s">
        <v>1000</v>
      </c>
      <c r="E243" s="31" t="s">
        <v>82</v>
      </c>
      <c r="F243" s="31" t="s">
        <v>82</v>
      </c>
      <c r="G243" s="31" t="s">
        <v>82</v>
      </c>
      <c r="H243" s="32" t="s">
        <v>84</v>
      </c>
      <c r="I243" s="33">
        <v>3</v>
      </c>
      <c r="J243" s="56"/>
      <c r="K243" s="11">
        <v>1</v>
      </c>
      <c r="L243" s="34"/>
      <c r="M243" s="35"/>
      <c r="N243" s="36"/>
      <c r="O243" s="37">
        <f>ROUND(ROUND(L243,4)*(1-M243),4)</f>
        <v>0</v>
      </c>
      <c r="P243" s="37">
        <f>ROUND(ROUND(O243,4)*(1+N243),4)</f>
        <v>0</v>
      </c>
      <c r="Q243" s="37">
        <f>ROUND($I243*O243,4)</f>
        <v>0</v>
      </c>
      <c r="R243" s="37">
        <f>ROUND($I243*P243,4)</f>
        <v>0</v>
      </c>
      <c r="S243" s="38"/>
      <c r="T243" s="38"/>
      <c r="U243" s="38"/>
      <c r="V243" s="39"/>
    </row>
    <row r="244" spans="1:22" x14ac:dyDescent="0.25">
      <c r="A244" s="52" t="s">
        <v>82</v>
      </c>
      <c r="B244" s="11">
        <v>134</v>
      </c>
      <c r="C244" s="31" t="s">
        <v>1001</v>
      </c>
      <c r="D244" s="31" t="s">
        <v>1002</v>
      </c>
      <c r="E244" s="31" t="s">
        <v>82</v>
      </c>
      <c r="F244" s="31" t="s">
        <v>82</v>
      </c>
      <c r="G244" s="31" t="s">
        <v>82</v>
      </c>
      <c r="H244" s="32" t="s">
        <v>84</v>
      </c>
      <c r="I244" s="33">
        <v>6</v>
      </c>
      <c r="J244" s="56"/>
      <c r="K244" s="11">
        <v>1</v>
      </c>
      <c r="L244" s="34"/>
      <c r="M244" s="35"/>
      <c r="N244" s="36"/>
      <c r="O244" s="37">
        <f>ROUND(ROUND(L244,4)*(1-M244),4)</f>
        <v>0</v>
      </c>
      <c r="P244" s="37">
        <f>ROUND(ROUND(O244,4)*(1+N244),4)</f>
        <v>0</v>
      </c>
      <c r="Q244" s="37">
        <f>ROUND($I244*O244,4)</f>
        <v>0</v>
      </c>
      <c r="R244" s="37">
        <f>ROUND($I244*P244,4)</f>
        <v>0</v>
      </c>
      <c r="S244" s="38"/>
      <c r="T244" s="38"/>
      <c r="U244" s="38"/>
      <c r="V244" s="39"/>
    </row>
    <row r="245" spans="1:22" x14ac:dyDescent="0.25">
      <c r="A245" s="52" t="s">
        <v>82</v>
      </c>
      <c r="B245" s="11">
        <v>135</v>
      </c>
      <c r="C245" s="31" t="s">
        <v>1003</v>
      </c>
      <c r="D245" s="31" t="s">
        <v>1004</v>
      </c>
      <c r="E245" s="31" t="s">
        <v>82</v>
      </c>
      <c r="F245" s="31" t="s">
        <v>82</v>
      </c>
      <c r="G245" s="31" t="s">
        <v>82</v>
      </c>
      <c r="H245" s="32" t="s">
        <v>84</v>
      </c>
      <c r="I245" s="33">
        <v>6</v>
      </c>
      <c r="J245" s="56"/>
      <c r="K245" s="11">
        <v>1</v>
      </c>
      <c r="L245" s="34"/>
      <c r="M245" s="35"/>
      <c r="N245" s="36"/>
      <c r="O245" s="37">
        <f>ROUND(ROUND(L245,4)*(1-M245),4)</f>
        <v>0</v>
      </c>
      <c r="P245" s="37">
        <f>ROUND(ROUND(O245,4)*(1+N245),4)</f>
        <v>0</v>
      </c>
      <c r="Q245" s="37">
        <f>ROUND($I245*O245,4)</f>
        <v>0</v>
      </c>
      <c r="R245" s="37">
        <f>ROUND($I245*P245,4)</f>
        <v>0</v>
      </c>
      <c r="S245" s="38"/>
      <c r="T245" s="38"/>
      <c r="U245" s="38"/>
      <c r="V245" s="39"/>
    </row>
    <row r="246" spans="1:22" x14ac:dyDescent="0.25">
      <c r="A246" s="52" t="s">
        <v>82</v>
      </c>
      <c r="B246" s="11">
        <v>136</v>
      </c>
      <c r="C246" s="31" t="s">
        <v>1005</v>
      </c>
      <c r="D246" s="31" t="s">
        <v>1006</v>
      </c>
      <c r="E246" s="31" t="s">
        <v>82</v>
      </c>
      <c r="F246" s="31" t="s">
        <v>82</v>
      </c>
      <c r="G246" s="31" t="s">
        <v>82</v>
      </c>
      <c r="H246" s="32" t="s">
        <v>84</v>
      </c>
      <c r="I246" s="33">
        <v>6</v>
      </c>
      <c r="J246" s="56"/>
      <c r="K246" s="11">
        <v>1</v>
      </c>
      <c r="L246" s="34"/>
      <c r="M246" s="35"/>
      <c r="N246" s="36"/>
      <c r="O246" s="37">
        <f>ROUND(ROUND(L246,4)*(1-M246),4)</f>
        <v>0</v>
      </c>
      <c r="P246" s="37">
        <f>ROUND(ROUND(O246,4)*(1+N246),4)</f>
        <v>0</v>
      </c>
      <c r="Q246" s="37">
        <f>ROUND($I246*O246,4)</f>
        <v>0</v>
      </c>
      <c r="R246" s="37">
        <f>ROUND($I246*P246,4)</f>
        <v>0</v>
      </c>
      <c r="S246" s="38"/>
      <c r="T246" s="38"/>
      <c r="U246" s="38"/>
      <c r="V246" s="39"/>
    </row>
    <row r="247" spans="1:22" x14ac:dyDescent="0.25">
      <c r="A247" s="52" t="s">
        <v>82</v>
      </c>
      <c r="B247" s="11">
        <v>137</v>
      </c>
      <c r="C247" s="31" t="s">
        <v>1007</v>
      </c>
      <c r="D247" s="31" t="s">
        <v>1008</v>
      </c>
      <c r="E247" s="31" t="s">
        <v>82</v>
      </c>
      <c r="F247" s="31" t="s">
        <v>82</v>
      </c>
      <c r="G247" s="31" t="s">
        <v>82</v>
      </c>
      <c r="H247" s="32" t="s">
        <v>84</v>
      </c>
      <c r="I247" s="33">
        <v>3</v>
      </c>
      <c r="J247" s="56"/>
      <c r="K247" s="11">
        <v>1</v>
      </c>
      <c r="L247" s="34"/>
      <c r="M247" s="35"/>
      <c r="N247" s="36"/>
      <c r="O247" s="37">
        <f>ROUND(ROUND(L247,4)*(1-M247),4)</f>
        <v>0</v>
      </c>
      <c r="P247" s="37">
        <f>ROUND(ROUND(O247,4)*(1+N247),4)</f>
        <v>0</v>
      </c>
      <c r="Q247" s="37">
        <f>ROUND($I247*O247,4)</f>
        <v>0</v>
      </c>
      <c r="R247" s="37">
        <f>ROUND($I247*P247,4)</f>
        <v>0</v>
      </c>
      <c r="S247" s="38"/>
      <c r="T247" s="38"/>
      <c r="U247" s="38"/>
      <c r="V247" s="39"/>
    </row>
    <row r="248" spans="1:22" x14ac:dyDescent="0.25">
      <c r="A248" s="52" t="s">
        <v>82</v>
      </c>
      <c r="B248" s="11">
        <v>138</v>
      </c>
      <c r="C248" s="31" t="s">
        <v>1009</v>
      </c>
      <c r="D248" s="31" t="s">
        <v>1010</v>
      </c>
      <c r="E248" s="31" t="s">
        <v>82</v>
      </c>
      <c r="F248" s="31" t="s">
        <v>82</v>
      </c>
      <c r="G248" s="31" t="s">
        <v>82</v>
      </c>
      <c r="H248" s="32" t="s">
        <v>84</v>
      </c>
      <c r="I248" s="33">
        <v>3</v>
      </c>
      <c r="J248" s="56"/>
      <c r="K248" s="11">
        <v>1</v>
      </c>
      <c r="L248" s="34"/>
      <c r="M248" s="35"/>
      <c r="N248" s="36"/>
      <c r="O248" s="37">
        <f>ROUND(ROUND(L248,4)*(1-M248),4)</f>
        <v>0</v>
      </c>
      <c r="P248" s="37">
        <f>ROUND(ROUND(O248,4)*(1+N248),4)</f>
        <v>0</v>
      </c>
      <c r="Q248" s="37">
        <f>ROUND($I248*O248,4)</f>
        <v>0</v>
      </c>
      <c r="R248" s="37">
        <f>ROUND($I248*P248,4)</f>
        <v>0</v>
      </c>
      <c r="S248" s="38"/>
      <c r="T248" s="38"/>
      <c r="U248" s="38"/>
      <c r="V248" s="39"/>
    </row>
    <row r="249" spans="1:22" x14ac:dyDescent="0.25">
      <c r="A249" s="52" t="s">
        <v>82</v>
      </c>
      <c r="B249" s="11">
        <v>139</v>
      </c>
      <c r="C249" s="31" t="s">
        <v>1011</v>
      </c>
      <c r="D249" s="31" t="s">
        <v>1012</v>
      </c>
      <c r="E249" s="31" t="s">
        <v>82</v>
      </c>
      <c r="F249" s="31" t="s">
        <v>82</v>
      </c>
      <c r="G249" s="31" t="s">
        <v>82</v>
      </c>
      <c r="H249" s="32" t="s">
        <v>84</v>
      </c>
      <c r="I249" s="33">
        <v>3</v>
      </c>
      <c r="J249" s="56"/>
      <c r="K249" s="11">
        <v>1</v>
      </c>
      <c r="L249" s="34"/>
      <c r="M249" s="35"/>
      <c r="N249" s="36"/>
      <c r="O249" s="37">
        <f>ROUND(ROUND(L249,4)*(1-M249),4)</f>
        <v>0</v>
      </c>
      <c r="P249" s="37">
        <f>ROUND(ROUND(O249,4)*(1+N249),4)</f>
        <v>0</v>
      </c>
      <c r="Q249" s="37">
        <f>ROUND($I249*O249,4)</f>
        <v>0</v>
      </c>
      <c r="R249" s="37">
        <f>ROUND($I249*P249,4)</f>
        <v>0</v>
      </c>
      <c r="S249" s="38"/>
      <c r="T249" s="38"/>
      <c r="U249" s="38"/>
      <c r="V249" s="39"/>
    </row>
    <row r="250" spans="1:22" x14ac:dyDescent="0.25">
      <c r="A250" s="52" t="s">
        <v>82</v>
      </c>
      <c r="B250" s="11">
        <v>140</v>
      </c>
      <c r="C250" s="31" t="s">
        <v>1013</v>
      </c>
      <c r="D250" s="31" t="s">
        <v>1014</v>
      </c>
      <c r="E250" s="31" t="s">
        <v>82</v>
      </c>
      <c r="F250" s="31" t="s">
        <v>82</v>
      </c>
      <c r="G250" s="31" t="s">
        <v>82</v>
      </c>
      <c r="H250" s="32" t="s">
        <v>84</v>
      </c>
      <c r="I250" s="33">
        <v>15</v>
      </c>
      <c r="J250" s="56"/>
      <c r="K250" s="11">
        <v>1</v>
      </c>
      <c r="L250" s="34"/>
      <c r="M250" s="35"/>
      <c r="N250" s="36"/>
      <c r="O250" s="37">
        <f>ROUND(ROUND(L250,4)*(1-M250),4)</f>
        <v>0</v>
      </c>
      <c r="P250" s="37">
        <f>ROUND(ROUND(O250,4)*(1+N250),4)</f>
        <v>0</v>
      </c>
      <c r="Q250" s="37">
        <f>ROUND($I250*O250,4)</f>
        <v>0</v>
      </c>
      <c r="R250" s="37">
        <f>ROUND($I250*P250,4)</f>
        <v>0</v>
      </c>
      <c r="S250" s="38"/>
      <c r="T250" s="38"/>
      <c r="U250" s="38"/>
      <c r="V250" s="39"/>
    </row>
    <row r="251" spans="1:22" x14ac:dyDescent="0.25">
      <c r="A251" s="52" t="s">
        <v>82</v>
      </c>
      <c r="B251" s="11">
        <v>141</v>
      </c>
      <c r="C251" s="31" t="s">
        <v>1015</v>
      </c>
      <c r="D251" s="31" t="s">
        <v>1016</v>
      </c>
      <c r="E251" s="31" t="s">
        <v>82</v>
      </c>
      <c r="F251" s="31" t="s">
        <v>82</v>
      </c>
      <c r="G251" s="31" t="s">
        <v>82</v>
      </c>
      <c r="H251" s="32" t="s">
        <v>84</v>
      </c>
      <c r="I251" s="33">
        <v>45</v>
      </c>
      <c r="J251" s="56"/>
      <c r="K251" s="11">
        <v>1</v>
      </c>
      <c r="L251" s="34"/>
      <c r="M251" s="35"/>
      <c r="N251" s="36"/>
      <c r="O251" s="37">
        <f>ROUND(ROUND(L251,4)*(1-M251),4)</f>
        <v>0</v>
      </c>
      <c r="P251" s="37">
        <f>ROUND(ROUND(O251,4)*(1+N251),4)</f>
        <v>0</v>
      </c>
      <c r="Q251" s="37">
        <f>ROUND($I251*O251,4)</f>
        <v>0</v>
      </c>
      <c r="R251" s="37">
        <f>ROUND($I251*P251,4)</f>
        <v>0</v>
      </c>
      <c r="S251" s="38"/>
      <c r="T251" s="38"/>
      <c r="U251" s="38"/>
      <c r="V251" s="39"/>
    </row>
    <row r="252" spans="1:22" x14ac:dyDescent="0.25">
      <c r="A252" s="52" t="s">
        <v>82</v>
      </c>
      <c r="B252" s="11">
        <v>142</v>
      </c>
      <c r="C252" s="31" t="s">
        <v>1017</v>
      </c>
      <c r="D252" s="31" t="s">
        <v>1018</v>
      </c>
      <c r="E252" s="31" t="s">
        <v>82</v>
      </c>
      <c r="F252" s="31" t="s">
        <v>82</v>
      </c>
      <c r="G252" s="31" t="s">
        <v>82</v>
      </c>
      <c r="H252" s="32" t="s">
        <v>84</v>
      </c>
      <c r="I252" s="33">
        <v>3</v>
      </c>
      <c r="J252" s="56"/>
      <c r="K252" s="11">
        <v>1</v>
      </c>
      <c r="L252" s="34"/>
      <c r="M252" s="35"/>
      <c r="N252" s="36"/>
      <c r="O252" s="37">
        <f>ROUND(ROUND(L252,4)*(1-M252),4)</f>
        <v>0</v>
      </c>
      <c r="P252" s="37">
        <f>ROUND(ROUND(O252,4)*(1+N252),4)</f>
        <v>0</v>
      </c>
      <c r="Q252" s="37">
        <f>ROUND($I252*O252,4)</f>
        <v>0</v>
      </c>
      <c r="R252" s="37">
        <f>ROUND($I252*P252,4)</f>
        <v>0</v>
      </c>
      <c r="S252" s="38"/>
      <c r="T252" s="38"/>
      <c r="U252" s="38"/>
      <c r="V252" s="39"/>
    </row>
    <row r="253" spans="1:22" x14ac:dyDescent="0.25">
      <c r="A253" s="52" t="s">
        <v>82</v>
      </c>
      <c r="B253" s="11">
        <v>143</v>
      </c>
      <c r="C253" s="31" t="s">
        <v>1019</v>
      </c>
      <c r="D253" s="31" t="s">
        <v>1020</v>
      </c>
      <c r="E253" s="31" t="s">
        <v>82</v>
      </c>
      <c r="F253" s="31" t="s">
        <v>82</v>
      </c>
      <c r="G253" s="31" t="s">
        <v>82</v>
      </c>
      <c r="H253" s="32" t="s">
        <v>84</v>
      </c>
      <c r="I253" s="33">
        <v>6</v>
      </c>
      <c r="J253" s="56"/>
      <c r="K253" s="11">
        <v>1</v>
      </c>
      <c r="L253" s="34"/>
      <c r="M253" s="35"/>
      <c r="N253" s="36"/>
      <c r="O253" s="37">
        <f>ROUND(ROUND(L253,4)*(1-M253),4)</f>
        <v>0</v>
      </c>
      <c r="P253" s="37">
        <f>ROUND(ROUND(O253,4)*(1+N253),4)</f>
        <v>0</v>
      </c>
      <c r="Q253" s="37">
        <f>ROUND($I253*O253,4)</f>
        <v>0</v>
      </c>
      <c r="R253" s="37">
        <f>ROUND($I253*P253,4)</f>
        <v>0</v>
      </c>
      <c r="S253" s="38"/>
      <c r="T253" s="38"/>
      <c r="U253" s="38"/>
      <c r="V253" s="39"/>
    </row>
    <row r="254" spans="1:22" ht="25.5" x14ac:dyDescent="0.25">
      <c r="A254" s="52" t="s">
        <v>82</v>
      </c>
      <c r="B254" s="11">
        <v>144</v>
      </c>
      <c r="C254" s="31" t="s">
        <v>1021</v>
      </c>
      <c r="D254" s="31" t="s">
        <v>1022</v>
      </c>
      <c r="E254" s="31" t="s">
        <v>82</v>
      </c>
      <c r="F254" s="31" t="s">
        <v>82</v>
      </c>
      <c r="G254" s="31" t="s">
        <v>82</v>
      </c>
      <c r="H254" s="32" t="s">
        <v>84</v>
      </c>
      <c r="I254" s="33">
        <v>294</v>
      </c>
      <c r="J254" s="56"/>
      <c r="K254" s="11">
        <v>1</v>
      </c>
      <c r="L254" s="34"/>
      <c r="M254" s="35"/>
      <c r="N254" s="36"/>
      <c r="O254" s="37">
        <f>ROUND(ROUND(L254,4)*(1-M254),4)</f>
        <v>0</v>
      </c>
      <c r="P254" s="37">
        <f>ROUND(ROUND(O254,4)*(1+N254),4)</f>
        <v>0</v>
      </c>
      <c r="Q254" s="37">
        <f>ROUND($I254*O254,4)</f>
        <v>0</v>
      </c>
      <c r="R254" s="37">
        <f>ROUND($I254*P254,4)</f>
        <v>0</v>
      </c>
      <c r="S254" s="38"/>
      <c r="T254" s="38"/>
      <c r="U254" s="38"/>
      <c r="V254" s="39"/>
    </row>
    <row r="255" spans="1:22" x14ac:dyDescent="0.25">
      <c r="A255" s="52" t="s">
        <v>82</v>
      </c>
      <c r="B255" s="11">
        <v>145</v>
      </c>
      <c r="C255" s="31" t="s">
        <v>1023</v>
      </c>
      <c r="D255" s="31" t="s">
        <v>1024</v>
      </c>
      <c r="E255" s="31" t="s">
        <v>82</v>
      </c>
      <c r="F255" s="31" t="s">
        <v>82</v>
      </c>
      <c r="G255" s="31" t="s">
        <v>82</v>
      </c>
      <c r="H255" s="32" t="s">
        <v>84</v>
      </c>
      <c r="I255" s="33">
        <v>384</v>
      </c>
      <c r="J255" s="56"/>
      <c r="K255" s="11">
        <v>1</v>
      </c>
      <c r="L255" s="34"/>
      <c r="M255" s="35"/>
      <c r="N255" s="36"/>
      <c r="O255" s="37">
        <f>ROUND(ROUND(L255,4)*(1-M255),4)</f>
        <v>0</v>
      </c>
      <c r="P255" s="37">
        <f>ROUND(ROUND(O255,4)*(1+N255),4)</f>
        <v>0</v>
      </c>
      <c r="Q255" s="37">
        <f>ROUND($I255*O255,4)</f>
        <v>0</v>
      </c>
      <c r="R255" s="37">
        <f>ROUND($I255*P255,4)</f>
        <v>0</v>
      </c>
      <c r="S255" s="38"/>
      <c r="T255" s="38"/>
      <c r="U255" s="38"/>
      <c r="V255" s="39"/>
    </row>
    <row r="256" spans="1:22" x14ac:dyDescent="0.25">
      <c r="A256" s="52" t="s">
        <v>82</v>
      </c>
      <c r="B256" s="11">
        <v>146</v>
      </c>
      <c r="C256" s="31" t="s">
        <v>1025</v>
      </c>
      <c r="D256" s="31" t="s">
        <v>1026</v>
      </c>
      <c r="E256" s="31" t="s">
        <v>82</v>
      </c>
      <c r="F256" s="31" t="s">
        <v>82</v>
      </c>
      <c r="G256" s="31" t="s">
        <v>82</v>
      </c>
      <c r="H256" s="32" t="s">
        <v>84</v>
      </c>
      <c r="I256" s="33">
        <v>3</v>
      </c>
      <c r="J256" s="56"/>
      <c r="K256" s="11">
        <v>1</v>
      </c>
      <c r="L256" s="34"/>
      <c r="M256" s="35"/>
      <c r="N256" s="36"/>
      <c r="O256" s="37">
        <f>ROUND(ROUND(L256,4)*(1-M256),4)</f>
        <v>0</v>
      </c>
      <c r="P256" s="37">
        <f>ROUND(ROUND(O256,4)*(1+N256),4)</f>
        <v>0</v>
      </c>
      <c r="Q256" s="37">
        <f>ROUND($I256*O256,4)</f>
        <v>0</v>
      </c>
      <c r="R256" s="37">
        <f>ROUND($I256*P256,4)</f>
        <v>0</v>
      </c>
      <c r="S256" s="38"/>
      <c r="T256" s="38"/>
      <c r="U256" s="38"/>
      <c r="V256" s="39"/>
    </row>
    <row r="257" spans="1:22" x14ac:dyDescent="0.25">
      <c r="A257" s="52" t="s">
        <v>82</v>
      </c>
      <c r="B257" s="11">
        <v>147</v>
      </c>
      <c r="C257" s="31" t="s">
        <v>1027</v>
      </c>
      <c r="D257" s="31" t="s">
        <v>1028</v>
      </c>
      <c r="E257" s="31" t="s">
        <v>82</v>
      </c>
      <c r="F257" s="31" t="s">
        <v>82</v>
      </c>
      <c r="G257" s="31" t="s">
        <v>82</v>
      </c>
      <c r="H257" s="32" t="s">
        <v>84</v>
      </c>
      <c r="I257" s="33">
        <v>3</v>
      </c>
      <c r="J257" s="56"/>
      <c r="K257" s="11">
        <v>1</v>
      </c>
      <c r="L257" s="34"/>
      <c r="M257" s="35"/>
      <c r="N257" s="36"/>
      <c r="O257" s="37">
        <f>ROUND(ROUND(L257,4)*(1-M257),4)</f>
        <v>0</v>
      </c>
      <c r="P257" s="37">
        <f>ROUND(ROUND(O257,4)*(1+N257),4)</f>
        <v>0</v>
      </c>
      <c r="Q257" s="37">
        <f>ROUND($I257*O257,4)</f>
        <v>0</v>
      </c>
      <c r="R257" s="37">
        <f>ROUND($I257*P257,4)</f>
        <v>0</v>
      </c>
      <c r="S257" s="38"/>
      <c r="T257" s="38"/>
      <c r="U257" s="38"/>
      <c r="V257" s="39"/>
    </row>
    <row r="258" spans="1:22" x14ac:dyDescent="0.25">
      <c r="A258" s="52" t="s">
        <v>82</v>
      </c>
      <c r="B258" s="11">
        <v>148</v>
      </c>
      <c r="C258" s="31" t="s">
        <v>1029</v>
      </c>
      <c r="D258" s="31" t="s">
        <v>1030</v>
      </c>
      <c r="E258" s="31" t="s">
        <v>82</v>
      </c>
      <c r="F258" s="31" t="s">
        <v>82</v>
      </c>
      <c r="G258" s="31" t="s">
        <v>82</v>
      </c>
      <c r="H258" s="32" t="s">
        <v>84</v>
      </c>
      <c r="I258" s="33">
        <v>3</v>
      </c>
      <c r="J258" s="56"/>
      <c r="K258" s="11">
        <v>1</v>
      </c>
      <c r="L258" s="34"/>
      <c r="M258" s="35"/>
      <c r="N258" s="36"/>
      <c r="O258" s="37">
        <f>ROUND(ROUND(L258,4)*(1-M258),4)</f>
        <v>0</v>
      </c>
      <c r="P258" s="37">
        <f>ROUND(ROUND(O258,4)*(1+N258),4)</f>
        <v>0</v>
      </c>
      <c r="Q258" s="37">
        <f>ROUND($I258*O258,4)</f>
        <v>0</v>
      </c>
      <c r="R258" s="37">
        <f>ROUND($I258*P258,4)</f>
        <v>0</v>
      </c>
      <c r="S258" s="38"/>
      <c r="T258" s="38"/>
      <c r="U258" s="38"/>
      <c r="V258" s="39"/>
    </row>
    <row r="259" spans="1:22" x14ac:dyDescent="0.25">
      <c r="A259" s="52" t="s">
        <v>82</v>
      </c>
      <c r="B259" s="11">
        <v>149</v>
      </c>
      <c r="C259" s="31" t="s">
        <v>1031</v>
      </c>
      <c r="D259" s="31" t="s">
        <v>1032</v>
      </c>
      <c r="E259" s="31" t="s">
        <v>82</v>
      </c>
      <c r="F259" s="31" t="s">
        <v>82</v>
      </c>
      <c r="G259" s="31" t="s">
        <v>82</v>
      </c>
      <c r="H259" s="32" t="s">
        <v>84</v>
      </c>
      <c r="I259" s="33">
        <v>3</v>
      </c>
      <c r="J259" s="56"/>
      <c r="K259" s="11">
        <v>1</v>
      </c>
      <c r="L259" s="34"/>
      <c r="M259" s="35"/>
      <c r="N259" s="36"/>
      <c r="O259" s="37">
        <f>ROUND(ROUND(L259,4)*(1-M259),4)</f>
        <v>0</v>
      </c>
      <c r="P259" s="37">
        <f>ROUND(ROUND(O259,4)*(1+N259),4)</f>
        <v>0</v>
      </c>
      <c r="Q259" s="37">
        <f>ROUND($I259*O259,4)</f>
        <v>0</v>
      </c>
      <c r="R259" s="37">
        <f>ROUND($I259*P259,4)</f>
        <v>0</v>
      </c>
      <c r="S259" s="38"/>
      <c r="T259" s="38"/>
      <c r="U259" s="38"/>
      <c r="V259" s="39"/>
    </row>
    <row r="260" spans="1:22" x14ac:dyDescent="0.25">
      <c r="A260" s="52" t="s">
        <v>82</v>
      </c>
      <c r="B260" s="11">
        <v>150</v>
      </c>
      <c r="C260" s="31" t="s">
        <v>1033</v>
      </c>
      <c r="D260" s="31" t="s">
        <v>1034</v>
      </c>
      <c r="E260" s="31" t="s">
        <v>82</v>
      </c>
      <c r="F260" s="31" t="s">
        <v>82</v>
      </c>
      <c r="G260" s="31" t="s">
        <v>82</v>
      </c>
      <c r="H260" s="32" t="s">
        <v>84</v>
      </c>
      <c r="I260" s="33">
        <v>12</v>
      </c>
      <c r="J260" s="56"/>
      <c r="K260" s="11">
        <v>1</v>
      </c>
      <c r="L260" s="34"/>
      <c r="M260" s="35"/>
      <c r="N260" s="36"/>
      <c r="O260" s="37">
        <f>ROUND(ROUND(L260,4)*(1-M260),4)</f>
        <v>0</v>
      </c>
      <c r="P260" s="37">
        <f>ROUND(ROUND(O260,4)*(1+N260),4)</f>
        <v>0</v>
      </c>
      <c r="Q260" s="37">
        <f>ROUND($I260*O260,4)</f>
        <v>0</v>
      </c>
      <c r="R260" s="37">
        <f>ROUND($I260*P260,4)</f>
        <v>0</v>
      </c>
      <c r="S260" s="38"/>
      <c r="T260" s="38"/>
      <c r="U260" s="38"/>
      <c r="V260" s="39"/>
    </row>
    <row r="261" spans="1:22" x14ac:dyDescent="0.25">
      <c r="A261" s="52" t="s">
        <v>82</v>
      </c>
      <c r="B261" s="11">
        <v>151</v>
      </c>
      <c r="C261" s="31" t="s">
        <v>1035</v>
      </c>
      <c r="D261" s="31" t="s">
        <v>1036</v>
      </c>
      <c r="E261" s="31" t="s">
        <v>82</v>
      </c>
      <c r="F261" s="31" t="s">
        <v>82</v>
      </c>
      <c r="G261" s="31" t="s">
        <v>82</v>
      </c>
      <c r="H261" s="32" t="s">
        <v>84</v>
      </c>
      <c r="I261" s="33">
        <v>6</v>
      </c>
      <c r="J261" s="56"/>
      <c r="K261" s="11">
        <v>1</v>
      </c>
      <c r="L261" s="34"/>
      <c r="M261" s="35"/>
      <c r="N261" s="36"/>
      <c r="O261" s="37">
        <f>ROUND(ROUND(L261,4)*(1-M261),4)</f>
        <v>0</v>
      </c>
      <c r="P261" s="37">
        <f>ROUND(ROUND(O261,4)*(1+N261),4)</f>
        <v>0</v>
      </c>
      <c r="Q261" s="37">
        <f>ROUND($I261*O261,4)</f>
        <v>0</v>
      </c>
      <c r="R261" s="37">
        <f>ROUND($I261*P261,4)</f>
        <v>0</v>
      </c>
      <c r="S261" s="38"/>
      <c r="T261" s="38"/>
      <c r="U261" s="38"/>
      <c r="V261" s="39"/>
    </row>
    <row r="262" spans="1:22" x14ac:dyDescent="0.25">
      <c r="A262" s="52" t="s">
        <v>82</v>
      </c>
      <c r="B262" s="11">
        <v>152</v>
      </c>
      <c r="C262" s="31" t="s">
        <v>1037</v>
      </c>
      <c r="D262" s="31" t="s">
        <v>1038</v>
      </c>
      <c r="E262" s="31" t="s">
        <v>82</v>
      </c>
      <c r="F262" s="31" t="s">
        <v>82</v>
      </c>
      <c r="G262" s="31" t="s">
        <v>82</v>
      </c>
      <c r="H262" s="32" t="s">
        <v>84</v>
      </c>
      <c r="I262" s="33">
        <v>51</v>
      </c>
      <c r="J262" s="56"/>
      <c r="K262" s="11">
        <v>1</v>
      </c>
      <c r="L262" s="34"/>
      <c r="M262" s="35"/>
      <c r="N262" s="36"/>
      <c r="O262" s="37">
        <f>ROUND(ROUND(L262,4)*(1-M262),4)</f>
        <v>0</v>
      </c>
      <c r="P262" s="37">
        <f>ROUND(ROUND(O262,4)*(1+N262),4)</f>
        <v>0</v>
      </c>
      <c r="Q262" s="37">
        <f>ROUND($I262*O262,4)</f>
        <v>0</v>
      </c>
      <c r="R262" s="37">
        <f>ROUND($I262*P262,4)</f>
        <v>0</v>
      </c>
      <c r="S262" s="38"/>
      <c r="T262" s="38"/>
      <c r="U262" s="38"/>
      <c r="V262" s="39"/>
    </row>
    <row r="263" spans="1:22" x14ac:dyDescent="0.25">
      <c r="A263" s="52" t="s">
        <v>82</v>
      </c>
      <c r="B263" s="11">
        <v>153</v>
      </c>
      <c r="C263" s="31" t="s">
        <v>1039</v>
      </c>
      <c r="D263" s="31" t="s">
        <v>1040</v>
      </c>
      <c r="E263" s="31" t="s">
        <v>82</v>
      </c>
      <c r="F263" s="31" t="s">
        <v>82</v>
      </c>
      <c r="G263" s="31" t="s">
        <v>82</v>
      </c>
      <c r="H263" s="32" t="s">
        <v>84</v>
      </c>
      <c r="I263" s="33">
        <v>3</v>
      </c>
      <c r="J263" s="56"/>
      <c r="K263" s="11">
        <v>1</v>
      </c>
      <c r="L263" s="34"/>
      <c r="M263" s="35"/>
      <c r="N263" s="36"/>
      <c r="O263" s="37">
        <f>ROUND(ROUND(L263,4)*(1-M263),4)</f>
        <v>0</v>
      </c>
      <c r="P263" s="37">
        <f>ROUND(ROUND(O263,4)*(1+N263),4)</f>
        <v>0</v>
      </c>
      <c r="Q263" s="37">
        <f>ROUND($I263*O263,4)</f>
        <v>0</v>
      </c>
      <c r="R263" s="37">
        <f>ROUND($I263*P263,4)</f>
        <v>0</v>
      </c>
      <c r="S263" s="38"/>
      <c r="T263" s="38"/>
      <c r="U263" s="38"/>
      <c r="V263" s="39"/>
    </row>
    <row r="264" spans="1:22" x14ac:dyDescent="0.25">
      <c r="A264" s="52" t="s">
        <v>82</v>
      </c>
      <c r="B264" s="11">
        <v>154</v>
      </c>
      <c r="C264" s="31" t="s">
        <v>1041</v>
      </c>
      <c r="D264" s="31" t="s">
        <v>1042</v>
      </c>
      <c r="E264" s="31" t="s">
        <v>82</v>
      </c>
      <c r="F264" s="31" t="s">
        <v>82</v>
      </c>
      <c r="G264" s="31" t="s">
        <v>82</v>
      </c>
      <c r="H264" s="32" t="s">
        <v>84</v>
      </c>
      <c r="I264" s="33">
        <v>3</v>
      </c>
      <c r="J264" s="56"/>
      <c r="K264" s="11">
        <v>1</v>
      </c>
      <c r="L264" s="34"/>
      <c r="M264" s="35"/>
      <c r="N264" s="36"/>
      <c r="O264" s="37">
        <f>ROUND(ROUND(L264,4)*(1-M264),4)</f>
        <v>0</v>
      </c>
      <c r="P264" s="37">
        <f>ROUND(ROUND(O264,4)*(1+N264),4)</f>
        <v>0</v>
      </c>
      <c r="Q264" s="37">
        <f>ROUND($I264*O264,4)</f>
        <v>0</v>
      </c>
      <c r="R264" s="37">
        <f>ROUND($I264*P264,4)</f>
        <v>0</v>
      </c>
      <c r="S264" s="38"/>
      <c r="T264" s="38"/>
      <c r="U264" s="38"/>
      <c r="V264" s="39"/>
    </row>
    <row r="265" spans="1:22" x14ac:dyDescent="0.25">
      <c r="A265" s="52" t="s">
        <v>82</v>
      </c>
      <c r="B265" s="11">
        <v>155</v>
      </c>
      <c r="C265" s="31" t="s">
        <v>1043</v>
      </c>
      <c r="D265" s="31" t="s">
        <v>1044</v>
      </c>
      <c r="E265" s="31" t="s">
        <v>82</v>
      </c>
      <c r="F265" s="31" t="s">
        <v>82</v>
      </c>
      <c r="G265" s="31" t="s">
        <v>82</v>
      </c>
      <c r="H265" s="32" t="s">
        <v>84</v>
      </c>
      <c r="I265" s="33">
        <v>3</v>
      </c>
      <c r="J265" s="56"/>
      <c r="K265" s="11">
        <v>1</v>
      </c>
      <c r="L265" s="34"/>
      <c r="M265" s="35"/>
      <c r="N265" s="36"/>
      <c r="O265" s="37">
        <f>ROUND(ROUND(L265,4)*(1-M265),4)</f>
        <v>0</v>
      </c>
      <c r="P265" s="37">
        <f>ROUND(ROUND(O265,4)*(1+N265),4)</f>
        <v>0</v>
      </c>
      <c r="Q265" s="37">
        <f>ROUND($I265*O265,4)</f>
        <v>0</v>
      </c>
      <c r="R265" s="37">
        <f>ROUND($I265*P265,4)</f>
        <v>0</v>
      </c>
      <c r="S265" s="38"/>
      <c r="T265" s="38"/>
      <c r="U265" s="38"/>
      <c r="V265" s="39"/>
    </row>
    <row r="266" spans="1:22" x14ac:dyDescent="0.25">
      <c r="A266" s="52" t="s">
        <v>82</v>
      </c>
      <c r="B266" s="11">
        <v>156</v>
      </c>
      <c r="C266" s="31" t="s">
        <v>1045</v>
      </c>
      <c r="D266" s="31" t="s">
        <v>1046</v>
      </c>
      <c r="E266" s="31" t="s">
        <v>82</v>
      </c>
      <c r="F266" s="31" t="s">
        <v>82</v>
      </c>
      <c r="G266" s="31" t="s">
        <v>82</v>
      </c>
      <c r="H266" s="32" t="s">
        <v>84</v>
      </c>
      <c r="I266" s="33">
        <v>3</v>
      </c>
      <c r="J266" s="56"/>
      <c r="K266" s="11">
        <v>1</v>
      </c>
      <c r="L266" s="34"/>
      <c r="M266" s="35"/>
      <c r="N266" s="36"/>
      <c r="O266" s="37">
        <f>ROUND(ROUND(L266,4)*(1-M266),4)</f>
        <v>0</v>
      </c>
      <c r="P266" s="37">
        <f>ROUND(ROUND(O266,4)*(1+N266),4)</f>
        <v>0</v>
      </c>
      <c r="Q266" s="37">
        <f>ROUND($I266*O266,4)</f>
        <v>0</v>
      </c>
      <c r="R266" s="37">
        <f>ROUND($I266*P266,4)</f>
        <v>0</v>
      </c>
      <c r="S266" s="38"/>
      <c r="T266" s="38"/>
      <c r="U266" s="38"/>
      <c r="V266" s="39"/>
    </row>
    <row r="267" spans="1:22" x14ac:dyDescent="0.25">
      <c r="A267" s="52" t="s">
        <v>82</v>
      </c>
      <c r="B267" s="11">
        <v>157</v>
      </c>
      <c r="C267" s="31" t="s">
        <v>1047</v>
      </c>
      <c r="D267" s="31" t="s">
        <v>1048</v>
      </c>
      <c r="E267" s="31" t="s">
        <v>82</v>
      </c>
      <c r="F267" s="31" t="s">
        <v>82</v>
      </c>
      <c r="G267" s="31" t="s">
        <v>82</v>
      </c>
      <c r="H267" s="32" t="s">
        <v>84</v>
      </c>
      <c r="I267" s="33">
        <v>15</v>
      </c>
      <c r="J267" s="56"/>
      <c r="K267" s="11">
        <v>1</v>
      </c>
      <c r="L267" s="34"/>
      <c r="M267" s="35"/>
      <c r="N267" s="36"/>
      <c r="O267" s="37">
        <f>ROUND(ROUND(L267,4)*(1-M267),4)</f>
        <v>0</v>
      </c>
      <c r="P267" s="37">
        <f>ROUND(ROUND(O267,4)*(1+N267),4)</f>
        <v>0</v>
      </c>
      <c r="Q267" s="37">
        <f>ROUND($I267*O267,4)</f>
        <v>0</v>
      </c>
      <c r="R267" s="37">
        <f>ROUND($I267*P267,4)</f>
        <v>0</v>
      </c>
      <c r="S267" s="38"/>
      <c r="T267" s="38"/>
      <c r="U267" s="38"/>
      <c r="V267" s="39"/>
    </row>
    <row r="268" spans="1:22" x14ac:dyDescent="0.25">
      <c r="A268" s="52" t="s">
        <v>82</v>
      </c>
      <c r="B268" s="11">
        <v>158</v>
      </c>
      <c r="C268" s="31" t="s">
        <v>1049</v>
      </c>
      <c r="D268" s="31" t="s">
        <v>1050</v>
      </c>
      <c r="E268" s="31" t="s">
        <v>82</v>
      </c>
      <c r="F268" s="31" t="s">
        <v>82</v>
      </c>
      <c r="G268" s="31" t="s">
        <v>82</v>
      </c>
      <c r="H268" s="32" t="s">
        <v>84</v>
      </c>
      <c r="I268" s="33">
        <v>6</v>
      </c>
      <c r="J268" s="56"/>
      <c r="K268" s="11">
        <v>1</v>
      </c>
      <c r="L268" s="34"/>
      <c r="M268" s="35"/>
      <c r="N268" s="36"/>
      <c r="O268" s="37">
        <f>ROUND(ROUND(L268,4)*(1-M268),4)</f>
        <v>0</v>
      </c>
      <c r="P268" s="37">
        <f>ROUND(ROUND(O268,4)*(1+N268),4)</f>
        <v>0</v>
      </c>
      <c r="Q268" s="37">
        <f>ROUND($I268*O268,4)</f>
        <v>0</v>
      </c>
      <c r="R268" s="37">
        <f>ROUND($I268*P268,4)</f>
        <v>0</v>
      </c>
      <c r="S268" s="38"/>
      <c r="T268" s="38"/>
      <c r="U268" s="38"/>
      <c r="V268" s="39"/>
    </row>
    <row r="269" spans="1:22" ht="25.5" x14ac:dyDescent="0.25">
      <c r="A269" s="52" t="s">
        <v>82</v>
      </c>
      <c r="B269" s="11">
        <v>159</v>
      </c>
      <c r="C269" s="31" t="s">
        <v>1051</v>
      </c>
      <c r="D269" s="31" t="s">
        <v>1052</v>
      </c>
      <c r="E269" s="31" t="s">
        <v>82</v>
      </c>
      <c r="F269" s="31" t="s">
        <v>82</v>
      </c>
      <c r="G269" s="31" t="s">
        <v>82</v>
      </c>
      <c r="H269" s="32" t="s">
        <v>84</v>
      </c>
      <c r="I269" s="33">
        <v>9</v>
      </c>
      <c r="J269" s="56"/>
      <c r="K269" s="11">
        <v>1</v>
      </c>
      <c r="L269" s="34"/>
      <c r="M269" s="35"/>
      <c r="N269" s="36"/>
      <c r="O269" s="37">
        <f>ROUND(ROUND(L269,4)*(1-M269),4)</f>
        <v>0</v>
      </c>
      <c r="P269" s="37">
        <f>ROUND(ROUND(O269,4)*(1+N269),4)</f>
        <v>0</v>
      </c>
      <c r="Q269" s="37">
        <f>ROUND($I269*O269,4)</f>
        <v>0</v>
      </c>
      <c r="R269" s="37">
        <f>ROUND($I269*P269,4)</f>
        <v>0</v>
      </c>
      <c r="S269" s="38"/>
      <c r="T269" s="38"/>
      <c r="U269" s="38"/>
      <c r="V269" s="39"/>
    </row>
    <row r="270" spans="1:22" x14ac:dyDescent="0.25">
      <c r="A270" s="52" t="s">
        <v>82</v>
      </c>
      <c r="B270" s="11">
        <v>160</v>
      </c>
      <c r="C270" s="31" t="s">
        <v>1053</v>
      </c>
      <c r="D270" s="31" t="s">
        <v>1054</v>
      </c>
      <c r="E270" s="31" t="s">
        <v>82</v>
      </c>
      <c r="F270" s="31" t="s">
        <v>82</v>
      </c>
      <c r="G270" s="31" t="s">
        <v>82</v>
      </c>
      <c r="H270" s="32" t="s">
        <v>84</v>
      </c>
      <c r="I270" s="33">
        <v>12</v>
      </c>
      <c r="J270" s="56"/>
      <c r="K270" s="11">
        <v>1</v>
      </c>
      <c r="L270" s="34"/>
      <c r="M270" s="35"/>
      <c r="N270" s="36"/>
      <c r="O270" s="37">
        <f>ROUND(ROUND(L270,4)*(1-M270),4)</f>
        <v>0</v>
      </c>
      <c r="P270" s="37">
        <f>ROUND(ROUND(O270,4)*(1+N270),4)</f>
        <v>0</v>
      </c>
      <c r="Q270" s="37">
        <f>ROUND($I270*O270,4)</f>
        <v>0</v>
      </c>
      <c r="R270" s="37">
        <f>ROUND($I270*P270,4)</f>
        <v>0</v>
      </c>
      <c r="S270" s="38"/>
      <c r="T270" s="38"/>
      <c r="U270" s="38"/>
      <c r="V270" s="39"/>
    </row>
    <row r="271" spans="1:22" x14ac:dyDescent="0.25">
      <c r="A271" s="52" t="s">
        <v>82</v>
      </c>
      <c r="B271" s="11">
        <v>161</v>
      </c>
      <c r="C271" s="31" t="s">
        <v>1055</v>
      </c>
      <c r="D271" s="31" t="s">
        <v>1056</v>
      </c>
      <c r="E271" s="31" t="s">
        <v>82</v>
      </c>
      <c r="F271" s="31" t="s">
        <v>82</v>
      </c>
      <c r="G271" s="31" t="s">
        <v>82</v>
      </c>
      <c r="H271" s="32" t="s">
        <v>84</v>
      </c>
      <c r="I271" s="33">
        <v>27</v>
      </c>
      <c r="J271" s="56"/>
      <c r="K271" s="11">
        <v>1</v>
      </c>
      <c r="L271" s="34"/>
      <c r="M271" s="35"/>
      <c r="N271" s="36"/>
      <c r="O271" s="37">
        <f>ROUND(ROUND(L271,4)*(1-M271),4)</f>
        <v>0</v>
      </c>
      <c r="P271" s="37">
        <f>ROUND(ROUND(O271,4)*(1+N271),4)</f>
        <v>0</v>
      </c>
      <c r="Q271" s="37">
        <f>ROUND($I271*O271,4)</f>
        <v>0</v>
      </c>
      <c r="R271" s="37">
        <f>ROUND($I271*P271,4)</f>
        <v>0</v>
      </c>
      <c r="S271" s="38"/>
      <c r="T271" s="38"/>
      <c r="U271" s="38"/>
      <c r="V271" s="39"/>
    </row>
    <row r="272" spans="1:22" x14ac:dyDescent="0.25">
      <c r="A272" s="52" t="s">
        <v>82</v>
      </c>
      <c r="B272" s="11">
        <v>162</v>
      </c>
      <c r="C272" s="31" t="s">
        <v>1057</v>
      </c>
      <c r="D272" s="31" t="s">
        <v>1058</v>
      </c>
      <c r="E272" s="31" t="s">
        <v>82</v>
      </c>
      <c r="F272" s="31" t="s">
        <v>82</v>
      </c>
      <c r="G272" s="31" t="s">
        <v>82</v>
      </c>
      <c r="H272" s="32" t="s">
        <v>84</v>
      </c>
      <c r="I272" s="33">
        <v>57</v>
      </c>
      <c r="J272" s="56"/>
      <c r="K272" s="11">
        <v>1</v>
      </c>
      <c r="L272" s="34"/>
      <c r="M272" s="35"/>
      <c r="N272" s="36"/>
      <c r="O272" s="37">
        <f>ROUND(ROUND(L272,4)*(1-M272),4)</f>
        <v>0</v>
      </c>
      <c r="P272" s="37">
        <f>ROUND(ROUND(O272,4)*(1+N272),4)</f>
        <v>0</v>
      </c>
      <c r="Q272" s="37">
        <f>ROUND($I272*O272,4)</f>
        <v>0</v>
      </c>
      <c r="R272" s="37">
        <f>ROUND($I272*P272,4)</f>
        <v>0</v>
      </c>
      <c r="S272" s="38"/>
      <c r="T272" s="38"/>
      <c r="U272" s="38"/>
      <c r="V272" s="39"/>
    </row>
    <row r="273" spans="1:22" x14ac:dyDescent="0.25">
      <c r="A273" s="52" t="s">
        <v>82</v>
      </c>
      <c r="B273" s="11">
        <v>163</v>
      </c>
      <c r="C273" s="31" t="s">
        <v>1059</v>
      </c>
      <c r="D273" s="31" t="s">
        <v>1060</v>
      </c>
      <c r="E273" s="31" t="s">
        <v>82</v>
      </c>
      <c r="F273" s="31" t="s">
        <v>82</v>
      </c>
      <c r="G273" s="31" t="s">
        <v>82</v>
      </c>
      <c r="H273" s="32" t="s">
        <v>84</v>
      </c>
      <c r="I273" s="33">
        <v>6</v>
      </c>
      <c r="J273" s="56"/>
      <c r="K273" s="11">
        <v>1</v>
      </c>
      <c r="L273" s="34"/>
      <c r="M273" s="35"/>
      <c r="N273" s="36"/>
      <c r="O273" s="37">
        <f>ROUND(ROUND(L273,4)*(1-M273),4)</f>
        <v>0</v>
      </c>
      <c r="P273" s="37">
        <f>ROUND(ROUND(O273,4)*(1+N273),4)</f>
        <v>0</v>
      </c>
      <c r="Q273" s="37">
        <f>ROUND($I273*O273,4)</f>
        <v>0</v>
      </c>
      <c r="R273" s="37">
        <f>ROUND($I273*P273,4)</f>
        <v>0</v>
      </c>
      <c r="S273" s="38"/>
      <c r="T273" s="38"/>
      <c r="U273" s="38"/>
      <c r="V273" s="39"/>
    </row>
    <row r="274" spans="1:22" ht="13.5" thickBot="1" x14ac:dyDescent="0.3">
      <c r="A274" s="53" t="s">
        <v>82</v>
      </c>
      <c r="B274" s="13">
        <v>164</v>
      </c>
      <c r="C274" s="40" t="s">
        <v>1061</v>
      </c>
      <c r="D274" s="40" t="s">
        <v>1062</v>
      </c>
      <c r="E274" s="40" t="s">
        <v>82</v>
      </c>
      <c r="F274" s="40" t="s">
        <v>82</v>
      </c>
      <c r="G274" s="40" t="s">
        <v>82</v>
      </c>
      <c r="H274" s="41" t="s">
        <v>84</v>
      </c>
      <c r="I274" s="42">
        <v>3</v>
      </c>
      <c r="J274" s="57"/>
      <c r="K274" s="13">
        <v>1</v>
      </c>
      <c r="L274" s="43"/>
      <c r="M274" s="44"/>
      <c r="N274" s="45"/>
      <c r="O274" s="46">
        <f>ROUND(ROUND(L274,4)*(1-M274),4)</f>
        <v>0</v>
      </c>
      <c r="P274" s="46">
        <f>ROUND(ROUND(O274,4)*(1+N274),4)</f>
        <v>0</v>
      </c>
      <c r="Q274" s="46">
        <f>ROUND($I274*O274,4)</f>
        <v>0</v>
      </c>
      <c r="R274" s="46">
        <f>ROUND($I274*P274,4)</f>
        <v>0</v>
      </c>
      <c r="S274" s="47"/>
      <c r="T274" s="47"/>
      <c r="U274" s="47"/>
      <c r="V274" s="48"/>
    </row>
    <row r="275" spans="1:22" ht="13.5" thickBot="1" x14ac:dyDescent="0.3">
      <c r="P275" s="58" t="s">
        <v>91</v>
      </c>
      <c r="Q275" s="59">
        <f>SUM(Q111:Q274)</f>
        <v>0</v>
      </c>
      <c r="R275" s="60">
        <f>SUM(R111:R274)</f>
        <v>0</v>
      </c>
    </row>
  </sheetData>
  <sheetProtection algorithmName="SHA-512" hashValue="HvFf1yS0ylGjQY/ROzrxikgdyjF0JQOyEGC2vurHoor11zwLtEpkHUZyCdHAWF776vRcL7dA3i5+tA3DijzdWw==" saltValue="NaSdTRDO3lrkCRJ4h5Ljww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8" fitToHeight="0" pageOrder="overThenDown" orientation="landscape" r:id="rId1"/>
  <headerFooter>
    <oddHeader>&amp;ROBR-8A</oddHeader>
    <oddFooter>&amp;LJN št. 16-21/21&amp;RStran &amp;P od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V110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39.7109375" style="1" customWidth="1"/>
    <col min="4" max="7" width="11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7.7109375" style="1" customWidth="1"/>
    <col min="15" max="16" width="13.7109375" style="1" customWidth="1"/>
    <col min="17" max="18" width="17.28515625" style="1" customWidth="1"/>
    <col min="19" max="19" width="20.7109375" style="1" customWidth="1"/>
    <col min="20" max="20" width="25.7109375" style="1" customWidth="1"/>
    <col min="21" max="21" width="12.7109375" style="1" customWidth="1"/>
    <col min="22" max="22" width="25.7109375" style="1" customWidth="1"/>
    <col min="23" max="16384" width="9.140625" style="1"/>
  </cols>
  <sheetData>
    <row r="4" spans="1:22" ht="15.75" x14ac:dyDescent="0.25">
      <c r="C4" s="76" t="s">
        <v>52</v>
      </c>
    </row>
    <row r="5" spans="1:22" ht="18" x14ac:dyDescent="0.25">
      <c r="B5" s="77" t="s">
        <v>1063</v>
      </c>
      <c r="C5" s="2" t="s">
        <v>1064</v>
      </c>
    </row>
    <row r="7" spans="1:22" x14ac:dyDescent="0.25">
      <c r="C7" s="78" t="str">
        <f>IF('2. Podatki o ponudniku'!C5&lt;&gt;"","Naziv ponudnika: " &amp; '2. Podatki o ponudniku'!C5,"")</f>
        <v/>
      </c>
    </row>
    <row r="8" spans="1:22" x14ac:dyDescent="0.25">
      <c r="C8" s="78" t="str">
        <f>IF('2. Podatki o ponudniku'!C7&lt;&gt;"","Identifikacijska številka za DDV: " &amp; '2. Podatki o ponudniku'!C7,"")</f>
        <v/>
      </c>
    </row>
    <row r="10" spans="1:22" ht="13.5" thickBot="1" x14ac:dyDescent="0.3"/>
    <row r="11" spans="1:22" ht="13.5" thickBot="1" x14ac:dyDescent="0.3">
      <c r="A11" s="49" t="s">
        <v>55</v>
      </c>
      <c r="B11" s="54" t="s">
        <v>56</v>
      </c>
      <c r="C11" s="18" t="s">
        <v>1065</v>
      </c>
      <c r="D11" s="18"/>
      <c r="E11" s="18"/>
      <c r="F11" s="18"/>
      <c r="G11" s="18"/>
      <c r="H11" s="18" t="s">
        <v>58</v>
      </c>
      <c r="I11" s="18"/>
      <c r="J11" s="8"/>
      <c r="K11" s="7"/>
      <c r="L11" s="18" t="s">
        <v>1066</v>
      </c>
      <c r="M11" s="18"/>
      <c r="N11" s="18"/>
      <c r="O11" s="18"/>
      <c r="P11" s="18"/>
      <c r="Q11" s="18"/>
      <c r="R11" s="18"/>
      <c r="S11" s="18"/>
      <c r="T11" s="18"/>
      <c r="U11" s="18"/>
      <c r="V11" s="8"/>
    </row>
    <row r="12" spans="1:22" ht="26.25" thickBot="1" x14ac:dyDescent="0.3">
      <c r="A12" s="50" t="s">
        <v>60</v>
      </c>
      <c r="B12" s="19" t="s">
        <v>61</v>
      </c>
      <c r="C12" s="20" t="s">
        <v>62</v>
      </c>
      <c r="D12" s="20" t="s">
        <v>63</v>
      </c>
      <c r="E12" s="20" t="s">
        <v>64</v>
      </c>
      <c r="F12" s="20" t="s">
        <v>65</v>
      </c>
      <c r="G12" s="20" t="s">
        <v>66</v>
      </c>
      <c r="H12" s="20" t="s">
        <v>67</v>
      </c>
      <c r="I12" s="20" t="s">
        <v>68</v>
      </c>
      <c r="J12" s="21" t="s">
        <v>69</v>
      </c>
      <c r="K12" s="19" t="s">
        <v>70</v>
      </c>
      <c r="L12" s="20" t="s">
        <v>71</v>
      </c>
      <c r="M12" s="20" t="s">
        <v>72</v>
      </c>
      <c r="N12" s="20" t="s">
        <v>73</v>
      </c>
      <c r="O12" s="20" t="s">
        <v>74</v>
      </c>
      <c r="P12" s="20" t="s">
        <v>75</v>
      </c>
      <c r="Q12" s="20" t="s">
        <v>76</v>
      </c>
      <c r="R12" s="20" t="s">
        <v>77</v>
      </c>
      <c r="S12" s="20" t="s">
        <v>78</v>
      </c>
      <c r="T12" s="20" t="s">
        <v>79</v>
      </c>
      <c r="U12" s="20" t="s">
        <v>80</v>
      </c>
      <c r="V12" s="21" t="s">
        <v>81</v>
      </c>
    </row>
    <row r="13" spans="1:22" x14ac:dyDescent="0.25">
      <c r="A13" s="51" t="s">
        <v>82</v>
      </c>
      <c r="B13" s="9">
        <v>1</v>
      </c>
      <c r="C13" s="22" t="s">
        <v>1067</v>
      </c>
      <c r="D13" s="22" t="s">
        <v>82</v>
      </c>
      <c r="E13" s="22" t="s">
        <v>82</v>
      </c>
      <c r="F13" s="22" t="s">
        <v>82</v>
      </c>
      <c r="G13" s="22" t="s">
        <v>82</v>
      </c>
      <c r="H13" s="23" t="s">
        <v>84</v>
      </c>
      <c r="I13" s="24">
        <v>4500</v>
      </c>
      <c r="J13" s="55"/>
      <c r="K13" s="9">
        <v>1</v>
      </c>
      <c r="L13" s="25"/>
      <c r="M13" s="26"/>
      <c r="N13" s="27"/>
      <c r="O13" s="28">
        <f>ROUND(ROUND(L13,4)*(1-M13),4)</f>
        <v>0</v>
      </c>
      <c r="P13" s="28">
        <f>ROUND(ROUND(O13,4)*(1+N13),4)</f>
        <v>0</v>
      </c>
      <c r="Q13" s="28">
        <f>ROUND($I13*O13,4)</f>
        <v>0</v>
      </c>
      <c r="R13" s="28">
        <f>ROUND($I13*P13,4)</f>
        <v>0</v>
      </c>
      <c r="S13" s="29"/>
      <c r="T13" s="29"/>
      <c r="U13" s="29"/>
      <c r="V13" s="30"/>
    </row>
    <row r="14" spans="1:22" x14ac:dyDescent="0.25">
      <c r="A14" s="52" t="s">
        <v>82</v>
      </c>
      <c r="B14" s="11">
        <v>2</v>
      </c>
      <c r="C14" s="31" t="s">
        <v>1068</v>
      </c>
      <c r="D14" s="31" t="s">
        <v>82</v>
      </c>
      <c r="E14" s="31" t="s">
        <v>82</v>
      </c>
      <c r="F14" s="31" t="s">
        <v>82</v>
      </c>
      <c r="G14" s="31" t="s">
        <v>82</v>
      </c>
      <c r="H14" s="32" t="s">
        <v>84</v>
      </c>
      <c r="I14" s="33">
        <v>675</v>
      </c>
      <c r="J14" s="56"/>
      <c r="K14" s="11">
        <v>1</v>
      </c>
      <c r="L14" s="34"/>
      <c r="M14" s="35"/>
      <c r="N14" s="36"/>
      <c r="O14" s="37">
        <f>ROUND(ROUND(L14,4)*(1-M14),4)</f>
        <v>0</v>
      </c>
      <c r="P14" s="37">
        <f>ROUND(ROUND(O14,4)*(1+N14),4)</f>
        <v>0</v>
      </c>
      <c r="Q14" s="37">
        <f>ROUND($I14*O14,4)</f>
        <v>0</v>
      </c>
      <c r="R14" s="37">
        <f>ROUND($I14*P14,4)</f>
        <v>0</v>
      </c>
      <c r="S14" s="38"/>
      <c r="T14" s="38"/>
      <c r="U14" s="38"/>
      <c r="V14" s="39"/>
    </row>
    <row r="15" spans="1:22" x14ac:dyDescent="0.25">
      <c r="A15" s="52" t="s">
        <v>82</v>
      </c>
      <c r="B15" s="11">
        <v>3</v>
      </c>
      <c r="C15" s="31" t="s">
        <v>1069</v>
      </c>
      <c r="D15" s="31" t="s">
        <v>82</v>
      </c>
      <c r="E15" s="31" t="s">
        <v>82</v>
      </c>
      <c r="F15" s="31" t="s">
        <v>82</v>
      </c>
      <c r="G15" s="31" t="s">
        <v>82</v>
      </c>
      <c r="H15" s="32" t="s">
        <v>84</v>
      </c>
      <c r="I15" s="33">
        <v>22980</v>
      </c>
      <c r="J15" s="56"/>
      <c r="K15" s="11">
        <v>1</v>
      </c>
      <c r="L15" s="34"/>
      <c r="M15" s="35"/>
      <c r="N15" s="36"/>
      <c r="O15" s="37">
        <f>ROUND(ROUND(L15,4)*(1-M15),4)</f>
        <v>0</v>
      </c>
      <c r="P15" s="37">
        <f>ROUND(ROUND(O15,4)*(1+N15),4)</f>
        <v>0</v>
      </c>
      <c r="Q15" s="37">
        <f>ROUND($I15*O15,4)</f>
        <v>0</v>
      </c>
      <c r="R15" s="37">
        <f>ROUND($I15*P15,4)</f>
        <v>0</v>
      </c>
      <c r="S15" s="38"/>
      <c r="T15" s="38"/>
      <c r="U15" s="38"/>
      <c r="V15" s="39"/>
    </row>
    <row r="16" spans="1:22" ht="25.5" x14ac:dyDescent="0.25">
      <c r="A16" s="52" t="s">
        <v>82</v>
      </c>
      <c r="B16" s="11">
        <v>4</v>
      </c>
      <c r="C16" s="31" t="s">
        <v>1070</v>
      </c>
      <c r="D16" s="31" t="s">
        <v>82</v>
      </c>
      <c r="E16" s="31" t="s">
        <v>82</v>
      </c>
      <c r="F16" s="31" t="s">
        <v>82</v>
      </c>
      <c r="G16" s="31" t="s">
        <v>82</v>
      </c>
      <c r="H16" s="32" t="s">
        <v>84</v>
      </c>
      <c r="I16" s="33">
        <v>2790</v>
      </c>
      <c r="J16" s="56"/>
      <c r="K16" s="11">
        <v>1</v>
      </c>
      <c r="L16" s="34"/>
      <c r="M16" s="35"/>
      <c r="N16" s="36"/>
      <c r="O16" s="37">
        <f>ROUND(ROUND(L16,4)*(1-M16),4)</f>
        <v>0</v>
      </c>
      <c r="P16" s="37">
        <f>ROUND(ROUND(O16,4)*(1+N16),4)</f>
        <v>0</v>
      </c>
      <c r="Q16" s="37">
        <f>ROUND($I16*O16,4)</f>
        <v>0</v>
      </c>
      <c r="R16" s="37">
        <f>ROUND($I16*P16,4)</f>
        <v>0</v>
      </c>
      <c r="S16" s="38"/>
      <c r="T16" s="38"/>
      <c r="U16" s="38"/>
      <c r="V16" s="39"/>
    </row>
    <row r="17" spans="1:22" x14ac:dyDescent="0.25">
      <c r="A17" s="52" t="s">
        <v>82</v>
      </c>
      <c r="B17" s="11">
        <v>5</v>
      </c>
      <c r="C17" s="31" t="s">
        <v>1071</v>
      </c>
      <c r="D17" s="31" t="s">
        <v>82</v>
      </c>
      <c r="E17" s="31" t="s">
        <v>82</v>
      </c>
      <c r="F17" s="31" t="s">
        <v>82</v>
      </c>
      <c r="G17" s="31" t="s">
        <v>82</v>
      </c>
      <c r="H17" s="32" t="s">
        <v>84</v>
      </c>
      <c r="I17" s="33">
        <v>4800</v>
      </c>
      <c r="J17" s="56"/>
      <c r="K17" s="11">
        <v>1</v>
      </c>
      <c r="L17" s="34"/>
      <c r="M17" s="35"/>
      <c r="N17" s="36"/>
      <c r="O17" s="37">
        <f>ROUND(ROUND(L17,4)*(1-M17),4)</f>
        <v>0</v>
      </c>
      <c r="P17" s="37">
        <f>ROUND(ROUND(O17,4)*(1+N17),4)</f>
        <v>0</v>
      </c>
      <c r="Q17" s="37">
        <f>ROUND($I17*O17,4)</f>
        <v>0</v>
      </c>
      <c r="R17" s="37">
        <f>ROUND($I17*P17,4)</f>
        <v>0</v>
      </c>
      <c r="S17" s="38"/>
      <c r="T17" s="38"/>
      <c r="U17" s="38"/>
      <c r="V17" s="39"/>
    </row>
    <row r="18" spans="1:22" x14ac:dyDescent="0.25">
      <c r="A18" s="52" t="s">
        <v>82</v>
      </c>
      <c r="B18" s="11">
        <v>6</v>
      </c>
      <c r="C18" s="31" t="s">
        <v>1072</v>
      </c>
      <c r="D18" s="31" t="s">
        <v>82</v>
      </c>
      <c r="E18" s="31" t="s">
        <v>82</v>
      </c>
      <c r="F18" s="31" t="s">
        <v>82</v>
      </c>
      <c r="G18" s="31" t="s">
        <v>82</v>
      </c>
      <c r="H18" s="32" t="s">
        <v>84</v>
      </c>
      <c r="I18" s="33">
        <v>135</v>
      </c>
      <c r="J18" s="56"/>
      <c r="K18" s="11">
        <v>1</v>
      </c>
      <c r="L18" s="34"/>
      <c r="M18" s="35"/>
      <c r="N18" s="36"/>
      <c r="O18" s="37">
        <f>ROUND(ROUND(L18,4)*(1-M18),4)</f>
        <v>0</v>
      </c>
      <c r="P18" s="37">
        <f>ROUND(ROUND(O18,4)*(1+N18),4)</f>
        <v>0</v>
      </c>
      <c r="Q18" s="37">
        <f>ROUND($I18*O18,4)</f>
        <v>0</v>
      </c>
      <c r="R18" s="37">
        <f>ROUND($I18*P18,4)</f>
        <v>0</v>
      </c>
      <c r="S18" s="38"/>
      <c r="T18" s="38"/>
      <c r="U18" s="38"/>
      <c r="V18" s="39"/>
    </row>
    <row r="19" spans="1:22" x14ac:dyDescent="0.25">
      <c r="A19" s="52" t="s">
        <v>82</v>
      </c>
      <c r="B19" s="11">
        <v>7</v>
      </c>
      <c r="C19" s="31" t="s">
        <v>1073</v>
      </c>
      <c r="D19" s="31" t="s">
        <v>82</v>
      </c>
      <c r="E19" s="31" t="s">
        <v>82</v>
      </c>
      <c r="F19" s="31" t="s">
        <v>82</v>
      </c>
      <c r="G19" s="31" t="s">
        <v>82</v>
      </c>
      <c r="H19" s="32" t="s">
        <v>84</v>
      </c>
      <c r="I19" s="33">
        <v>5250</v>
      </c>
      <c r="J19" s="56"/>
      <c r="K19" s="11">
        <v>1</v>
      </c>
      <c r="L19" s="34"/>
      <c r="M19" s="35"/>
      <c r="N19" s="36"/>
      <c r="O19" s="37">
        <f>ROUND(ROUND(L19,4)*(1-M19),4)</f>
        <v>0</v>
      </c>
      <c r="P19" s="37">
        <f>ROUND(ROUND(O19,4)*(1+N19),4)</f>
        <v>0</v>
      </c>
      <c r="Q19" s="37">
        <f>ROUND($I19*O19,4)</f>
        <v>0</v>
      </c>
      <c r="R19" s="37">
        <f>ROUND($I19*P19,4)</f>
        <v>0</v>
      </c>
      <c r="S19" s="38"/>
      <c r="T19" s="38"/>
      <c r="U19" s="38"/>
      <c r="V19" s="39"/>
    </row>
    <row r="20" spans="1:22" x14ac:dyDescent="0.25">
      <c r="A20" s="52" t="s">
        <v>82</v>
      </c>
      <c r="B20" s="11">
        <v>8</v>
      </c>
      <c r="C20" s="31" t="s">
        <v>1074</v>
      </c>
      <c r="D20" s="31" t="s">
        <v>82</v>
      </c>
      <c r="E20" s="31" t="s">
        <v>82</v>
      </c>
      <c r="F20" s="31" t="s">
        <v>82</v>
      </c>
      <c r="G20" s="31" t="s">
        <v>82</v>
      </c>
      <c r="H20" s="32" t="s">
        <v>84</v>
      </c>
      <c r="I20" s="33">
        <v>720</v>
      </c>
      <c r="J20" s="56"/>
      <c r="K20" s="11">
        <v>1</v>
      </c>
      <c r="L20" s="34"/>
      <c r="M20" s="35"/>
      <c r="N20" s="36"/>
      <c r="O20" s="37">
        <f>ROUND(ROUND(L20,4)*(1-M20),4)</f>
        <v>0</v>
      </c>
      <c r="P20" s="37">
        <f>ROUND(ROUND(O20,4)*(1+N20),4)</f>
        <v>0</v>
      </c>
      <c r="Q20" s="37">
        <f>ROUND($I20*O20,4)</f>
        <v>0</v>
      </c>
      <c r="R20" s="37">
        <f>ROUND($I20*P20,4)</f>
        <v>0</v>
      </c>
      <c r="S20" s="38"/>
      <c r="T20" s="38"/>
      <c r="U20" s="38"/>
      <c r="V20" s="39"/>
    </row>
    <row r="21" spans="1:22" x14ac:dyDescent="0.25">
      <c r="A21" s="52" t="s">
        <v>82</v>
      </c>
      <c r="B21" s="11">
        <v>9</v>
      </c>
      <c r="C21" s="31" t="s">
        <v>1075</v>
      </c>
      <c r="D21" s="31" t="s">
        <v>82</v>
      </c>
      <c r="E21" s="31" t="s">
        <v>82</v>
      </c>
      <c r="F21" s="31" t="s">
        <v>82</v>
      </c>
      <c r="G21" s="31" t="s">
        <v>82</v>
      </c>
      <c r="H21" s="32" t="s">
        <v>84</v>
      </c>
      <c r="I21" s="33">
        <v>15360</v>
      </c>
      <c r="J21" s="56"/>
      <c r="K21" s="11">
        <v>1</v>
      </c>
      <c r="L21" s="34"/>
      <c r="M21" s="35"/>
      <c r="N21" s="36"/>
      <c r="O21" s="37">
        <f>ROUND(ROUND(L21,4)*(1-M21),4)</f>
        <v>0</v>
      </c>
      <c r="P21" s="37">
        <f>ROUND(ROUND(O21,4)*(1+N21),4)</f>
        <v>0</v>
      </c>
      <c r="Q21" s="37">
        <f>ROUND($I21*O21,4)</f>
        <v>0</v>
      </c>
      <c r="R21" s="37">
        <f>ROUND($I21*P21,4)</f>
        <v>0</v>
      </c>
      <c r="S21" s="38"/>
      <c r="T21" s="38"/>
      <c r="U21" s="38"/>
      <c r="V21" s="39"/>
    </row>
    <row r="22" spans="1:22" x14ac:dyDescent="0.25">
      <c r="A22" s="52" t="s">
        <v>82</v>
      </c>
      <c r="B22" s="11">
        <v>10</v>
      </c>
      <c r="C22" s="31" t="s">
        <v>1076</v>
      </c>
      <c r="D22" s="31" t="s">
        <v>82</v>
      </c>
      <c r="E22" s="31" t="s">
        <v>82</v>
      </c>
      <c r="F22" s="31" t="s">
        <v>82</v>
      </c>
      <c r="G22" s="31" t="s">
        <v>82</v>
      </c>
      <c r="H22" s="32" t="s">
        <v>84</v>
      </c>
      <c r="I22" s="33">
        <v>2055</v>
      </c>
      <c r="J22" s="56"/>
      <c r="K22" s="11">
        <v>1</v>
      </c>
      <c r="L22" s="34"/>
      <c r="M22" s="35"/>
      <c r="N22" s="36"/>
      <c r="O22" s="37">
        <f>ROUND(ROUND(L22,4)*(1-M22),4)</f>
        <v>0</v>
      </c>
      <c r="P22" s="37">
        <f>ROUND(ROUND(O22,4)*(1+N22),4)</f>
        <v>0</v>
      </c>
      <c r="Q22" s="37">
        <f>ROUND($I22*O22,4)</f>
        <v>0</v>
      </c>
      <c r="R22" s="37">
        <f>ROUND($I22*P22,4)</f>
        <v>0</v>
      </c>
      <c r="S22" s="38"/>
      <c r="T22" s="38"/>
      <c r="U22" s="38"/>
      <c r="V22" s="39"/>
    </row>
    <row r="23" spans="1:22" ht="25.5" x14ac:dyDescent="0.25">
      <c r="A23" s="52" t="s">
        <v>82</v>
      </c>
      <c r="B23" s="11">
        <v>11</v>
      </c>
      <c r="C23" s="31" t="s">
        <v>1077</v>
      </c>
      <c r="D23" s="31" t="s">
        <v>82</v>
      </c>
      <c r="E23" s="31" t="s">
        <v>82</v>
      </c>
      <c r="F23" s="31" t="s">
        <v>82</v>
      </c>
      <c r="G23" s="31" t="s">
        <v>82</v>
      </c>
      <c r="H23" s="32" t="s">
        <v>84</v>
      </c>
      <c r="I23" s="33">
        <v>2400</v>
      </c>
      <c r="J23" s="56"/>
      <c r="K23" s="11">
        <v>1</v>
      </c>
      <c r="L23" s="34"/>
      <c r="M23" s="35"/>
      <c r="N23" s="36"/>
      <c r="O23" s="37">
        <f>ROUND(ROUND(L23,4)*(1-M23),4)</f>
        <v>0</v>
      </c>
      <c r="P23" s="37">
        <f>ROUND(ROUND(O23,4)*(1+N23),4)</f>
        <v>0</v>
      </c>
      <c r="Q23" s="37">
        <f>ROUND($I23*O23,4)</f>
        <v>0</v>
      </c>
      <c r="R23" s="37">
        <f>ROUND($I23*P23,4)</f>
        <v>0</v>
      </c>
      <c r="S23" s="38"/>
      <c r="T23" s="38"/>
      <c r="U23" s="38"/>
      <c r="V23" s="39"/>
    </row>
    <row r="24" spans="1:22" ht="25.5" x14ac:dyDescent="0.25">
      <c r="A24" s="52" t="s">
        <v>82</v>
      </c>
      <c r="B24" s="11">
        <v>12</v>
      </c>
      <c r="C24" s="31" t="s">
        <v>1078</v>
      </c>
      <c r="D24" s="31" t="s">
        <v>82</v>
      </c>
      <c r="E24" s="31" t="s">
        <v>82</v>
      </c>
      <c r="F24" s="31" t="s">
        <v>82</v>
      </c>
      <c r="G24" s="31" t="s">
        <v>82</v>
      </c>
      <c r="H24" s="32" t="s">
        <v>84</v>
      </c>
      <c r="I24" s="33">
        <v>810</v>
      </c>
      <c r="J24" s="56"/>
      <c r="K24" s="11">
        <v>1</v>
      </c>
      <c r="L24" s="34"/>
      <c r="M24" s="35"/>
      <c r="N24" s="36"/>
      <c r="O24" s="37">
        <f>ROUND(ROUND(L24,4)*(1-M24),4)</f>
        <v>0</v>
      </c>
      <c r="P24" s="37">
        <f>ROUND(ROUND(O24,4)*(1+N24),4)</f>
        <v>0</v>
      </c>
      <c r="Q24" s="37">
        <f>ROUND($I24*O24,4)</f>
        <v>0</v>
      </c>
      <c r="R24" s="37">
        <f>ROUND($I24*P24,4)</f>
        <v>0</v>
      </c>
      <c r="S24" s="38"/>
      <c r="T24" s="38"/>
      <c r="U24" s="38"/>
      <c r="V24" s="39"/>
    </row>
    <row r="25" spans="1:22" ht="25.5" x14ac:dyDescent="0.25">
      <c r="A25" s="52" t="s">
        <v>82</v>
      </c>
      <c r="B25" s="11">
        <v>13</v>
      </c>
      <c r="C25" s="31" t="s">
        <v>1079</v>
      </c>
      <c r="D25" s="31" t="s">
        <v>82</v>
      </c>
      <c r="E25" s="31" t="s">
        <v>82</v>
      </c>
      <c r="F25" s="31" t="s">
        <v>82</v>
      </c>
      <c r="G25" s="31" t="s">
        <v>82</v>
      </c>
      <c r="H25" s="32" t="s">
        <v>84</v>
      </c>
      <c r="I25" s="33">
        <v>360</v>
      </c>
      <c r="J25" s="56"/>
      <c r="K25" s="11">
        <v>1</v>
      </c>
      <c r="L25" s="34"/>
      <c r="M25" s="35"/>
      <c r="N25" s="36"/>
      <c r="O25" s="37">
        <f>ROUND(ROUND(L25,4)*(1-M25),4)</f>
        <v>0</v>
      </c>
      <c r="P25" s="37">
        <f>ROUND(ROUND(O25,4)*(1+N25),4)</f>
        <v>0</v>
      </c>
      <c r="Q25" s="37">
        <f>ROUND($I25*O25,4)</f>
        <v>0</v>
      </c>
      <c r="R25" s="37">
        <f>ROUND($I25*P25,4)</f>
        <v>0</v>
      </c>
      <c r="S25" s="38"/>
      <c r="T25" s="38"/>
      <c r="U25" s="38"/>
      <c r="V25" s="39"/>
    </row>
    <row r="26" spans="1:22" x14ac:dyDescent="0.25">
      <c r="A26" s="52" t="s">
        <v>82</v>
      </c>
      <c r="B26" s="11">
        <v>14</v>
      </c>
      <c r="C26" s="31" t="s">
        <v>1080</v>
      </c>
      <c r="D26" s="31" t="s">
        <v>82</v>
      </c>
      <c r="E26" s="31" t="s">
        <v>82</v>
      </c>
      <c r="F26" s="31" t="s">
        <v>82</v>
      </c>
      <c r="G26" s="31" t="s">
        <v>82</v>
      </c>
      <c r="H26" s="32" t="s">
        <v>84</v>
      </c>
      <c r="I26" s="33">
        <v>300</v>
      </c>
      <c r="J26" s="56"/>
      <c r="K26" s="11">
        <v>1</v>
      </c>
      <c r="L26" s="34"/>
      <c r="M26" s="35"/>
      <c r="N26" s="36"/>
      <c r="O26" s="37">
        <f>ROUND(ROUND(L26,4)*(1-M26),4)</f>
        <v>0</v>
      </c>
      <c r="P26" s="37">
        <f>ROUND(ROUND(O26,4)*(1+N26),4)</f>
        <v>0</v>
      </c>
      <c r="Q26" s="37">
        <f>ROUND($I26*O26,4)</f>
        <v>0</v>
      </c>
      <c r="R26" s="37">
        <f>ROUND($I26*P26,4)</f>
        <v>0</v>
      </c>
      <c r="S26" s="38"/>
      <c r="T26" s="38"/>
      <c r="U26" s="38"/>
      <c r="V26" s="39"/>
    </row>
    <row r="27" spans="1:22" ht="25.5" x14ac:dyDescent="0.25">
      <c r="A27" s="52" t="s">
        <v>82</v>
      </c>
      <c r="B27" s="11">
        <v>15</v>
      </c>
      <c r="C27" s="31" t="s">
        <v>1081</v>
      </c>
      <c r="D27" s="31" t="s">
        <v>82</v>
      </c>
      <c r="E27" s="31" t="s">
        <v>82</v>
      </c>
      <c r="F27" s="31" t="s">
        <v>82</v>
      </c>
      <c r="G27" s="31" t="s">
        <v>82</v>
      </c>
      <c r="H27" s="32" t="s">
        <v>84</v>
      </c>
      <c r="I27" s="33">
        <v>11295</v>
      </c>
      <c r="J27" s="56"/>
      <c r="K27" s="11">
        <v>1</v>
      </c>
      <c r="L27" s="34"/>
      <c r="M27" s="35"/>
      <c r="N27" s="36"/>
      <c r="O27" s="37">
        <f>ROUND(ROUND(L27,4)*(1-M27),4)</f>
        <v>0</v>
      </c>
      <c r="P27" s="37">
        <f>ROUND(ROUND(O27,4)*(1+N27),4)</f>
        <v>0</v>
      </c>
      <c r="Q27" s="37">
        <f>ROUND($I27*O27,4)</f>
        <v>0</v>
      </c>
      <c r="R27" s="37">
        <f>ROUND($I27*P27,4)</f>
        <v>0</v>
      </c>
      <c r="S27" s="38"/>
      <c r="T27" s="38"/>
      <c r="U27" s="38"/>
      <c r="V27" s="39"/>
    </row>
    <row r="28" spans="1:22" x14ac:dyDescent="0.25">
      <c r="A28" s="52" t="s">
        <v>82</v>
      </c>
      <c r="B28" s="11">
        <v>16</v>
      </c>
      <c r="C28" s="31" t="s">
        <v>1082</v>
      </c>
      <c r="D28" s="31" t="s">
        <v>82</v>
      </c>
      <c r="E28" s="31" t="s">
        <v>82</v>
      </c>
      <c r="F28" s="31" t="s">
        <v>82</v>
      </c>
      <c r="G28" s="31" t="s">
        <v>82</v>
      </c>
      <c r="H28" s="32" t="s">
        <v>84</v>
      </c>
      <c r="I28" s="33">
        <v>60</v>
      </c>
      <c r="J28" s="56"/>
      <c r="K28" s="11">
        <v>1</v>
      </c>
      <c r="L28" s="34"/>
      <c r="M28" s="35"/>
      <c r="N28" s="36"/>
      <c r="O28" s="37">
        <f>ROUND(ROUND(L28,4)*(1-M28),4)</f>
        <v>0</v>
      </c>
      <c r="P28" s="37">
        <f>ROUND(ROUND(O28,4)*(1+N28),4)</f>
        <v>0</v>
      </c>
      <c r="Q28" s="37">
        <f>ROUND($I28*O28,4)</f>
        <v>0</v>
      </c>
      <c r="R28" s="37">
        <f>ROUND($I28*P28,4)</f>
        <v>0</v>
      </c>
      <c r="S28" s="38"/>
      <c r="T28" s="38"/>
      <c r="U28" s="38"/>
      <c r="V28" s="39"/>
    </row>
    <row r="29" spans="1:22" x14ac:dyDescent="0.25">
      <c r="A29" s="52" t="s">
        <v>82</v>
      </c>
      <c r="B29" s="11">
        <v>17</v>
      </c>
      <c r="C29" s="31" t="s">
        <v>1083</v>
      </c>
      <c r="D29" s="31" t="s">
        <v>82</v>
      </c>
      <c r="E29" s="31" t="s">
        <v>82</v>
      </c>
      <c r="F29" s="31" t="s">
        <v>82</v>
      </c>
      <c r="G29" s="31" t="s">
        <v>82</v>
      </c>
      <c r="H29" s="32" t="s">
        <v>84</v>
      </c>
      <c r="I29" s="33">
        <v>360</v>
      </c>
      <c r="J29" s="56"/>
      <c r="K29" s="11">
        <v>1</v>
      </c>
      <c r="L29" s="34"/>
      <c r="M29" s="35"/>
      <c r="N29" s="36"/>
      <c r="O29" s="37">
        <f>ROUND(ROUND(L29,4)*(1-M29),4)</f>
        <v>0</v>
      </c>
      <c r="P29" s="37">
        <f>ROUND(ROUND(O29,4)*(1+N29),4)</f>
        <v>0</v>
      </c>
      <c r="Q29" s="37">
        <f>ROUND($I29*O29,4)</f>
        <v>0</v>
      </c>
      <c r="R29" s="37">
        <f>ROUND($I29*P29,4)</f>
        <v>0</v>
      </c>
      <c r="S29" s="38"/>
      <c r="T29" s="38"/>
      <c r="U29" s="38"/>
      <c r="V29" s="39"/>
    </row>
    <row r="30" spans="1:22" x14ac:dyDescent="0.25">
      <c r="A30" s="52" t="s">
        <v>82</v>
      </c>
      <c r="B30" s="11">
        <v>18</v>
      </c>
      <c r="C30" s="31" t="s">
        <v>1084</v>
      </c>
      <c r="D30" s="31" t="s">
        <v>82</v>
      </c>
      <c r="E30" s="31" t="s">
        <v>82</v>
      </c>
      <c r="F30" s="31" t="s">
        <v>82</v>
      </c>
      <c r="G30" s="31" t="s">
        <v>82</v>
      </c>
      <c r="H30" s="32" t="s">
        <v>84</v>
      </c>
      <c r="I30" s="33">
        <v>3</v>
      </c>
      <c r="J30" s="56"/>
      <c r="K30" s="11">
        <v>1</v>
      </c>
      <c r="L30" s="34"/>
      <c r="M30" s="35"/>
      <c r="N30" s="36"/>
      <c r="O30" s="37">
        <f>ROUND(ROUND(L30,4)*(1-M30),4)</f>
        <v>0</v>
      </c>
      <c r="P30" s="37">
        <f>ROUND(ROUND(O30,4)*(1+N30),4)</f>
        <v>0</v>
      </c>
      <c r="Q30" s="37">
        <f>ROUND($I30*O30,4)</f>
        <v>0</v>
      </c>
      <c r="R30" s="37">
        <f>ROUND($I30*P30,4)</f>
        <v>0</v>
      </c>
      <c r="S30" s="38"/>
      <c r="T30" s="38"/>
      <c r="U30" s="38"/>
      <c r="V30" s="39"/>
    </row>
    <row r="31" spans="1:22" ht="25.5" x14ac:dyDescent="0.25">
      <c r="A31" s="52" t="s">
        <v>82</v>
      </c>
      <c r="B31" s="11">
        <v>19</v>
      </c>
      <c r="C31" s="31" t="s">
        <v>1085</v>
      </c>
      <c r="D31" s="31" t="s">
        <v>82</v>
      </c>
      <c r="E31" s="31" t="s">
        <v>82</v>
      </c>
      <c r="F31" s="31" t="s">
        <v>82</v>
      </c>
      <c r="G31" s="31" t="s">
        <v>82</v>
      </c>
      <c r="H31" s="32" t="s">
        <v>84</v>
      </c>
      <c r="I31" s="33">
        <v>72</v>
      </c>
      <c r="J31" s="56"/>
      <c r="K31" s="11">
        <v>1</v>
      </c>
      <c r="L31" s="34"/>
      <c r="M31" s="35"/>
      <c r="N31" s="36"/>
      <c r="O31" s="37">
        <f>ROUND(ROUND(L31,4)*(1-M31),4)</f>
        <v>0</v>
      </c>
      <c r="P31" s="37">
        <f>ROUND(ROUND(O31,4)*(1+N31),4)</f>
        <v>0</v>
      </c>
      <c r="Q31" s="37">
        <f>ROUND($I31*O31,4)</f>
        <v>0</v>
      </c>
      <c r="R31" s="37">
        <f>ROUND($I31*P31,4)</f>
        <v>0</v>
      </c>
      <c r="S31" s="38"/>
      <c r="T31" s="38"/>
      <c r="U31" s="38"/>
      <c r="V31" s="39"/>
    </row>
    <row r="32" spans="1:22" x14ac:dyDescent="0.25">
      <c r="A32" s="52" t="s">
        <v>82</v>
      </c>
      <c r="B32" s="11">
        <v>20</v>
      </c>
      <c r="C32" s="31" t="s">
        <v>1086</v>
      </c>
      <c r="D32" s="31" t="s">
        <v>82</v>
      </c>
      <c r="E32" s="31" t="s">
        <v>82</v>
      </c>
      <c r="F32" s="31" t="s">
        <v>82</v>
      </c>
      <c r="G32" s="31" t="s">
        <v>82</v>
      </c>
      <c r="H32" s="32" t="s">
        <v>84</v>
      </c>
      <c r="I32" s="33">
        <v>15</v>
      </c>
      <c r="J32" s="56"/>
      <c r="K32" s="11">
        <v>1</v>
      </c>
      <c r="L32" s="34"/>
      <c r="M32" s="35"/>
      <c r="N32" s="36"/>
      <c r="O32" s="37">
        <f>ROUND(ROUND(L32,4)*(1-M32),4)</f>
        <v>0</v>
      </c>
      <c r="P32" s="37">
        <f>ROUND(ROUND(O32,4)*(1+N32),4)</f>
        <v>0</v>
      </c>
      <c r="Q32" s="37">
        <f>ROUND($I32*O32,4)</f>
        <v>0</v>
      </c>
      <c r="R32" s="37">
        <f>ROUND($I32*P32,4)</f>
        <v>0</v>
      </c>
      <c r="S32" s="38"/>
      <c r="T32" s="38"/>
      <c r="U32" s="38"/>
      <c r="V32" s="39"/>
    </row>
    <row r="33" spans="1:22" x14ac:dyDescent="0.25">
      <c r="A33" s="52" t="s">
        <v>82</v>
      </c>
      <c r="B33" s="11">
        <v>21</v>
      </c>
      <c r="C33" s="31" t="s">
        <v>1087</v>
      </c>
      <c r="D33" s="31" t="s">
        <v>82</v>
      </c>
      <c r="E33" s="31" t="s">
        <v>82</v>
      </c>
      <c r="F33" s="31" t="s">
        <v>82</v>
      </c>
      <c r="G33" s="31" t="s">
        <v>82</v>
      </c>
      <c r="H33" s="32" t="s">
        <v>84</v>
      </c>
      <c r="I33" s="33">
        <v>525</v>
      </c>
      <c r="J33" s="56"/>
      <c r="K33" s="11">
        <v>1</v>
      </c>
      <c r="L33" s="34"/>
      <c r="M33" s="35"/>
      <c r="N33" s="36"/>
      <c r="O33" s="37">
        <f>ROUND(ROUND(L33,4)*(1-M33),4)</f>
        <v>0</v>
      </c>
      <c r="P33" s="37">
        <f>ROUND(ROUND(O33,4)*(1+N33),4)</f>
        <v>0</v>
      </c>
      <c r="Q33" s="37">
        <f>ROUND($I33*O33,4)</f>
        <v>0</v>
      </c>
      <c r="R33" s="37">
        <f>ROUND($I33*P33,4)</f>
        <v>0</v>
      </c>
      <c r="S33" s="38"/>
      <c r="T33" s="38"/>
      <c r="U33" s="38"/>
      <c r="V33" s="39"/>
    </row>
    <row r="34" spans="1:22" x14ac:dyDescent="0.25">
      <c r="A34" s="52" t="s">
        <v>82</v>
      </c>
      <c r="B34" s="11">
        <v>22</v>
      </c>
      <c r="C34" s="31" t="s">
        <v>1088</v>
      </c>
      <c r="D34" s="31" t="s">
        <v>82</v>
      </c>
      <c r="E34" s="31" t="s">
        <v>82</v>
      </c>
      <c r="F34" s="31" t="s">
        <v>82</v>
      </c>
      <c r="G34" s="31" t="s">
        <v>82</v>
      </c>
      <c r="H34" s="32" t="s">
        <v>84</v>
      </c>
      <c r="I34" s="33">
        <v>825</v>
      </c>
      <c r="J34" s="56"/>
      <c r="K34" s="11">
        <v>1</v>
      </c>
      <c r="L34" s="34"/>
      <c r="M34" s="35"/>
      <c r="N34" s="36"/>
      <c r="O34" s="37">
        <f>ROUND(ROUND(L34,4)*(1-M34),4)</f>
        <v>0</v>
      </c>
      <c r="P34" s="37">
        <f>ROUND(ROUND(O34,4)*(1+N34),4)</f>
        <v>0</v>
      </c>
      <c r="Q34" s="37">
        <f>ROUND($I34*O34,4)</f>
        <v>0</v>
      </c>
      <c r="R34" s="37">
        <f>ROUND($I34*P34,4)</f>
        <v>0</v>
      </c>
      <c r="S34" s="38"/>
      <c r="T34" s="38"/>
      <c r="U34" s="38"/>
      <c r="V34" s="39"/>
    </row>
    <row r="35" spans="1:22" x14ac:dyDescent="0.25">
      <c r="A35" s="52" t="s">
        <v>82</v>
      </c>
      <c r="B35" s="11">
        <v>23</v>
      </c>
      <c r="C35" s="31" t="s">
        <v>1089</v>
      </c>
      <c r="D35" s="31" t="s">
        <v>82</v>
      </c>
      <c r="E35" s="31" t="s">
        <v>82</v>
      </c>
      <c r="F35" s="31" t="s">
        <v>82</v>
      </c>
      <c r="G35" s="31" t="s">
        <v>82</v>
      </c>
      <c r="H35" s="32" t="s">
        <v>84</v>
      </c>
      <c r="I35" s="33">
        <v>720</v>
      </c>
      <c r="J35" s="56"/>
      <c r="K35" s="11">
        <v>1</v>
      </c>
      <c r="L35" s="34"/>
      <c r="M35" s="35"/>
      <c r="N35" s="36"/>
      <c r="O35" s="37">
        <f>ROUND(ROUND(L35,4)*(1-M35),4)</f>
        <v>0</v>
      </c>
      <c r="P35" s="37">
        <f>ROUND(ROUND(O35,4)*(1+N35),4)</f>
        <v>0</v>
      </c>
      <c r="Q35" s="37">
        <f>ROUND($I35*O35,4)</f>
        <v>0</v>
      </c>
      <c r="R35" s="37">
        <f>ROUND($I35*P35,4)</f>
        <v>0</v>
      </c>
      <c r="S35" s="38"/>
      <c r="T35" s="38"/>
      <c r="U35" s="38"/>
      <c r="V35" s="39"/>
    </row>
    <row r="36" spans="1:22" x14ac:dyDescent="0.25">
      <c r="A36" s="52" t="s">
        <v>82</v>
      </c>
      <c r="B36" s="11">
        <v>24</v>
      </c>
      <c r="C36" s="31" t="s">
        <v>1090</v>
      </c>
      <c r="D36" s="31" t="s">
        <v>82</v>
      </c>
      <c r="E36" s="31" t="s">
        <v>82</v>
      </c>
      <c r="F36" s="31" t="s">
        <v>82</v>
      </c>
      <c r="G36" s="31" t="s">
        <v>82</v>
      </c>
      <c r="H36" s="32" t="s">
        <v>84</v>
      </c>
      <c r="I36" s="33">
        <v>45</v>
      </c>
      <c r="J36" s="56"/>
      <c r="K36" s="11">
        <v>1</v>
      </c>
      <c r="L36" s="34"/>
      <c r="M36" s="35"/>
      <c r="N36" s="36"/>
      <c r="O36" s="37">
        <f>ROUND(ROUND(L36,4)*(1-M36),4)</f>
        <v>0</v>
      </c>
      <c r="P36" s="37">
        <f>ROUND(ROUND(O36,4)*(1+N36),4)</f>
        <v>0</v>
      </c>
      <c r="Q36" s="37">
        <f>ROUND($I36*O36,4)</f>
        <v>0</v>
      </c>
      <c r="R36" s="37">
        <f>ROUND($I36*P36,4)</f>
        <v>0</v>
      </c>
      <c r="S36" s="38"/>
      <c r="T36" s="38"/>
      <c r="U36" s="38"/>
      <c r="V36" s="39"/>
    </row>
    <row r="37" spans="1:22" x14ac:dyDescent="0.25">
      <c r="A37" s="52" t="s">
        <v>82</v>
      </c>
      <c r="B37" s="11">
        <v>25</v>
      </c>
      <c r="C37" s="31" t="s">
        <v>1091</v>
      </c>
      <c r="D37" s="31" t="s">
        <v>82</v>
      </c>
      <c r="E37" s="31" t="s">
        <v>82</v>
      </c>
      <c r="F37" s="31" t="s">
        <v>82</v>
      </c>
      <c r="G37" s="31" t="s">
        <v>82</v>
      </c>
      <c r="H37" s="32" t="s">
        <v>84</v>
      </c>
      <c r="I37" s="33">
        <v>30</v>
      </c>
      <c r="J37" s="56"/>
      <c r="K37" s="11">
        <v>1</v>
      </c>
      <c r="L37" s="34"/>
      <c r="M37" s="35"/>
      <c r="N37" s="36"/>
      <c r="O37" s="37">
        <f>ROUND(ROUND(L37,4)*(1-M37),4)</f>
        <v>0</v>
      </c>
      <c r="P37" s="37">
        <f>ROUND(ROUND(O37,4)*(1+N37),4)</f>
        <v>0</v>
      </c>
      <c r="Q37" s="37">
        <f>ROUND($I37*O37,4)</f>
        <v>0</v>
      </c>
      <c r="R37" s="37">
        <f>ROUND($I37*P37,4)</f>
        <v>0</v>
      </c>
      <c r="S37" s="38"/>
      <c r="T37" s="38"/>
      <c r="U37" s="38"/>
      <c r="V37" s="39"/>
    </row>
    <row r="38" spans="1:22" x14ac:dyDescent="0.25">
      <c r="A38" s="52" t="s">
        <v>82</v>
      </c>
      <c r="B38" s="11">
        <v>26</v>
      </c>
      <c r="C38" s="31" t="s">
        <v>1092</v>
      </c>
      <c r="D38" s="31" t="s">
        <v>82</v>
      </c>
      <c r="E38" s="31" t="s">
        <v>82</v>
      </c>
      <c r="F38" s="31" t="s">
        <v>82</v>
      </c>
      <c r="G38" s="31" t="s">
        <v>82</v>
      </c>
      <c r="H38" s="32" t="s">
        <v>84</v>
      </c>
      <c r="I38" s="33">
        <v>720</v>
      </c>
      <c r="J38" s="56"/>
      <c r="K38" s="11">
        <v>1</v>
      </c>
      <c r="L38" s="34"/>
      <c r="M38" s="35"/>
      <c r="N38" s="36"/>
      <c r="O38" s="37">
        <f>ROUND(ROUND(L38,4)*(1-M38),4)</f>
        <v>0</v>
      </c>
      <c r="P38" s="37">
        <f>ROUND(ROUND(O38,4)*(1+N38),4)</f>
        <v>0</v>
      </c>
      <c r="Q38" s="37">
        <f>ROUND($I38*O38,4)</f>
        <v>0</v>
      </c>
      <c r="R38" s="37">
        <f>ROUND($I38*P38,4)</f>
        <v>0</v>
      </c>
      <c r="S38" s="38"/>
      <c r="T38" s="38"/>
      <c r="U38" s="38"/>
      <c r="V38" s="39"/>
    </row>
    <row r="39" spans="1:22" x14ac:dyDescent="0.25">
      <c r="A39" s="52" t="s">
        <v>82</v>
      </c>
      <c r="B39" s="11">
        <v>27</v>
      </c>
      <c r="C39" s="31" t="s">
        <v>1093</v>
      </c>
      <c r="D39" s="31" t="s">
        <v>82</v>
      </c>
      <c r="E39" s="31" t="s">
        <v>82</v>
      </c>
      <c r="F39" s="31" t="s">
        <v>82</v>
      </c>
      <c r="G39" s="31" t="s">
        <v>82</v>
      </c>
      <c r="H39" s="32" t="s">
        <v>84</v>
      </c>
      <c r="I39" s="33">
        <v>3</v>
      </c>
      <c r="J39" s="56"/>
      <c r="K39" s="11">
        <v>1</v>
      </c>
      <c r="L39" s="34"/>
      <c r="M39" s="35"/>
      <c r="N39" s="36"/>
      <c r="O39" s="37">
        <f>ROUND(ROUND(L39,4)*(1-M39),4)</f>
        <v>0</v>
      </c>
      <c r="P39" s="37">
        <f>ROUND(ROUND(O39,4)*(1+N39),4)</f>
        <v>0</v>
      </c>
      <c r="Q39" s="37">
        <f>ROUND($I39*O39,4)</f>
        <v>0</v>
      </c>
      <c r="R39" s="37">
        <f>ROUND($I39*P39,4)</f>
        <v>0</v>
      </c>
      <c r="S39" s="38"/>
      <c r="T39" s="38"/>
      <c r="U39" s="38"/>
      <c r="V39" s="39"/>
    </row>
    <row r="40" spans="1:22" x14ac:dyDescent="0.25">
      <c r="A40" s="52" t="s">
        <v>82</v>
      </c>
      <c r="B40" s="11">
        <v>28</v>
      </c>
      <c r="C40" s="31" t="s">
        <v>1094</v>
      </c>
      <c r="D40" s="31" t="s">
        <v>82</v>
      </c>
      <c r="E40" s="31" t="s">
        <v>82</v>
      </c>
      <c r="F40" s="31" t="s">
        <v>82</v>
      </c>
      <c r="G40" s="31" t="s">
        <v>82</v>
      </c>
      <c r="H40" s="32" t="s">
        <v>84</v>
      </c>
      <c r="I40" s="33">
        <v>6</v>
      </c>
      <c r="J40" s="56"/>
      <c r="K40" s="11">
        <v>1</v>
      </c>
      <c r="L40" s="34"/>
      <c r="M40" s="35"/>
      <c r="N40" s="36"/>
      <c r="O40" s="37">
        <f>ROUND(ROUND(L40,4)*(1-M40),4)</f>
        <v>0</v>
      </c>
      <c r="P40" s="37">
        <f>ROUND(ROUND(O40,4)*(1+N40),4)</f>
        <v>0</v>
      </c>
      <c r="Q40" s="37">
        <f>ROUND($I40*O40,4)</f>
        <v>0</v>
      </c>
      <c r="R40" s="37">
        <f>ROUND($I40*P40,4)</f>
        <v>0</v>
      </c>
      <c r="S40" s="38"/>
      <c r="T40" s="38"/>
      <c r="U40" s="38"/>
      <c r="V40" s="39"/>
    </row>
    <row r="41" spans="1:22" x14ac:dyDescent="0.25">
      <c r="A41" s="52" t="s">
        <v>82</v>
      </c>
      <c r="B41" s="11">
        <v>29</v>
      </c>
      <c r="C41" s="31" t="s">
        <v>1095</v>
      </c>
      <c r="D41" s="31" t="s">
        <v>82</v>
      </c>
      <c r="E41" s="31" t="s">
        <v>82</v>
      </c>
      <c r="F41" s="31" t="s">
        <v>82</v>
      </c>
      <c r="G41" s="31" t="s">
        <v>82</v>
      </c>
      <c r="H41" s="32" t="s">
        <v>84</v>
      </c>
      <c r="I41" s="33">
        <v>3</v>
      </c>
      <c r="J41" s="56"/>
      <c r="K41" s="11">
        <v>1</v>
      </c>
      <c r="L41" s="34"/>
      <c r="M41" s="35"/>
      <c r="N41" s="36"/>
      <c r="O41" s="37">
        <f>ROUND(ROUND(L41,4)*(1-M41),4)</f>
        <v>0</v>
      </c>
      <c r="P41" s="37">
        <f>ROUND(ROUND(O41,4)*(1+N41),4)</f>
        <v>0</v>
      </c>
      <c r="Q41" s="37">
        <f>ROUND($I41*O41,4)</f>
        <v>0</v>
      </c>
      <c r="R41" s="37">
        <f>ROUND($I41*P41,4)</f>
        <v>0</v>
      </c>
      <c r="S41" s="38"/>
      <c r="T41" s="38"/>
      <c r="U41" s="38"/>
      <c r="V41" s="39"/>
    </row>
    <row r="42" spans="1:22" x14ac:dyDescent="0.25">
      <c r="A42" s="52" t="s">
        <v>82</v>
      </c>
      <c r="B42" s="11">
        <v>30</v>
      </c>
      <c r="C42" s="31" t="s">
        <v>1096</v>
      </c>
      <c r="D42" s="31" t="s">
        <v>82</v>
      </c>
      <c r="E42" s="31" t="s">
        <v>82</v>
      </c>
      <c r="F42" s="31" t="s">
        <v>82</v>
      </c>
      <c r="G42" s="31" t="s">
        <v>82</v>
      </c>
      <c r="H42" s="32" t="s">
        <v>84</v>
      </c>
      <c r="I42" s="33">
        <v>3</v>
      </c>
      <c r="J42" s="56"/>
      <c r="K42" s="11">
        <v>1</v>
      </c>
      <c r="L42" s="34"/>
      <c r="M42" s="35"/>
      <c r="N42" s="36"/>
      <c r="O42" s="37">
        <f>ROUND(ROUND(L42,4)*(1-M42),4)</f>
        <v>0</v>
      </c>
      <c r="P42" s="37">
        <f>ROUND(ROUND(O42,4)*(1+N42),4)</f>
        <v>0</v>
      </c>
      <c r="Q42" s="37">
        <f>ROUND($I42*O42,4)</f>
        <v>0</v>
      </c>
      <c r="R42" s="37">
        <f>ROUND($I42*P42,4)</f>
        <v>0</v>
      </c>
      <c r="S42" s="38"/>
      <c r="T42" s="38"/>
      <c r="U42" s="38"/>
      <c r="V42" s="39"/>
    </row>
    <row r="43" spans="1:22" x14ac:dyDescent="0.25">
      <c r="A43" s="52" t="s">
        <v>82</v>
      </c>
      <c r="B43" s="11">
        <v>31</v>
      </c>
      <c r="C43" s="31" t="s">
        <v>1097</v>
      </c>
      <c r="D43" s="31" t="s">
        <v>82</v>
      </c>
      <c r="E43" s="31" t="s">
        <v>82</v>
      </c>
      <c r="F43" s="31" t="s">
        <v>82</v>
      </c>
      <c r="G43" s="31" t="s">
        <v>82</v>
      </c>
      <c r="H43" s="32" t="s">
        <v>84</v>
      </c>
      <c r="I43" s="33">
        <v>3</v>
      </c>
      <c r="J43" s="56"/>
      <c r="K43" s="11">
        <v>1</v>
      </c>
      <c r="L43" s="34"/>
      <c r="M43" s="35"/>
      <c r="N43" s="36"/>
      <c r="O43" s="37">
        <f>ROUND(ROUND(L43,4)*(1-M43),4)</f>
        <v>0</v>
      </c>
      <c r="P43" s="37">
        <f>ROUND(ROUND(O43,4)*(1+N43),4)</f>
        <v>0</v>
      </c>
      <c r="Q43" s="37">
        <f>ROUND($I43*O43,4)</f>
        <v>0</v>
      </c>
      <c r="R43" s="37">
        <f>ROUND($I43*P43,4)</f>
        <v>0</v>
      </c>
      <c r="S43" s="38"/>
      <c r="T43" s="38"/>
      <c r="U43" s="38"/>
      <c r="V43" s="39"/>
    </row>
    <row r="44" spans="1:22" x14ac:dyDescent="0.25">
      <c r="A44" s="52" t="s">
        <v>82</v>
      </c>
      <c r="B44" s="11">
        <v>32</v>
      </c>
      <c r="C44" s="31" t="s">
        <v>1098</v>
      </c>
      <c r="D44" s="31" t="s">
        <v>82</v>
      </c>
      <c r="E44" s="31" t="s">
        <v>82</v>
      </c>
      <c r="F44" s="31" t="s">
        <v>82</v>
      </c>
      <c r="G44" s="31" t="s">
        <v>82</v>
      </c>
      <c r="H44" s="32" t="s">
        <v>84</v>
      </c>
      <c r="I44" s="33">
        <v>3</v>
      </c>
      <c r="J44" s="56"/>
      <c r="K44" s="11">
        <v>1</v>
      </c>
      <c r="L44" s="34"/>
      <c r="M44" s="35"/>
      <c r="N44" s="36"/>
      <c r="O44" s="37">
        <f>ROUND(ROUND(L44,4)*(1-M44),4)</f>
        <v>0</v>
      </c>
      <c r="P44" s="37">
        <f>ROUND(ROUND(O44,4)*(1+N44),4)</f>
        <v>0</v>
      </c>
      <c r="Q44" s="37">
        <f>ROUND($I44*O44,4)</f>
        <v>0</v>
      </c>
      <c r="R44" s="37">
        <f>ROUND($I44*P44,4)</f>
        <v>0</v>
      </c>
      <c r="S44" s="38"/>
      <c r="T44" s="38"/>
      <c r="U44" s="38"/>
      <c r="V44" s="39"/>
    </row>
    <row r="45" spans="1:22" x14ac:dyDescent="0.25">
      <c r="A45" s="52" t="s">
        <v>82</v>
      </c>
      <c r="B45" s="11">
        <v>33</v>
      </c>
      <c r="C45" s="31" t="s">
        <v>1099</v>
      </c>
      <c r="D45" s="31" t="s">
        <v>82</v>
      </c>
      <c r="E45" s="31" t="s">
        <v>82</v>
      </c>
      <c r="F45" s="31" t="s">
        <v>82</v>
      </c>
      <c r="G45" s="31" t="s">
        <v>82</v>
      </c>
      <c r="H45" s="32" t="s">
        <v>84</v>
      </c>
      <c r="I45" s="33">
        <v>3</v>
      </c>
      <c r="J45" s="56"/>
      <c r="K45" s="11">
        <v>1</v>
      </c>
      <c r="L45" s="34"/>
      <c r="M45" s="35"/>
      <c r="N45" s="36"/>
      <c r="O45" s="37">
        <f>ROUND(ROUND(L45,4)*(1-M45),4)</f>
        <v>0</v>
      </c>
      <c r="P45" s="37">
        <f>ROUND(ROUND(O45,4)*(1+N45),4)</f>
        <v>0</v>
      </c>
      <c r="Q45" s="37">
        <f>ROUND($I45*O45,4)</f>
        <v>0</v>
      </c>
      <c r="R45" s="37">
        <f>ROUND($I45*P45,4)</f>
        <v>0</v>
      </c>
      <c r="S45" s="38"/>
      <c r="T45" s="38"/>
      <c r="U45" s="38"/>
      <c r="V45" s="39"/>
    </row>
    <row r="46" spans="1:22" x14ac:dyDescent="0.25">
      <c r="A46" s="52" t="s">
        <v>82</v>
      </c>
      <c r="B46" s="11">
        <v>34</v>
      </c>
      <c r="C46" s="31" t="s">
        <v>1100</v>
      </c>
      <c r="D46" s="31" t="s">
        <v>82</v>
      </c>
      <c r="E46" s="31" t="s">
        <v>82</v>
      </c>
      <c r="F46" s="31" t="s">
        <v>82</v>
      </c>
      <c r="G46" s="31" t="s">
        <v>82</v>
      </c>
      <c r="H46" s="32" t="s">
        <v>84</v>
      </c>
      <c r="I46" s="33">
        <v>6</v>
      </c>
      <c r="J46" s="56"/>
      <c r="K46" s="11">
        <v>1</v>
      </c>
      <c r="L46" s="34"/>
      <c r="M46" s="35"/>
      <c r="N46" s="36"/>
      <c r="O46" s="37">
        <f>ROUND(ROUND(L46,4)*(1-M46),4)</f>
        <v>0</v>
      </c>
      <c r="P46" s="37">
        <f>ROUND(ROUND(O46,4)*(1+N46),4)</f>
        <v>0</v>
      </c>
      <c r="Q46" s="37">
        <f>ROUND($I46*O46,4)</f>
        <v>0</v>
      </c>
      <c r="R46" s="37">
        <f>ROUND($I46*P46,4)</f>
        <v>0</v>
      </c>
      <c r="S46" s="38"/>
      <c r="T46" s="38"/>
      <c r="U46" s="38"/>
      <c r="V46" s="39"/>
    </row>
    <row r="47" spans="1:22" x14ac:dyDescent="0.25">
      <c r="A47" s="52" t="s">
        <v>82</v>
      </c>
      <c r="B47" s="11">
        <v>35</v>
      </c>
      <c r="C47" s="31" t="s">
        <v>1101</v>
      </c>
      <c r="D47" s="31" t="s">
        <v>82</v>
      </c>
      <c r="E47" s="31" t="s">
        <v>82</v>
      </c>
      <c r="F47" s="31" t="s">
        <v>82</v>
      </c>
      <c r="G47" s="31" t="s">
        <v>82</v>
      </c>
      <c r="H47" s="32" t="s">
        <v>84</v>
      </c>
      <c r="I47" s="33">
        <v>300</v>
      </c>
      <c r="J47" s="56"/>
      <c r="K47" s="11">
        <v>1</v>
      </c>
      <c r="L47" s="34"/>
      <c r="M47" s="35"/>
      <c r="N47" s="36"/>
      <c r="O47" s="37">
        <f>ROUND(ROUND(L47,4)*(1-M47),4)</f>
        <v>0</v>
      </c>
      <c r="P47" s="37">
        <f>ROUND(ROUND(O47,4)*(1+N47),4)</f>
        <v>0</v>
      </c>
      <c r="Q47" s="37">
        <f>ROUND($I47*O47,4)</f>
        <v>0</v>
      </c>
      <c r="R47" s="37">
        <f>ROUND($I47*P47,4)</f>
        <v>0</v>
      </c>
      <c r="S47" s="38"/>
      <c r="T47" s="38"/>
      <c r="U47" s="38"/>
      <c r="V47" s="39"/>
    </row>
    <row r="48" spans="1:22" x14ac:dyDescent="0.25">
      <c r="A48" s="52" t="s">
        <v>82</v>
      </c>
      <c r="B48" s="11">
        <v>36</v>
      </c>
      <c r="C48" s="31" t="s">
        <v>1102</v>
      </c>
      <c r="D48" s="31" t="s">
        <v>82</v>
      </c>
      <c r="E48" s="31" t="s">
        <v>82</v>
      </c>
      <c r="F48" s="31" t="s">
        <v>82</v>
      </c>
      <c r="G48" s="31" t="s">
        <v>82</v>
      </c>
      <c r="H48" s="32" t="s">
        <v>84</v>
      </c>
      <c r="I48" s="33">
        <v>24</v>
      </c>
      <c r="J48" s="56"/>
      <c r="K48" s="11">
        <v>1</v>
      </c>
      <c r="L48" s="34"/>
      <c r="M48" s="35"/>
      <c r="N48" s="36"/>
      <c r="O48" s="37">
        <f>ROUND(ROUND(L48,4)*(1-M48),4)</f>
        <v>0</v>
      </c>
      <c r="P48" s="37">
        <f>ROUND(ROUND(O48,4)*(1+N48),4)</f>
        <v>0</v>
      </c>
      <c r="Q48" s="37">
        <f>ROUND($I48*O48,4)</f>
        <v>0</v>
      </c>
      <c r="R48" s="37">
        <f>ROUND($I48*P48,4)</f>
        <v>0</v>
      </c>
      <c r="S48" s="38"/>
      <c r="T48" s="38"/>
      <c r="U48" s="38"/>
      <c r="V48" s="39"/>
    </row>
    <row r="49" spans="1:22" x14ac:dyDescent="0.25">
      <c r="A49" s="52" t="s">
        <v>82</v>
      </c>
      <c r="B49" s="11">
        <v>37</v>
      </c>
      <c r="C49" s="31" t="s">
        <v>1103</v>
      </c>
      <c r="D49" s="31" t="s">
        <v>82</v>
      </c>
      <c r="E49" s="31" t="s">
        <v>82</v>
      </c>
      <c r="F49" s="31" t="s">
        <v>82</v>
      </c>
      <c r="G49" s="31" t="s">
        <v>82</v>
      </c>
      <c r="H49" s="32" t="s">
        <v>84</v>
      </c>
      <c r="I49" s="33">
        <v>6</v>
      </c>
      <c r="J49" s="56"/>
      <c r="K49" s="11">
        <v>1</v>
      </c>
      <c r="L49" s="34"/>
      <c r="M49" s="35"/>
      <c r="N49" s="36"/>
      <c r="O49" s="37">
        <f>ROUND(ROUND(L49,4)*(1-M49),4)</f>
        <v>0</v>
      </c>
      <c r="P49" s="37">
        <f>ROUND(ROUND(O49,4)*(1+N49),4)</f>
        <v>0</v>
      </c>
      <c r="Q49" s="37">
        <f>ROUND($I49*O49,4)</f>
        <v>0</v>
      </c>
      <c r="R49" s="37">
        <f>ROUND($I49*P49,4)</f>
        <v>0</v>
      </c>
      <c r="S49" s="38"/>
      <c r="T49" s="38"/>
      <c r="U49" s="38"/>
      <c r="V49" s="39"/>
    </row>
    <row r="50" spans="1:22" x14ac:dyDescent="0.25">
      <c r="A50" s="52" t="s">
        <v>82</v>
      </c>
      <c r="B50" s="11">
        <v>38</v>
      </c>
      <c r="C50" s="31" t="s">
        <v>1104</v>
      </c>
      <c r="D50" s="31" t="s">
        <v>82</v>
      </c>
      <c r="E50" s="31" t="s">
        <v>82</v>
      </c>
      <c r="F50" s="31" t="s">
        <v>82</v>
      </c>
      <c r="G50" s="31" t="s">
        <v>82</v>
      </c>
      <c r="H50" s="32" t="s">
        <v>84</v>
      </c>
      <c r="I50" s="33">
        <v>3</v>
      </c>
      <c r="J50" s="56"/>
      <c r="K50" s="11">
        <v>1</v>
      </c>
      <c r="L50" s="34"/>
      <c r="M50" s="35"/>
      <c r="N50" s="36"/>
      <c r="O50" s="37">
        <f>ROUND(ROUND(L50,4)*(1-M50),4)</f>
        <v>0</v>
      </c>
      <c r="P50" s="37">
        <f>ROUND(ROUND(O50,4)*(1+N50),4)</f>
        <v>0</v>
      </c>
      <c r="Q50" s="37">
        <f>ROUND($I50*O50,4)</f>
        <v>0</v>
      </c>
      <c r="R50" s="37">
        <f>ROUND($I50*P50,4)</f>
        <v>0</v>
      </c>
      <c r="S50" s="38"/>
      <c r="T50" s="38"/>
      <c r="U50" s="38"/>
      <c r="V50" s="39"/>
    </row>
    <row r="51" spans="1:22" x14ac:dyDescent="0.25">
      <c r="A51" s="52" t="s">
        <v>82</v>
      </c>
      <c r="B51" s="11">
        <v>39</v>
      </c>
      <c r="C51" s="31" t="s">
        <v>1105</v>
      </c>
      <c r="D51" s="31" t="s">
        <v>82</v>
      </c>
      <c r="E51" s="31" t="s">
        <v>82</v>
      </c>
      <c r="F51" s="31" t="s">
        <v>82</v>
      </c>
      <c r="G51" s="31" t="s">
        <v>82</v>
      </c>
      <c r="H51" s="32" t="s">
        <v>84</v>
      </c>
      <c r="I51" s="33">
        <v>3</v>
      </c>
      <c r="J51" s="56"/>
      <c r="K51" s="11">
        <v>1</v>
      </c>
      <c r="L51" s="34"/>
      <c r="M51" s="35"/>
      <c r="N51" s="36"/>
      <c r="O51" s="37">
        <f>ROUND(ROUND(L51,4)*(1-M51),4)</f>
        <v>0</v>
      </c>
      <c r="P51" s="37">
        <f>ROUND(ROUND(O51,4)*(1+N51),4)</f>
        <v>0</v>
      </c>
      <c r="Q51" s="37">
        <f>ROUND($I51*O51,4)</f>
        <v>0</v>
      </c>
      <c r="R51" s="37">
        <f>ROUND($I51*P51,4)</f>
        <v>0</v>
      </c>
      <c r="S51" s="38"/>
      <c r="T51" s="38"/>
      <c r="U51" s="38"/>
      <c r="V51" s="39"/>
    </row>
    <row r="52" spans="1:22" x14ac:dyDescent="0.25">
      <c r="A52" s="52" t="s">
        <v>82</v>
      </c>
      <c r="B52" s="11">
        <v>40</v>
      </c>
      <c r="C52" s="31" t="s">
        <v>1106</v>
      </c>
      <c r="D52" s="31" t="s">
        <v>82</v>
      </c>
      <c r="E52" s="31" t="s">
        <v>82</v>
      </c>
      <c r="F52" s="31" t="s">
        <v>82</v>
      </c>
      <c r="G52" s="31" t="s">
        <v>82</v>
      </c>
      <c r="H52" s="32" t="s">
        <v>84</v>
      </c>
      <c r="I52" s="33">
        <v>3</v>
      </c>
      <c r="J52" s="56"/>
      <c r="K52" s="11">
        <v>1</v>
      </c>
      <c r="L52" s="34"/>
      <c r="M52" s="35"/>
      <c r="N52" s="36"/>
      <c r="O52" s="37">
        <f>ROUND(ROUND(L52,4)*(1-M52),4)</f>
        <v>0</v>
      </c>
      <c r="P52" s="37">
        <f>ROUND(ROUND(O52,4)*(1+N52),4)</f>
        <v>0</v>
      </c>
      <c r="Q52" s="37">
        <f>ROUND($I52*O52,4)</f>
        <v>0</v>
      </c>
      <c r="R52" s="37">
        <f>ROUND($I52*P52,4)</f>
        <v>0</v>
      </c>
      <c r="S52" s="38"/>
      <c r="T52" s="38"/>
      <c r="U52" s="38"/>
      <c r="V52" s="39"/>
    </row>
    <row r="53" spans="1:22" x14ac:dyDescent="0.25">
      <c r="A53" s="52" t="s">
        <v>82</v>
      </c>
      <c r="B53" s="11">
        <v>41</v>
      </c>
      <c r="C53" s="31" t="s">
        <v>1107</v>
      </c>
      <c r="D53" s="31" t="s">
        <v>82</v>
      </c>
      <c r="E53" s="31" t="s">
        <v>82</v>
      </c>
      <c r="F53" s="31" t="s">
        <v>82</v>
      </c>
      <c r="G53" s="31" t="s">
        <v>82</v>
      </c>
      <c r="H53" s="32" t="s">
        <v>84</v>
      </c>
      <c r="I53" s="33">
        <v>3</v>
      </c>
      <c r="J53" s="56"/>
      <c r="K53" s="11">
        <v>1</v>
      </c>
      <c r="L53" s="34"/>
      <c r="M53" s="35"/>
      <c r="N53" s="36"/>
      <c r="O53" s="37">
        <f>ROUND(ROUND(L53,4)*(1-M53),4)</f>
        <v>0</v>
      </c>
      <c r="P53" s="37">
        <f>ROUND(ROUND(O53,4)*(1+N53),4)</f>
        <v>0</v>
      </c>
      <c r="Q53" s="37">
        <f>ROUND($I53*O53,4)</f>
        <v>0</v>
      </c>
      <c r="R53" s="37">
        <f>ROUND($I53*P53,4)</f>
        <v>0</v>
      </c>
      <c r="S53" s="38"/>
      <c r="T53" s="38"/>
      <c r="U53" s="38"/>
      <c r="V53" s="39"/>
    </row>
    <row r="54" spans="1:22" x14ac:dyDescent="0.25">
      <c r="A54" s="52" t="s">
        <v>82</v>
      </c>
      <c r="B54" s="11">
        <v>42</v>
      </c>
      <c r="C54" s="31" t="s">
        <v>1108</v>
      </c>
      <c r="D54" s="31" t="s">
        <v>82</v>
      </c>
      <c r="E54" s="31" t="s">
        <v>82</v>
      </c>
      <c r="F54" s="31" t="s">
        <v>82</v>
      </c>
      <c r="G54" s="31" t="s">
        <v>82</v>
      </c>
      <c r="H54" s="32" t="s">
        <v>84</v>
      </c>
      <c r="I54" s="33">
        <v>3</v>
      </c>
      <c r="J54" s="56"/>
      <c r="K54" s="11">
        <v>1</v>
      </c>
      <c r="L54" s="34"/>
      <c r="M54" s="35"/>
      <c r="N54" s="36"/>
      <c r="O54" s="37">
        <f>ROUND(ROUND(L54,4)*(1-M54),4)</f>
        <v>0</v>
      </c>
      <c r="P54" s="37">
        <f>ROUND(ROUND(O54,4)*(1+N54),4)</f>
        <v>0</v>
      </c>
      <c r="Q54" s="37">
        <f>ROUND($I54*O54,4)</f>
        <v>0</v>
      </c>
      <c r="R54" s="37">
        <f>ROUND($I54*P54,4)</f>
        <v>0</v>
      </c>
      <c r="S54" s="38"/>
      <c r="T54" s="38"/>
      <c r="U54" s="38"/>
      <c r="V54" s="39"/>
    </row>
    <row r="55" spans="1:22" x14ac:dyDescent="0.25">
      <c r="A55" s="52" t="s">
        <v>82</v>
      </c>
      <c r="B55" s="11">
        <v>43</v>
      </c>
      <c r="C55" s="31" t="s">
        <v>1109</v>
      </c>
      <c r="D55" s="31" t="s">
        <v>82</v>
      </c>
      <c r="E55" s="31" t="s">
        <v>82</v>
      </c>
      <c r="F55" s="31" t="s">
        <v>82</v>
      </c>
      <c r="G55" s="31" t="s">
        <v>82</v>
      </c>
      <c r="H55" s="32" t="s">
        <v>84</v>
      </c>
      <c r="I55" s="33">
        <v>6</v>
      </c>
      <c r="J55" s="56"/>
      <c r="K55" s="11">
        <v>1</v>
      </c>
      <c r="L55" s="34"/>
      <c r="M55" s="35"/>
      <c r="N55" s="36"/>
      <c r="O55" s="37">
        <f>ROUND(ROUND(L55,4)*(1-M55),4)</f>
        <v>0</v>
      </c>
      <c r="P55" s="37">
        <f>ROUND(ROUND(O55,4)*(1+N55),4)</f>
        <v>0</v>
      </c>
      <c r="Q55" s="37">
        <f>ROUND($I55*O55,4)</f>
        <v>0</v>
      </c>
      <c r="R55" s="37">
        <f>ROUND($I55*P55,4)</f>
        <v>0</v>
      </c>
      <c r="S55" s="38"/>
      <c r="T55" s="38"/>
      <c r="U55" s="38"/>
      <c r="V55" s="39"/>
    </row>
    <row r="56" spans="1:22" x14ac:dyDescent="0.25">
      <c r="A56" s="52" t="s">
        <v>82</v>
      </c>
      <c r="B56" s="11">
        <v>44</v>
      </c>
      <c r="C56" s="31" t="s">
        <v>1110</v>
      </c>
      <c r="D56" s="31" t="s">
        <v>82</v>
      </c>
      <c r="E56" s="31" t="s">
        <v>82</v>
      </c>
      <c r="F56" s="31" t="s">
        <v>82</v>
      </c>
      <c r="G56" s="31" t="s">
        <v>82</v>
      </c>
      <c r="H56" s="32" t="s">
        <v>84</v>
      </c>
      <c r="I56" s="33">
        <v>12</v>
      </c>
      <c r="J56" s="56"/>
      <c r="K56" s="11">
        <v>1</v>
      </c>
      <c r="L56" s="34"/>
      <c r="M56" s="35"/>
      <c r="N56" s="36"/>
      <c r="O56" s="37">
        <f>ROUND(ROUND(L56,4)*(1-M56),4)</f>
        <v>0</v>
      </c>
      <c r="P56" s="37">
        <f>ROUND(ROUND(O56,4)*(1+N56),4)</f>
        <v>0</v>
      </c>
      <c r="Q56" s="37">
        <f>ROUND($I56*O56,4)</f>
        <v>0</v>
      </c>
      <c r="R56" s="37">
        <f>ROUND($I56*P56,4)</f>
        <v>0</v>
      </c>
      <c r="S56" s="38"/>
      <c r="T56" s="38"/>
      <c r="U56" s="38"/>
      <c r="V56" s="39"/>
    </row>
    <row r="57" spans="1:22" x14ac:dyDescent="0.25">
      <c r="A57" s="52" t="s">
        <v>82</v>
      </c>
      <c r="B57" s="11">
        <v>45</v>
      </c>
      <c r="C57" s="31" t="s">
        <v>1111</v>
      </c>
      <c r="D57" s="31" t="s">
        <v>82</v>
      </c>
      <c r="E57" s="31" t="s">
        <v>82</v>
      </c>
      <c r="F57" s="31" t="s">
        <v>82</v>
      </c>
      <c r="G57" s="31" t="s">
        <v>82</v>
      </c>
      <c r="H57" s="32" t="s">
        <v>84</v>
      </c>
      <c r="I57" s="33">
        <v>720</v>
      </c>
      <c r="J57" s="56"/>
      <c r="K57" s="11">
        <v>1</v>
      </c>
      <c r="L57" s="34"/>
      <c r="M57" s="35"/>
      <c r="N57" s="36"/>
      <c r="O57" s="37">
        <f>ROUND(ROUND(L57,4)*(1-M57),4)</f>
        <v>0</v>
      </c>
      <c r="P57" s="37">
        <f>ROUND(ROUND(O57,4)*(1+N57),4)</f>
        <v>0</v>
      </c>
      <c r="Q57" s="37">
        <f>ROUND($I57*O57,4)</f>
        <v>0</v>
      </c>
      <c r="R57" s="37">
        <f>ROUND($I57*P57,4)</f>
        <v>0</v>
      </c>
      <c r="S57" s="38"/>
      <c r="T57" s="38"/>
      <c r="U57" s="38"/>
      <c r="V57" s="39"/>
    </row>
    <row r="58" spans="1:22" x14ac:dyDescent="0.25">
      <c r="A58" s="52" t="s">
        <v>82</v>
      </c>
      <c r="B58" s="11">
        <v>46</v>
      </c>
      <c r="C58" s="31" t="s">
        <v>1111</v>
      </c>
      <c r="D58" s="31" t="s">
        <v>82</v>
      </c>
      <c r="E58" s="31" t="s">
        <v>82</v>
      </c>
      <c r="F58" s="31" t="s">
        <v>82</v>
      </c>
      <c r="G58" s="31" t="s">
        <v>82</v>
      </c>
      <c r="H58" s="32" t="s">
        <v>84</v>
      </c>
      <c r="I58" s="33">
        <v>12</v>
      </c>
      <c r="J58" s="56"/>
      <c r="K58" s="11">
        <v>1</v>
      </c>
      <c r="L58" s="34"/>
      <c r="M58" s="35"/>
      <c r="N58" s="36"/>
      <c r="O58" s="37">
        <f>ROUND(ROUND(L58,4)*(1-M58),4)</f>
        <v>0</v>
      </c>
      <c r="P58" s="37">
        <f>ROUND(ROUND(O58,4)*(1+N58),4)</f>
        <v>0</v>
      </c>
      <c r="Q58" s="37">
        <f>ROUND($I58*O58,4)</f>
        <v>0</v>
      </c>
      <c r="R58" s="37">
        <f>ROUND($I58*P58,4)</f>
        <v>0</v>
      </c>
      <c r="S58" s="38"/>
      <c r="T58" s="38"/>
      <c r="U58" s="38"/>
      <c r="V58" s="39"/>
    </row>
    <row r="59" spans="1:22" x14ac:dyDescent="0.25">
      <c r="A59" s="52" t="s">
        <v>82</v>
      </c>
      <c r="B59" s="11">
        <v>47</v>
      </c>
      <c r="C59" s="31" t="s">
        <v>1112</v>
      </c>
      <c r="D59" s="31" t="s">
        <v>82</v>
      </c>
      <c r="E59" s="31" t="s">
        <v>82</v>
      </c>
      <c r="F59" s="31" t="s">
        <v>82</v>
      </c>
      <c r="G59" s="31" t="s">
        <v>82</v>
      </c>
      <c r="H59" s="32" t="s">
        <v>84</v>
      </c>
      <c r="I59" s="33">
        <v>3</v>
      </c>
      <c r="J59" s="56"/>
      <c r="K59" s="11">
        <v>1</v>
      </c>
      <c r="L59" s="34"/>
      <c r="M59" s="35"/>
      <c r="N59" s="36"/>
      <c r="O59" s="37">
        <f>ROUND(ROUND(L59,4)*(1-M59),4)</f>
        <v>0</v>
      </c>
      <c r="P59" s="37">
        <f>ROUND(ROUND(O59,4)*(1+N59),4)</f>
        <v>0</v>
      </c>
      <c r="Q59" s="37">
        <f>ROUND($I59*O59,4)</f>
        <v>0</v>
      </c>
      <c r="R59" s="37">
        <f>ROUND($I59*P59,4)</f>
        <v>0</v>
      </c>
      <c r="S59" s="38"/>
      <c r="T59" s="38"/>
      <c r="U59" s="38"/>
      <c r="V59" s="39"/>
    </row>
    <row r="60" spans="1:22" x14ac:dyDescent="0.25">
      <c r="A60" s="52" t="s">
        <v>82</v>
      </c>
      <c r="B60" s="11">
        <v>48</v>
      </c>
      <c r="C60" s="31" t="s">
        <v>1113</v>
      </c>
      <c r="D60" s="31" t="s">
        <v>82</v>
      </c>
      <c r="E60" s="31" t="s">
        <v>82</v>
      </c>
      <c r="F60" s="31" t="s">
        <v>82</v>
      </c>
      <c r="G60" s="31" t="s">
        <v>82</v>
      </c>
      <c r="H60" s="32" t="s">
        <v>84</v>
      </c>
      <c r="I60" s="33">
        <v>300</v>
      </c>
      <c r="J60" s="56"/>
      <c r="K60" s="11">
        <v>1</v>
      </c>
      <c r="L60" s="34"/>
      <c r="M60" s="35"/>
      <c r="N60" s="36"/>
      <c r="O60" s="37">
        <f>ROUND(ROUND(L60,4)*(1-M60),4)</f>
        <v>0</v>
      </c>
      <c r="P60" s="37">
        <f>ROUND(ROUND(O60,4)*(1+N60),4)</f>
        <v>0</v>
      </c>
      <c r="Q60" s="37">
        <f>ROUND($I60*O60,4)</f>
        <v>0</v>
      </c>
      <c r="R60" s="37">
        <f>ROUND($I60*P60,4)</f>
        <v>0</v>
      </c>
      <c r="S60" s="38"/>
      <c r="T60" s="38"/>
      <c r="U60" s="38"/>
      <c r="V60" s="39"/>
    </row>
    <row r="61" spans="1:22" x14ac:dyDescent="0.25">
      <c r="A61" s="52" t="s">
        <v>82</v>
      </c>
      <c r="B61" s="11">
        <v>49</v>
      </c>
      <c r="C61" s="31" t="s">
        <v>1114</v>
      </c>
      <c r="D61" s="31" t="s">
        <v>82</v>
      </c>
      <c r="E61" s="31" t="s">
        <v>82</v>
      </c>
      <c r="F61" s="31" t="s">
        <v>82</v>
      </c>
      <c r="G61" s="31" t="s">
        <v>82</v>
      </c>
      <c r="H61" s="32" t="s">
        <v>84</v>
      </c>
      <c r="I61" s="33">
        <v>6</v>
      </c>
      <c r="J61" s="56"/>
      <c r="K61" s="11">
        <v>1</v>
      </c>
      <c r="L61" s="34"/>
      <c r="M61" s="35"/>
      <c r="N61" s="36"/>
      <c r="O61" s="37">
        <f>ROUND(ROUND(L61,4)*(1-M61),4)</f>
        <v>0</v>
      </c>
      <c r="P61" s="37">
        <f>ROUND(ROUND(O61,4)*(1+N61),4)</f>
        <v>0</v>
      </c>
      <c r="Q61" s="37">
        <f>ROUND($I61*O61,4)</f>
        <v>0</v>
      </c>
      <c r="R61" s="37">
        <f>ROUND($I61*P61,4)</f>
        <v>0</v>
      </c>
      <c r="S61" s="38"/>
      <c r="T61" s="38"/>
      <c r="U61" s="38"/>
      <c r="V61" s="39"/>
    </row>
    <row r="62" spans="1:22" x14ac:dyDescent="0.25">
      <c r="A62" s="52" t="s">
        <v>82</v>
      </c>
      <c r="B62" s="11">
        <v>50</v>
      </c>
      <c r="C62" s="31" t="s">
        <v>1115</v>
      </c>
      <c r="D62" s="31" t="s">
        <v>82</v>
      </c>
      <c r="E62" s="31" t="s">
        <v>82</v>
      </c>
      <c r="F62" s="31" t="s">
        <v>82</v>
      </c>
      <c r="G62" s="31" t="s">
        <v>82</v>
      </c>
      <c r="H62" s="32" t="s">
        <v>84</v>
      </c>
      <c r="I62" s="33">
        <v>3</v>
      </c>
      <c r="J62" s="56"/>
      <c r="K62" s="11">
        <v>1</v>
      </c>
      <c r="L62" s="34"/>
      <c r="M62" s="35"/>
      <c r="N62" s="36"/>
      <c r="O62" s="37">
        <f>ROUND(ROUND(L62,4)*(1-M62),4)</f>
        <v>0</v>
      </c>
      <c r="P62" s="37">
        <f>ROUND(ROUND(O62,4)*(1+N62),4)</f>
        <v>0</v>
      </c>
      <c r="Q62" s="37">
        <f>ROUND($I62*O62,4)</f>
        <v>0</v>
      </c>
      <c r="R62" s="37">
        <f>ROUND($I62*P62,4)</f>
        <v>0</v>
      </c>
      <c r="S62" s="38"/>
      <c r="T62" s="38"/>
      <c r="U62" s="38"/>
      <c r="V62" s="39"/>
    </row>
    <row r="63" spans="1:22" x14ac:dyDescent="0.25">
      <c r="A63" s="52" t="s">
        <v>82</v>
      </c>
      <c r="B63" s="11">
        <v>51</v>
      </c>
      <c r="C63" s="31" t="s">
        <v>1116</v>
      </c>
      <c r="D63" s="31" t="s">
        <v>82</v>
      </c>
      <c r="E63" s="31" t="s">
        <v>82</v>
      </c>
      <c r="F63" s="31" t="s">
        <v>82</v>
      </c>
      <c r="G63" s="31" t="s">
        <v>82</v>
      </c>
      <c r="H63" s="32" t="s">
        <v>84</v>
      </c>
      <c r="I63" s="33">
        <v>6</v>
      </c>
      <c r="J63" s="56"/>
      <c r="K63" s="11">
        <v>1</v>
      </c>
      <c r="L63" s="34"/>
      <c r="M63" s="35"/>
      <c r="N63" s="36"/>
      <c r="O63" s="37">
        <f>ROUND(ROUND(L63,4)*(1-M63),4)</f>
        <v>0</v>
      </c>
      <c r="P63" s="37">
        <f>ROUND(ROUND(O63,4)*(1+N63),4)</f>
        <v>0</v>
      </c>
      <c r="Q63" s="37">
        <f>ROUND($I63*O63,4)</f>
        <v>0</v>
      </c>
      <c r="R63" s="37">
        <f>ROUND($I63*P63,4)</f>
        <v>0</v>
      </c>
      <c r="S63" s="38"/>
      <c r="T63" s="38"/>
      <c r="U63" s="38"/>
      <c r="V63" s="39"/>
    </row>
    <row r="64" spans="1:22" x14ac:dyDescent="0.25">
      <c r="A64" s="52" t="s">
        <v>82</v>
      </c>
      <c r="B64" s="11">
        <v>52</v>
      </c>
      <c r="C64" s="31" t="s">
        <v>1117</v>
      </c>
      <c r="D64" s="31" t="s">
        <v>82</v>
      </c>
      <c r="E64" s="31" t="s">
        <v>82</v>
      </c>
      <c r="F64" s="31" t="s">
        <v>82</v>
      </c>
      <c r="G64" s="31" t="s">
        <v>82</v>
      </c>
      <c r="H64" s="32" t="s">
        <v>84</v>
      </c>
      <c r="I64" s="33">
        <v>3</v>
      </c>
      <c r="J64" s="56"/>
      <c r="K64" s="11">
        <v>1</v>
      </c>
      <c r="L64" s="34"/>
      <c r="M64" s="35"/>
      <c r="N64" s="36"/>
      <c r="O64" s="37">
        <f>ROUND(ROUND(L64,4)*(1-M64),4)</f>
        <v>0</v>
      </c>
      <c r="P64" s="37">
        <f>ROUND(ROUND(O64,4)*(1+N64),4)</f>
        <v>0</v>
      </c>
      <c r="Q64" s="37">
        <f>ROUND($I64*O64,4)</f>
        <v>0</v>
      </c>
      <c r="R64" s="37">
        <f>ROUND($I64*P64,4)</f>
        <v>0</v>
      </c>
      <c r="S64" s="38"/>
      <c r="T64" s="38"/>
      <c r="U64" s="38"/>
      <c r="V64" s="39"/>
    </row>
    <row r="65" spans="1:22" x14ac:dyDescent="0.25">
      <c r="A65" s="52" t="s">
        <v>82</v>
      </c>
      <c r="B65" s="11">
        <v>53</v>
      </c>
      <c r="C65" s="31" t="s">
        <v>1118</v>
      </c>
      <c r="D65" s="31" t="s">
        <v>82</v>
      </c>
      <c r="E65" s="31" t="s">
        <v>82</v>
      </c>
      <c r="F65" s="31" t="s">
        <v>82</v>
      </c>
      <c r="G65" s="31" t="s">
        <v>82</v>
      </c>
      <c r="H65" s="32" t="s">
        <v>84</v>
      </c>
      <c r="I65" s="33">
        <v>3</v>
      </c>
      <c r="J65" s="56"/>
      <c r="K65" s="11">
        <v>1</v>
      </c>
      <c r="L65" s="34"/>
      <c r="M65" s="35"/>
      <c r="N65" s="36"/>
      <c r="O65" s="37">
        <f>ROUND(ROUND(L65,4)*(1-M65),4)</f>
        <v>0</v>
      </c>
      <c r="P65" s="37">
        <f>ROUND(ROUND(O65,4)*(1+N65),4)</f>
        <v>0</v>
      </c>
      <c r="Q65" s="37">
        <f>ROUND($I65*O65,4)</f>
        <v>0</v>
      </c>
      <c r="R65" s="37">
        <f>ROUND($I65*P65,4)</f>
        <v>0</v>
      </c>
      <c r="S65" s="38"/>
      <c r="T65" s="38"/>
      <c r="U65" s="38"/>
      <c r="V65" s="39"/>
    </row>
    <row r="66" spans="1:22" x14ac:dyDescent="0.25">
      <c r="A66" s="52" t="s">
        <v>82</v>
      </c>
      <c r="B66" s="11">
        <v>54</v>
      </c>
      <c r="C66" s="31" t="s">
        <v>1119</v>
      </c>
      <c r="D66" s="31" t="s">
        <v>82</v>
      </c>
      <c r="E66" s="31" t="s">
        <v>82</v>
      </c>
      <c r="F66" s="31" t="s">
        <v>82</v>
      </c>
      <c r="G66" s="31" t="s">
        <v>82</v>
      </c>
      <c r="H66" s="32" t="s">
        <v>84</v>
      </c>
      <c r="I66" s="33">
        <v>3</v>
      </c>
      <c r="J66" s="56"/>
      <c r="K66" s="11">
        <v>1</v>
      </c>
      <c r="L66" s="34"/>
      <c r="M66" s="35"/>
      <c r="N66" s="36"/>
      <c r="O66" s="37">
        <f>ROUND(ROUND(L66,4)*(1-M66),4)</f>
        <v>0</v>
      </c>
      <c r="P66" s="37">
        <f>ROUND(ROUND(O66,4)*(1+N66),4)</f>
        <v>0</v>
      </c>
      <c r="Q66" s="37">
        <f>ROUND($I66*O66,4)</f>
        <v>0</v>
      </c>
      <c r="R66" s="37">
        <f>ROUND($I66*P66,4)</f>
        <v>0</v>
      </c>
      <c r="S66" s="38"/>
      <c r="T66" s="38"/>
      <c r="U66" s="38"/>
      <c r="V66" s="39"/>
    </row>
    <row r="67" spans="1:22" x14ac:dyDescent="0.25">
      <c r="A67" s="52" t="s">
        <v>82</v>
      </c>
      <c r="B67" s="11">
        <v>55</v>
      </c>
      <c r="C67" s="31" t="s">
        <v>1120</v>
      </c>
      <c r="D67" s="31" t="s">
        <v>82</v>
      </c>
      <c r="E67" s="31" t="s">
        <v>82</v>
      </c>
      <c r="F67" s="31" t="s">
        <v>82</v>
      </c>
      <c r="G67" s="31" t="s">
        <v>82</v>
      </c>
      <c r="H67" s="32" t="s">
        <v>84</v>
      </c>
      <c r="I67" s="33">
        <v>6</v>
      </c>
      <c r="J67" s="56"/>
      <c r="K67" s="11">
        <v>1</v>
      </c>
      <c r="L67" s="34"/>
      <c r="M67" s="35"/>
      <c r="N67" s="36"/>
      <c r="O67" s="37">
        <f>ROUND(ROUND(L67,4)*(1-M67),4)</f>
        <v>0</v>
      </c>
      <c r="P67" s="37">
        <f>ROUND(ROUND(O67,4)*(1+N67),4)</f>
        <v>0</v>
      </c>
      <c r="Q67" s="37">
        <f>ROUND($I67*O67,4)</f>
        <v>0</v>
      </c>
      <c r="R67" s="37">
        <f>ROUND($I67*P67,4)</f>
        <v>0</v>
      </c>
      <c r="S67" s="38"/>
      <c r="T67" s="38"/>
      <c r="U67" s="38"/>
      <c r="V67" s="39"/>
    </row>
    <row r="68" spans="1:22" x14ac:dyDescent="0.25">
      <c r="A68" s="52" t="s">
        <v>82</v>
      </c>
      <c r="B68" s="11">
        <v>56</v>
      </c>
      <c r="C68" s="31" t="s">
        <v>1121</v>
      </c>
      <c r="D68" s="31" t="s">
        <v>82</v>
      </c>
      <c r="E68" s="31" t="s">
        <v>82</v>
      </c>
      <c r="F68" s="31" t="s">
        <v>82</v>
      </c>
      <c r="G68" s="31" t="s">
        <v>82</v>
      </c>
      <c r="H68" s="32" t="s">
        <v>84</v>
      </c>
      <c r="I68" s="33">
        <v>3</v>
      </c>
      <c r="J68" s="56"/>
      <c r="K68" s="11">
        <v>1</v>
      </c>
      <c r="L68" s="34"/>
      <c r="M68" s="35"/>
      <c r="N68" s="36"/>
      <c r="O68" s="37">
        <f>ROUND(ROUND(L68,4)*(1-M68),4)</f>
        <v>0</v>
      </c>
      <c r="P68" s="37">
        <f>ROUND(ROUND(O68,4)*(1+N68),4)</f>
        <v>0</v>
      </c>
      <c r="Q68" s="37">
        <f>ROUND($I68*O68,4)</f>
        <v>0</v>
      </c>
      <c r="R68" s="37">
        <f>ROUND($I68*P68,4)</f>
        <v>0</v>
      </c>
      <c r="S68" s="38"/>
      <c r="T68" s="38"/>
      <c r="U68" s="38"/>
      <c r="V68" s="39"/>
    </row>
    <row r="69" spans="1:22" x14ac:dyDescent="0.25">
      <c r="A69" s="52" t="s">
        <v>82</v>
      </c>
      <c r="B69" s="11">
        <v>57</v>
      </c>
      <c r="C69" s="31" t="s">
        <v>1122</v>
      </c>
      <c r="D69" s="31" t="s">
        <v>82</v>
      </c>
      <c r="E69" s="31" t="s">
        <v>82</v>
      </c>
      <c r="F69" s="31" t="s">
        <v>82</v>
      </c>
      <c r="G69" s="31" t="s">
        <v>82</v>
      </c>
      <c r="H69" s="32" t="s">
        <v>84</v>
      </c>
      <c r="I69" s="33">
        <v>3</v>
      </c>
      <c r="J69" s="56"/>
      <c r="K69" s="11">
        <v>1</v>
      </c>
      <c r="L69" s="34"/>
      <c r="M69" s="35"/>
      <c r="N69" s="36"/>
      <c r="O69" s="37">
        <f>ROUND(ROUND(L69,4)*(1-M69),4)</f>
        <v>0</v>
      </c>
      <c r="P69" s="37">
        <f>ROUND(ROUND(O69,4)*(1+N69),4)</f>
        <v>0</v>
      </c>
      <c r="Q69" s="37">
        <f>ROUND($I69*O69,4)</f>
        <v>0</v>
      </c>
      <c r="R69" s="37">
        <f>ROUND($I69*P69,4)</f>
        <v>0</v>
      </c>
      <c r="S69" s="38"/>
      <c r="T69" s="38"/>
      <c r="U69" s="38"/>
      <c r="V69" s="39"/>
    </row>
    <row r="70" spans="1:22" x14ac:dyDescent="0.25">
      <c r="A70" s="52" t="s">
        <v>82</v>
      </c>
      <c r="B70" s="11">
        <v>58</v>
      </c>
      <c r="C70" s="31" t="s">
        <v>1123</v>
      </c>
      <c r="D70" s="31" t="s">
        <v>82</v>
      </c>
      <c r="E70" s="31" t="s">
        <v>82</v>
      </c>
      <c r="F70" s="31" t="s">
        <v>82</v>
      </c>
      <c r="G70" s="31" t="s">
        <v>82</v>
      </c>
      <c r="H70" s="32" t="s">
        <v>84</v>
      </c>
      <c r="I70" s="33">
        <v>75</v>
      </c>
      <c r="J70" s="56"/>
      <c r="K70" s="11">
        <v>1</v>
      </c>
      <c r="L70" s="34"/>
      <c r="M70" s="35"/>
      <c r="N70" s="36"/>
      <c r="O70" s="37">
        <f>ROUND(ROUND(L70,4)*(1-M70),4)</f>
        <v>0</v>
      </c>
      <c r="P70" s="37">
        <f>ROUND(ROUND(O70,4)*(1+N70),4)</f>
        <v>0</v>
      </c>
      <c r="Q70" s="37">
        <f>ROUND($I70*O70,4)</f>
        <v>0</v>
      </c>
      <c r="R70" s="37">
        <f>ROUND($I70*P70,4)</f>
        <v>0</v>
      </c>
      <c r="S70" s="38"/>
      <c r="T70" s="38"/>
      <c r="U70" s="38"/>
      <c r="V70" s="39"/>
    </row>
    <row r="71" spans="1:22" x14ac:dyDescent="0.25">
      <c r="A71" s="52" t="s">
        <v>82</v>
      </c>
      <c r="B71" s="11">
        <v>59</v>
      </c>
      <c r="C71" s="31" t="s">
        <v>1124</v>
      </c>
      <c r="D71" s="31" t="s">
        <v>82</v>
      </c>
      <c r="E71" s="31" t="s">
        <v>82</v>
      </c>
      <c r="F71" s="31" t="s">
        <v>82</v>
      </c>
      <c r="G71" s="31" t="s">
        <v>82</v>
      </c>
      <c r="H71" s="32" t="s">
        <v>84</v>
      </c>
      <c r="I71" s="33">
        <v>3</v>
      </c>
      <c r="J71" s="56"/>
      <c r="K71" s="11">
        <v>1</v>
      </c>
      <c r="L71" s="34"/>
      <c r="M71" s="35"/>
      <c r="N71" s="36"/>
      <c r="O71" s="37">
        <f>ROUND(ROUND(L71,4)*(1-M71),4)</f>
        <v>0</v>
      </c>
      <c r="P71" s="37">
        <f>ROUND(ROUND(O71,4)*(1+N71),4)</f>
        <v>0</v>
      </c>
      <c r="Q71" s="37">
        <f>ROUND($I71*O71,4)</f>
        <v>0</v>
      </c>
      <c r="R71" s="37">
        <f>ROUND($I71*P71,4)</f>
        <v>0</v>
      </c>
      <c r="S71" s="38"/>
      <c r="T71" s="38"/>
      <c r="U71" s="38"/>
      <c r="V71" s="39"/>
    </row>
    <row r="72" spans="1:22" x14ac:dyDescent="0.25">
      <c r="A72" s="52" t="s">
        <v>82</v>
      </c>
      <c r="B72" s="11">
        <v>60</v>
      </c>
      <c r="C72" s="31" t="s">
        <v>1125</v>
      </c>
      <c r="D72" s="31" t="s">
        <v>82</v>
      </c>
      <c r="E72" s="31" t="s">
        <v>82</v>
      </c>
      <c r="F72" s="31" t="s">
        <v>82</v>
      </c>
      <c r="G72" s="31" t="s">
        <v>82</v>
      </c>
      <c r="H72" s="32" t="s">
        <v>84</v>
      </c>
      <c r="I72" s="33">
        <v>120</v>
      </c>
      <c r="J72" s="56"/>
      <c r="K72" s="11">
        <v>1</v>
      </c>
      <c r="L72" s="34"/>
      <c r="M72" s="35"/>
      <c r="N72" s="36"/>
      <c r="O72" s="37">
        <f>ROUND(ROUND(L72,4)*(1-M72),4)</f>
        <v>0</v>
      </c>
      <c r="P72" s="37">
        <f>ROUND(ROUND(O72,4)*(1+N72),4)</f>
        <v>0</v>
      </c>
      <c r="Q72" s="37">
        <f>ROUND($I72*O72,4)</f>
        <v>0</v>
      </c>
      <c r="R72" s="37">
        <f>ROUND($I72*P72,4)</f>
        <v>0</v>
      </c>
      <c r="S72" s="38"/>
      <c r="T72" s="38"/>
      <c r="U72" s="38"/>
      <c r="V72" s="39"/>
    </row>
    <row r="73" spans="1:22" x14ac:dyDescent="0.25">
      <c r="A73" s="52" t="s">
        <v>82</v>
      </c>
      <c r="B73" s="11">
        <v>61</v>
      </c>
      <c r="C73" s="31" t="s">
        <v>1126</v>
      </c>
      <c r="D73" s="31" t="s">
        <v>82</v>
      </c>
      <c r="E73" s="31" t="s">
        <v>82</v>
      </c>
      <c r="F73" s="31" t="s">
        <v>82</v>
      </c>
      <c r="G73" s="31" t="s">
        <v>82</v>
      </c>
      <c r="H73" s="32" t="s">
        <v>84</v>
      </c>
      <c r="I73" s="33">
        <v>3</v>
      </c>
      <c r="J73" s="56"/>
      <c r="K73" s="11">
        <v>1</v>
      </c>
      <c r="L73" s="34"/>
      <c r="M73" s="35"/>
      <c r="N73" s="36"/>
      <c r="O73" s="37">
        <f>ROUND(ROUND(L73,4)*(1-M73),4)</f>
        <v>0</v>
      </c>
      <c r="P73" s="37">
        <f>ROUND(ROUND(O73,4)*(1+N73),4)</f>
        <v>0</v>
      </c>
      <c r="Q73" s="37">
        <f>ROUND($I73*O73,4)</f>
        <v>0</v>
      </c>
      <c r="R73" s="37">
        <f>ROUND($I73*P73,4)</f>
        <v>0</v>
      </c>
      <c r="S73" s="38"/>
      <c r="T73" s="38"/>
      <c r="U73" s="38"/>
      <c r="V73" s="39"/>
    </row>
    <row r="74" spans="1:22" x14ac:dyDescent="0.25">
      <c r="A74" s="52" t="s">
        <v>82</v>
      </c>
      <c r="B74" s="11">
        <v>62</v>
      </c>
      <c r="C74" s="31" t="s">
        <v>1127</v>
      </c>
      <c r="D74" s="31" t="s">
        <v>82</v>
      </c>
      <c r="E74" s="31" t="s">
        <v>82</v>
      </c>
      <c r="F74" s="31" t="s">
        <v>82</v>
      </c>
      <c r="G74" s="31" t="s">
        <v>82</v>
      </c>
      <c r="H74" s="32" t="s">
        <v>84</v>
      </c>
      <c r="I74" s="33">
        <v>6</v>
      </c>
      <c r="J74" s="56"/>
      <c r="K74" s="11">
        <v>1</v>
      </c>
      <c r="L74" s="34"/>
      <c r="M74" s="35"/>
      <c r="N74" s="36"/>
      <c r="O74" s="37">
        <f>ROUND(ROUND(L74,4)*(1-M74),4)</f>
        <v>0</v>
      </c>
      <c r="P74" s="37">
        <f>ROUND(ROUND(O74,4)*(1+N74),4)</f>
        <v>0</v>
      </c>
      <c r="Q74" s="37">
        <f>ROUND($I74*O74,4)</f>
        <v>0</v>
      </c>
      <c r="R74" s="37">
        <f>ROUND($I74*P74,4)</f>
        <v>0</v>
      </c>
      <c r="S74" s="38"/>
      <c r="T74" s="38"/>
      <c r="U74" s="38"/>
      <c r="V74" s="39"/>
    </row>
    <row r="75" spans="1:22" x14ac:dyDescent="0.25">
      <c r="A75" s="52" t="s">
        <v>82</v>
      </c>
      <c r="B75" s="11">
        <v>63</v>
      </c>
      <c r="C75" s="31" t="s">
        <v>1128</v>
      </c>
      <c r="D75" s="31" t="s">
        <v>82</v>
      </c>
      <c r="E75" s="31" t="s">
        <v>82</v>
      </c>
      <c r="F75" s="31" t="s">
        <v>82</v>
      </c>
      <c r="G75" s="31" t="s">
        <v>82</v>
      </c>
      <c r="H75" s="32" t="s">
        <v>84</v>
      </c>
      <c r="I75" s="33">
        <v>6</v>
      </c>
      <c r="J75" s="56"/>
      <c r="K75" s="11">
        <v>1</v>
      </c>
      <c r="L75" s="34"/>
      <c r="M75" s="35"/>
      <c r="N75" s="36"/>
      <c r="O75" s="37">
        <f>ROUND(ROUND(L75,4)*(1-M75),4)</f>
        <v>0</v>
      </c>
      <c r="P75" s="37">
        <f>ROUND(ROUND(O75,4)*(1+N75),4)</f>
        <v>0</v>
      </c>
      <c r="Q75" s="37">
        <f>ROUND($I75*O75,4)</f>
        <v>0</v>
      </c>
      <c r="R75" s="37">
        <f>ROUND($I75*P75,4)</f>
        <v>0</v>
      </c>
      <c r="S75" s="38"/>
      <c r="T75" s="38"/>
      <c r="U75" s="38"/>
      <c r="V75" s="39"/>
    </row>
    <row r="76" spans="1:22" x14ac:dyDescent="0.25">
      <c r="A76" s="52" t="s">
        <v>82</v>
      </c>
      <c r="B76" s="11">
        <v>64</v>
      </c>
      <c r="C76" s="31" t="s">
        <v>1129</v>
      </c>
      <c r="D76" s="31" t="s">
        <v>82</v>
      </c>
      <c r="E76" s="31" t="s">
        <v>82</v>
      </c>
      <c r="F76" s="31" t="s">
        <v>82</v>
      </c>
      <c r="G76" s="31" t="s">
        <v>82</v>
      </c>
      <c r="H76" s="32" t="s">
        <v>84</v>
      </c>
      <c r="I76" s="33">
        <v>3</v>
      </c>
      <c r="J76" s="56"/>
      <c r="K76" s="11">
        <v>1</v>
      </c>
      <c r="L76" s="34"/>
      <c r="M76" s="35"/>
      <c r="N76" s="36"/>
      <c r="O76" s="37">
        <f>ROUND(ROUND(L76,4)*(1-M76),4)</f>
        <v>0</v>
      </c>
      <c r="P76" s="37">
        <f>ROUND(ROUND(O76,4)*(1+N76),4)</f>
        <v>0</v>
      </c>
      <c r="Q76" s="37">
        <f>ROUND($I76*O76,4)</f>
        <v>0</v>
      </c>
      <c r="R76" s="37">
        <f>ROUND($I76*P76,4)</f>
        <v>0</v>
      </c>
      <c r="S76" s="38"/>
      <c r="T76" s="38"/>
      <c r="U76" s="38"/>
      <c r="V76" s="39"/>
    </row>
    <row r="77" spans="1:22" x14ac:dyDescent="0.25">
      <c r="A77" s="52" t="s">
        <v>82</v>
      </c>
      <c r="B77" s="11">
        <v>65</v>
      </c>
      <c r="C77" s="31" t="s">
        <v>1130</v>
      </c>
      <c r="D77" s="31" t="s">
        <v>82</v>
      </c>
      <c r="E77" s="31" t="s">
        <v>82</v>
      </c>
      <c r="F77" s="31" t="s">
        <v>82</v>
      </c>
      <c r="G77" s="31" t="s">
        <v>82</v>
      </c>
      <c r="H77" s="32" t="s">
        <v>84</v>
      </c>
      <c r="I77" s="33">
        <v>3</v>
      </c>
      <c r="J77" s="56"/>
      <c r="K77" s="11">
        <v>1</v>
      </c>
      <c r="L77" s="34"/>
      <c r="M77" s="35"/>
      <c r="N77" s="36"/>
      <c r="O77" s="37">
        <f>ROUND(ROUND(L77,4)*(1-M77),4)</f>
        <v>0</v>
      </c>
      <c r="P77" s="37">
        <f>ROUND(ROUND(O77,4)*(1+N77),4)</f>
        <v>0</v>
      </c>
      <c r="Q77" s="37">
        <f>ROUND($I77*O77,4)</f>
        <v>0</v>
      </c>
      <c r="R77" s="37">
        <f>ROUND($I77*P77,4)</f>
        <v>0</v>
      </c>
      <c r="S77" s="38"/>
      <c r="T77" s="38"/>
      <c r="U77" s="38"/>
      <c r="V77" s="39"/>
    </row>
    <row r="78" spans="1:22" x14ac:dyDescent="0.25">
      <c r="A78" s="52" t="s">
        <v>82</v>
      </c>
      <c r="B78" s="11">
        <v>66</v>
      </c>
      <c r="C78" s="31" t="s">
        <v>1131</v>
      </c>
      <c r="D78" s="31" t="s">
        <v>82</v>
      </c>
      <c r="E78" s="31" t="s">
        <v>82</v>
      </c>
      <c r="F78" s="31" t="s">
        <v>82</v>
      </c>
      <c r="G78" s="31" t="s">
        <v>82</v>
      </c>
      <c r="H78" s="32" t="s">
        <v>84</v>
      </c>
      <c r="I78" s="33">
        <v>3</v>
      </c>
      <c r="J78" s="56"/>
      <c r="K78" s="11">
        <v>1</v>
      </c>
      <c r="L78" s="34"/>
      <c r="M78" s="35"/>
      <c r="N78" s="36"/>
      <c r="O78" s="37">
        <f>ROUND(ROUND(L78,4)*(1-M78),4)</f>
        <v>0</v>
      </c>
      <c r="P78" s="37">
        <f>ROUND(ROUND(O78,4)*(1+N78),4)</f>
        <v>0</v>
      </c>
      <c r="Q78" s="37">
        <f>ROUND($I78*O78,4)</f>
        <v>0</v>
      </c>
      <c r="R78" s="37">
        <f>ROUND($I78*P78,4)</f>
        <v>0</v>
      </c>
      <c r="S78" s="38"/>
      <c r="T78" s="38"/>
      <c r="U78" s="38"/>
      <c r="V78" s="39"/>
    </row>
    <row r="79" spans="1:22" x14ac:dyDescent="0.25">
      <c r="A79" s="52" t="s">
        <v>82</v>
      </c>
      <c r="B79" s="11">
        <v>67</v>
      </c>
      <c r="C79" s="31" t="s">
        <v>1132</v>
      </c>
      <c r="D79" s="31" t="s">
        <v>82</v>
      </c>
      <c r="E79" s="31" t="s">
        <v>82</v>
      </c>
      <c r="F79" s="31" t="s">
        <v>82</v>
      </c>
      <c r="G79" s="31" t="s">
        <v>82</v>
      </c>
      <c r="H79" s="32" t="s">
        <v>84</v>
      </c>
      <c r="I79" s="33">
        <v>1590</v>
      </c>
      <c r="J79" s="56"/>
      <c r="K79" s="11">
        <v>1</v>
      </c>
      <c r="L79" s="34"/>
      <c r="M79" s="35"/>
      <c r="N79" s="36"/>
      <c r="O79" s="37">
        <f>ROUND(ROUND(L79,4)*(1-M79),4)</f>
        <v>0</v>
      </c>
      <c r="P79" s="37">
        <f>ROUND(ROUND(O79,4)*(1+N79),4)</f>
        <v>0</v>
      </c>
      <c r="Q79" s="37">
        <f>ROUND($I79*O79,4)</f>
        <v>0</v>
      </c>
      <c r="R79" s="37">
        <f>ROUND($I79*P79,4)</f>
        <v>0</v>
      </c>
      <c r="S79" s="38"/>
      <c r="T79" s="38"/>
      <c r="U79" s="38"/>
      <c r="V79" s="39"/>
    </row>
    <row r="80" spans="1:22" x14ac:dyDescent="0.25">
      <c r="A80" s="52" t="s">
        <v>82</v>
      </c>
      <c r="B80" s="11">
        <v>68</v>
      </c>
      <c r="C80" s="31" t="s">
        <v>1133</v>
      </c>
      <c r="D80" s="31" t="s">
        <v>82</v>
      </c>
      <c r="E80" s="31" t="s">
        <v>82</v>
      </c>
      <c r="F80" s="31" t="s">
        <v>82</v>
      </c>
      <c r="G80" s="31" t="s">
        <v>82</v>
      </c>
      <c r="H80" s="32" t="s">
        <v>84</v>
      </c>
      <c r="I80" s="33">
        <v>3</v>
      </c>
      <c r="J80" s="56"/>
      <c r="K80" s="11">
        <v>1</v>
      </c>
      <c r="L80" s="34"/>
      <c r="M80" s="35"/>
      <c r="N80" s="36"/>
      <c r="O80" s="37">
        <f>ROUND(ROUND(L80,4)*(1-M80),4)</f>
        <v>0</v>
      </c>
      <c r="P80" s="37">
        <f>ROUND(ROUND(O80,4)*(1+N80),4)</f>
        <v>0</v>
      </c>
      <c r="Q80" s="37">
        <f>ROUND($I80*O80,4)</f>
        <v>0</v>
      </c>
      <c r="R80" s="37">
        <f>ROUND($I80*P80,4)</f>
        <v>0</v>
      </c>
      <c r="S80" s="38"/>
      <c r="T80" s="38"/>
      <c r="U80" s="38"/>
      <c r="V80" s="39"/>
    </row>
    <row r="81" spans="1:22" x14ac:dyDescent="0.25">
      <c r="A81" s="52" t="s">
        <v>82</v>
      </c>
      <c r="B81" s="11">
        <v>69</v>
      </c>
      <c r="C81" s="31" t="s">
        <v>1134</v>
      </c>
      <c r="D81" s="31" t="s">
        <v>82</v>
      </c>
      <c r="E81" s="31" t="s">
        <v>82</v>
      </c>
      <c r="F81" s="31" t="s">
        <v>82</v>
      </c>
      <c r="G81" s="31" t="s">
        <v>82</v>
      </c>
      <c r="H81" s="32" t="s">
        <v>84</v>
      </c>
      <c r="I81" s="33">
        <v>60</v>
      </c>
      <c r="J81" s="56"/>
      <c r="K81" s="11">
        <v>1</v>
      </c>
      <c r="L81" s="34"/>
      <c r="M81" s="35"/>
      <c r="N81" s="36"/>
      <c r="O81" s="37">
        <f>ROUND(ROUND(L81,4)*(1-M81),4)</f>
        <v>0</v>
      </c>
      <c r="P81" s="37">
        <f>ROUND(ROUND(O81,4)*(1+N81),4)</f>
        <v>0</v>
      </c>
      <c r="Q81" s="37">
        <f>ROUND($I81*O81,4)</f>
        <v>0</v>
      </c>
      <c r="R81" s="37">
        <f>ROUND($I81*P81,4)</f>
        <v>0</v>
      </c>
      <c r="S81" s="38"/>
      <c r="T81" s="38"/>
      <c r="U81" s="38"/>
      <c r="V81" s="39"/>
    </row>
    <row r="82" spans="1:22" x14ac:dyDescent="0.25">
      <c r="A82" s="52" t="s">
        <v>82</v>
      </c>
      <c r="B82" s="11">
        <v>70</v>
      </c>
      <c r="C82" s="31" t="s">
        <v>1135</v>
      </c>
      <c r="D82" s="31" t="s">
        <v>82</v>
      </c>
      <c r="E82" s="31" t="s">
        <v>82</v>
      </c>
      <c r="F82" s="31" t="s">
        <v>82</v>
      </c>
      <c r="G82" s="31" t="s">
        <v>82</v>
      </c>
      <c r="H82" s="32" t="s">
        <v>84</v>
      </c>
      <c r="I82" s="33">
        <v>75</v>
      </c>
      <c r="J82" s="56"/>
      <c r="K82" s="11">
        <v>1</v>
      </c>
      <c r="L82" s="34"/>
      <c r="M82" s="35"/>
      <c r="N82" s="36"/>
      <c r="O82" s="37">
        <f>ROUND(ROUND(L82,4)*(1-M82),4)</f>
        <v>0</v>
      </c>
      <c r="P82" s="37">
        <f>ROUND(ROUND(O82,4)*(1+N82),4)</f>
        <v>0</v>
      </c>
      <c r="Q82" s="37">
        <f>ROUND($I82*O82,4)</f>
        <v>0</v>
      </c>
      <c r="R82" s="37">
        <f>ROUND($I82*P82,4)</f>
        <v>0</v>
      </c>
      <c r="S82" s="38"/>
      <c r="T82" s="38"/>
      <c r="U82" s="38"/>
      <c r="V82" s="39"/>
    </row>
    <row r="83" spans="1:22" x14ac:dyDescent="0.25">
      <c r="A83" s="52" t="s">
        <v>82</v>
      </c>
      <c r="B83" s="11">
        <v>71</v>
      </c>
      <c r="C83" s="31" t="s">
        <v>1136</v>
      </c>
      <c r="D83" s="31" t="s">
        <v>82</v>
      </c>
      <c r="E83" s="31" t="s">
        <v>82</v>
      </c>
      <c r="F83" s="31" t="s">
        <v>82</v>
      </c>
      <c r="G83" s="31" t="s">
        <v>82</v>
      </c>
      <c r="H83" s="32" t="s">
        <v>84</v>
      </c>
      <c r="I83" s="33">
        <v>30</v>
      </c>
      <c r="J83" s="56"/>
      <c r="K83" s="11">
        <v>1</v>
      </c>
      <c r="L83" s="34"/>
      <c r="M83" s="35"/>
      <c r="N83" s="36"/>
      <c r="O83" s="37">
        <f>ROUND(ROUND(L83,4)*(1-M83),4)</f>
        <v>0</v>
      </c>
      <c r="P83" s="37">
        <f>ROUND(ROUND(O83,4)*(1+N83),4)</f>
        <v>0</v>
      </c>
      <c r="Q83" s="37">
        <f>ROUND($I83*O83,4)</f>
        <v>0</v>
      </c>
      <c r="R83" s="37">
        <f>ROUND($I83*P83,4)</f>
        <v>0</v>
      </c>
      <c r="S83" s="38"/>
      <c r="T83" s="38"/>
      <c r="U83" s="38"/>
      <c r="V83" s="39"/>
    </row>
    <row r="84" spans="1:22" x14ac:dyDescent="0.25">
      <c r="A84" s="52" t="s">
        <v>82</v>
      </c>
      <c r="B84" s="11">
        <v>72</v>
      </c>
      <c r="C84" s="31" t="s">
        <v>1137</v>
      </c>
      <c r="D84" s="31" t="s">
        <v>82</v>
      </c>
      <c r="E84" s="31" t="s">
        <v>82</v>
      </c>
      <c r="F84" s="31" t="s">
        <v>82</v>
      </c>
      <c r="G84" s="31" t="s">
        <v>82</v>
      </c>
      <c r="H84" s="32" t="s">
        <v>84</v>
      </c>
      <c r="I84" s="33">
        <v>3</v>
      </c>
      <c r="J84" s="56"/>
      <c r="K84" s="11">
        <v>1</v>
      </c>
      <c r="L84" s="34"/>
      <c r="M84" s="35"/>
      <c r="N84" s="36"/>
      <c r="O84" s="37">
        <f>ROUND(ROUND(L84,4)*(1-M84),4)</f>
        <v>0</v>
      </c>
      <c r="P84" s="37">
        <f>ROUND(ROUND(O84,4)*(1+N84),4)</f>
        <v>0</v>
      </c>
      <c r="Q84" s="37">
        <f>ROUND($I84*O84,4)</f>
        <v>0</v>
      </c>
      <c r="R84" s="37">
        <f>ROUND($I84*P84,4)</f>
        <v>0</v>
      </c>
      <c r="S84" s="38"/>
      <c r="T84" s="38"/>
      <c r="U84" s="38"/>
      <c r="V84" s="39"/>
    </row>
    <row r="85" spans="1:22" x14ac:dyDescent="0.25">
      <c r="A85" s="52" t="s">
        <v>82</v>
      </c>
      <c r="B85" s="11">
        <v>73</v>
      </c>
      <c r="C85" s="31" t="s">
        <v>1138</v>
      </c>
      <c r="D85" s="31" t="s">
        <v>82</v>
      </c>
      <c r="E85" s="31" t="s">
        <v>82</v>
      </c>
      <c r="F85" s="31" t="s">
        <v>82</v>
      </c>
      <c r="G85" s="31" t="s">
        <v>82</v>
      </c>
      <c r="H85" s="32" t="s">
        <v>84</v>
      </c>
      <c r="I85" s="33">
        <v>3</v>
      </c>
      <c r="J85" s="56"/>
      <c r="K85" s="11">
        <v>1</v>
      </c>
      <c r="L85" s="34"/>
      <c r="M85" s="35"/>
      <c r="N85" s="36"/>
      <c r="O85" s="37">
        <f>ROUND(ROUND(L85,4)*(1-M85),4)</f>
        <v>0</v>
      </c>
      <c r="P85" s="37">
        <f>ROUND(ROUND(O85,4)*(1+N85),4)</f>
        <v>0</v>
      </c>
      <c r="Q85" s="37">
        <f>ROUND($I85*O85,4)</f>
        <v>0</v>
      </c>
      <c r="R85" s="37">
        <f>ROUND($I85*P85,4)</f>
        <v>0</v>
      </c>
      <c r="S85" s="38"/>
      <c r="T85" s="38"/>
      <c r="U85" s="38"/>
      <c r="V85" s="39"/>
    </row>
    <row r="86" spans="1:22" x14ac:dyDescent="0.25">
      <c r="A86" s="52" t="s">
        <v>82</v>
      </c>
      <c r="B86" s="11">
        <v>74</v>
      </c>
      <c r="C86" s="31" t="s">
        <v>1139</v>
      </c>
      <c r="D86" s="31" t="s">
        <v>82</v>
      </c>
      <c r="E86" s="31" t="s">
        <v>82</v>
      </c>
      <c r="F86" s="31" t="s">
        <v>82</v>
      </c>
      <c r="G86" s="31" t="s">
        <v>82</v>
      </c>
      <c r="H86" s="32" t="s">
        <v>84</v>
      </c>
      <c r="I86" s="33">
        <v>15</v>
      </c>
      <c r="J86" s="56"/>
      <c r="K86" s="11">
        <v>1</v>
      </c>
      <c r="L86" s="34"/>
      <c r="M86" s="35"/>
      <c r="N86" s="36"/>
      <c r="O86" s="37">
        <f>ROUND(ROUND(L86,4)*(1-M86),4)</f>
        <v>0</v>
      </c>
      <c r="P86" s="37">
        <f>ROUND(ROUND(O86,4)*(1+N86),4)</f>
        <v>0</v>
      </c>
      <c r="Q86" s="37">
        <f>ROUND($I86*O86,4)</f>
        <v>0</v>
      </c>
      <c r="R86" s="37">
        <f>ROUND($I86*P86,4)</f>
        <v>0</v>
      </c>
      <c r="S86" s="38"/>
      <c r="T86" s="38"/>
      <c r="U86" s="38"/>
      <c r="V86" s="39"/>
    </row>
    <row r="87" spans="1:22" x14ac:dyDescent="0.25">
      <c r="A87" s="52" t="s">
        <v>82</v>
      </c>
      <c r="B87" s="11">
        <v>75</v>
      </c>
      <c r="C87" s="31" t="s">
        <v>1140</v>
      </c>
      <c r="D87" s="31" t="s">
        <v>82</v>
      </c>
      <c r="E87" s="31" t="s">
        <v>82</v>
      </c>
      <c r="F87" s="31" t="s">
        <v>82</v>
      </c>
      <c r="G87" s="31" t="s">
        <v>82</v>
      </c>
      <c r="H87" s="32" t="s">
        <v>84</v>
      </c>
      <c r="I87" s="33">
        <v>3</v>
      </c>
      <c r="J87" s="56"/>
      <c r="K87" s="11">
        <v>1</v>
      </c>
      <c r="L87" s="34"/>
      <c r="M87" s="35"/>
      <c r="N87" s="36"/>
      <c r="O87" s="37">
        <f>ROUND(ROUND(L87,4)*(1-M87),4)</f>
        <v>0</v>
      </c>
      <c r="P87" s="37">
        <f>ROUND(ROUND(O87,4)*(1+N87),4)</f>
        <v>0</v>
      </c>
      <c r="Q87" s="37">
        <f>ROUND($I87*O87,4)</f>
        <v>0</v>
      </c>
      <c r="R87" s="37">
        <f>ROUND($I87*P87,4)</f>
        <v>0</v>
      </c>
      <c r="S87" s="38"/>
      <c r="T87" s="38"/>
      <c r="U87" s="38"/>
      <c r="V87" s="39"/>
    </row>
    <row r="88" spans="1:22" x14ac:dyDescent="0.25">
      <c r="A88" s="52" t="s">
        <v>82</v>
      </c>
      <c r="B88" s="11">
        <v>76</v>
      </c>
      <c r="C88" s="31" t="s">
        <v>1141</v>
      </c>
      <c r="D88" s="31" t="s">
        <v>82</v>
      </c>
      <c r="E88" s="31" t="s">
        <v>82</v>
      </c>
      <c r="F88" s="31" t="s">
        <v>82</v>
      </c>
      <c r="G88" s="31" t="s">
        <v>82</v>
      </c>
      <c r="H88" s="32" t="s">
        <v>84</v>
      </c>
      <c r="I88" s="33">
        <v>9</v>
      </c>
      <c r="J88" s="56"/>
      <c r="K88" s="11">
        <v>1</v>
      </c>
      <c r="L88" s="34"/>
      <c r="M88" s="35"/>
      <c r="N88" s="36"/>
      <c r="O88" s="37">
        <f>ROUND(ROUND(L88,4)*(1-M88),4)</f>
        <v>0</v>
      </c>
      <c r="P88" s="37">
        <f>ROUND(ROUND(O88,4)*(1+N88),4)</f>
        <v>0</v>
      </c>
      <c r="Q88" s="37">
        <f>ROUND($I88*O88,4)</f>
        <v>0</v>
      </c>
      <c r="R88" s="37">
        <f>ROUND($I88*P88,4)</f>
        <v>0</v>
      </c>
      <c r="S88" s="38"/>
      <c r="T88" s="38"/>
      <c r="U88" s="38"/>
      <c r="V88" s="39"/>
    </row>
    <row r="89" spans="1:22" x14ac:dyDescent="0.25">
      <c r="A89" s="52" t="s">
        <v>82</v>
      </c>
      <c r="B89" s="11">
        <v>77</v>
      </c>
      <c r="C89" s="31" t="s">
        <v>1142</v>
      </c>
      <c r="D89" s="31" t="s">
        <v>82</v>
      </c>
      <c r="E89" s="31" t="s">
        <v>82</v>
      </c>
      <c r="F89" s="31" t="s">
        <v>82</v>
      </c>
      <c r="G89" s="31" t="s">
        <v>82</v>
      </c>
      <c r="H89" s="32" t="s">
        <v>84</v>
      </c>
      <c r="I89" s="33">
        <v>3</v>
      </c>
      <c r="J89" s="56"/>
      <c r="K89" s="11">
        <v>1</v>
      </c>
      <c r="L89" s="34"/>
      <c r="M89" s="35"/>
      <c r="N89" s="36"/>
      <c r="O89" s="37">
        <f>ROUND(ROUND(L89,4)*(1-M89),4)</f>
        <v>0</v>
      </c>
      <c r="P89" s="37">
        <f>ROUND(ROUND(O89,4)*(1+N89),4)</f>
        <v>0</v>
      </c>
      <c r="Q89" s="37">
        <f>ROUND($I89*O89,4)</f>
        <v>0</v>
      </c>
      <c r="R89" s="37">
        <f>ROUND($I89*P89,4)</f>
        <v>0</v>
      </c>
      <c r="S89" s="38"/>
      <c r="T89" s="38"/>
      <c r="U89" s="38"/>
      <c r="V89" s="39"/>
    </row>
    <row r="90" spans="1:22" x14ac:dyDescent="0.25">
      <c r="A90" s="52" t="s">
        <v>82</v>
      </c>
      <c r="B90" s="11">
        <v>78</v>
      </c>
      <c r="C90" s="31" t="s">
        <v>1143</v>
      </c>
      <c r="D90" s="31" t="s">
        <v>82</v>
      </c>
      <c r="E90" s="31" t="s">
        <v>82</v>
      </c>
      <c r="F90" s="31" t="s">
        <v>82</v>
      </c>
      <c r="G90" s="31" t="s">
        <v>82</v>
      </c>
      <c r="H90" s="32" t="s">
        <v>84</v>
      </c>
      <c r="I90" s="33">
        <v>3</v>
      </c>
      <c r="J90" s="56"/>
      <c r="K90" s="11">
        <v>1</v>
      </c>
      <c r="L90" s="34"/>
      <c r="M90" s="35"/>
      <c r="N90" s="36"/>
      <c r="O90" s="37">
        <f>ROUND(ROUND(L90,4)*(1-M90),4)</f>
        <v>0</v>
      </c>
      <c r="P90" s="37">
        <f>ROUND(ROUND(O90,4)*(1+N90),4)</f>
        <v>0</v>
      </c>
      <c r="Q90" s="37">
        <f>ROUND($I90*O90,4)</f>
        <v>0</v>
      </c>
      <c r="R90" s="37">
        <f>ROUND($I90*P90,4)</f>
        <v>0</v>
      </c>
      <c r="S90" s="38"/>
      <c r="T90" s="38"/>
      <c r="U90" s="38"/>
      <c r="V90" s="39"/>
    </row>
    <row r="91" spans="1:22" x14ac:dyDescent="0.25">
      <c r="A91" s="52" t="s">
        <v>82</v>
      </c>
      <c r="B91" s="11">
        <v>79</v>
      </c>
      <c r="C91" s="31" t="s">
        <v>1144</v>
      </c>
      <c r="D91" s="31" t="s">
        <v>82</v>
      </c>
      <c r="E91" s="31" t="s">
        <v>82</v>
      </c>
      <c r="F91" s="31" t="s">
        <v>82</v>
      </c>
      <c r="G91" s="31" t="s">
        <v>82</v>
      </c>
      <c r="H91" s="32" t="s">
        <v>84</v>
      </c>
      <c r="I91" s="33">
        <v>9</v>
      </c>
      <c r="J91" s="56"/>
      <c r="K91" s="11">
        <v>1</v>
      </c>
      <c r="L91" s="34"/>
      <c r="M91" s="35"/>
      <c r="N91" s="36"/>
      <c r="O91" s="37">
        <f>ROUND(ROUND(L91,4)*(1-M91),4)</f>
        <v>0</v>
      </c>
      <c r="P91" s="37">
        <f>ROUND(ROUND(O91,4)*(1+N91),4)</f>
        <v>0</v>
      </c>
      <c r="Q91" s="37">
        <f>ROUND($I91*O91,4)</f>
        <v>0</v>
      </c>
      <c r="R91" s="37">
        <f>ROUND($I91*P91,4)</f>
        <v>0</v>
      </c>
      <c r="S91" s="38"/>
      <c r="T91" s="38"/>
      <c r="U91" s="38"/>
      <c r="V91" s="39"/>
    </row>
    <row r="92" spans="1:22" x14ac:dyDescent="0.25">
      <c r="A92" s="52" t="s">
        <v>82</v>
      </c>
      <c r="B92" s="11">
        <v>80</v>
      </c>
      <c r="C92" s="31" t="s">
        <v>1145</v>
      </c>
      <c r="D92" s="31" t="s">
        <v>82</v>
      </c>
      <c r="E92" s="31" t="s">
        <v>82</v>
      </c>
      <c r="F92" s="31" t="s">
        <v>82</v>
      </c>
      <c r="G92" s="31" t="s">
        <v>82</v>
      </c>
      <c r="H92" s="32" t="s">
        <v>84</v>
      </c>
      <c r="I92" s="33">
        <v>6</v>
      </c>
      <c r="J92" s="56"/>
      <c r="K92" s="11">
        <v>1</v>
      </c>
      <c r="L92" s="34"/>
      <c r="M92" s="35"/>
      <c r="N92" s="36"/>
      <c r="O92" s="37">
        <f>ROUND(ROUND(L92,4)*(1-M92),4)</f>
        <v>0</v>
      </c>
      <c r="P92" s="37">
        <f>ROUND(ROUND(O92,4)*(1+N92),4)</f>
        <v>0</v>
      </c>
      <c r="Q92" s="37">
        <f>ROUND($I92*O92,4)</f>
        <v>0</v>
      </c>
      <c r="R92" s="37">
        <f>ROUND($I92*P92,4)</f>
        <v>0</v>
      </c>
      <c r="S92" s="38"/>
      <c r="T92" s="38"/>
      <c r="U92" s="38"/>
      <c r="V92" s="39"/>
    </row>
    <row r="93" spans="1:22" x14ac:dyDescent="0.25">
      <c r="A93" s="52" t="s">
        <v>82</v>
      </c>
      <c r="B93" s="11">
        <v>81</v>
      </c>
      <c r="C93" s="31" t="s">
        <v>1146</v>
      </c>
      <c r="D93" s="31" t="s">
        <v>82</v>
      </c>
      <c r="E93" s="31" t="s">
        <v>82</v>
      </c>
      <c r="F93" s="31" t="s">
        <v>82</v>
      </c>
      <c r="G93" s="31" t="s">
        <v>82</v>
      </c>
      <c r="H93" s="32" t="s">
        <v>84</v>
      </c>
      <c r="I93" s="33">
        <v>3</v>
      </c>
      <c r="J93" s="56"/>
      <c r="K93" s="11">
        <v>1</v>
      </c>
      <c r="L93" s="34"/>
      <c r="M93" s="35"/>
      <c r="N93" s="36"/>
      <c r="O93" s="37">
        <f>ROUND(ROUND(L93,4)*(1-M93),4)</f>
        <v>0</v>
      </c>
      <c r="P93" s="37">
        <f>ROUND(ROUND(O93,4)*(1+N93),4)</f>
        <v>0</v>
      </c>
      <c r="Q93" s="37">
        <f>ROUND($I93*O93,4)</f>
        <v>0</v>
      </c>
      <c r="R93" s="37">
        <f>ROUND($I93*P93,4)</f>
        <v>0</v>
      </c>
      <c r="S93" s="38"/>
      <c r="T93" s="38"/>
      <c r="U93" s="38"/>
      <c r="V93" s="39"/>
    </row>
    <row r="94" spans="1:22" ht="25.5" x14ac:dyDescent="0.25">
      <c r="A94" s="52" t="s">
        <v>82</v>
      </c>
      <c r="B94" s="11">
        <v>82</v>
      </c>
      <c r="C94" s="31" t="s">
        <v>1147</v>
      </c>
      <c r="D94" s="31" t="s">
        <v>82</v>
      </c>
      <c r="E94" s="31" t="s">
        <v>82</v>
      </c>
      <c r="F94" s="31" t="s">
        <v>82</v>
      </c>
      <c r="G94" s="31" t="s">
        <v>82</v>
      </c>
      <c r="H94" s="32" t="s">
        <v>84</v>
      </c>
      <c r="I94" s="33">
        <v>60</v>
      </c>
      <c r="J94" s="56"/>
      <c r="K94" s="11">
        <v>1</v>
      </c>
      <c r="L94" s="34"/>
      <c r="M94" s="35"/>
      <c r="N94" s="36"/>
      <c r="O94" s="37">
        <f>ROUND(ROUND(L94,4)*(1-M94),4)</f>
        <v>0</v>
      </c>
      <c r="P94" s="37">
        <f>ROUND(ROUND(O94,4)*(1+N94),4)</f>
        <v>0</v>
      </c>
      <c r="Q94" s="37">
        <f>ROUND($I94*O94,4)</f>
        <v>0</v>
      </c>
      <c r="R94" s="37">
        <f>ROUND($I94*P94,4)</f>
        <v>0</v>
      </c>
      <c r="S94" s="38"/>
      <c r="T94" s="38"/>
      <c r="U94" s="38"/>
      <c r="V94" s="39"/>
    </row>
    <row r="95" spans="1:22" ht="25.5" x14ac:dyDescent="0.25">
      <c r="A95" s="52" t="s">
        <v>82</v>
      </c>
      <c r="B95" s="11">
        <v>83</v>
      </c>
      <c r="C95" s="31" t="s">
        <v>1148</v>
      </c>
      <c r="D95" s="31" t="s">
        <v>82</v>
      </c>
      <c r="E95" s="31" t="s">
        <v>82</v>
      </c>
      <c r="F95" s="31" t="s">
        <v>82</v>
      </c>
      <c r="G95" s="31" t="s">
        <v>82</v>
      </c>
      <c r="H95" s="32" t="s">
        <v>84</v>
      </c>
      <c r="I95" s="33">
        <v>3</v>
      </c>
      <c r="J95" s="56"/>
      <c r="K95" s="11">
        <v>1</v>
      </c>
      <c r="L95" s="34"/>
      <c r="M95" s="35"/>
      <c r="N95" s="36"/>
      <c r="O95" s="37">
        <f>ROUND(ROUND(L95,4)*(1-M95),4)</f>
        <v>0</v>
      </c>
      <c r="P95" s="37">
        <f>ROUND(ROUND(O95,4)*(1+N95),4)</f>
        <v>0</v>
      </c>
      <c r="Q95" s="37">
        <f>ROUND($I95*O95,4)</f>
        <v>0</v>
      </c>
      <c r="R95" s="37">
        <f>ROUND($I95*P95,4)</f>
        <v>0</v>
      </c>
      <c r="S95" s="38"/>
      <c r="T95" s="38"/>
      <c r="U95" s="38"/>
      <c r="V95" s="39"/>
    </row>
    <row r="96" spans="1:22" x14ac:dyDescent="0.25">
      <c r="A96" s="52" t="s">
        <v>82</v>
      </c>
      <c r="B96" s="11">
        <v>84</v>
      </c>
      <c r="C96" s="31" t="s">
        <v>1149</v>
      </c>
      <c r="D96" s="31" t="s">
        <v>82</v>
      </c>
      <c r="E96" s="31" t="s">
        <v>82</v>
      </c>
      <c r="F96" s="31" t="s">
        <v>82</v>
      </c>
      <c r="G96" s="31" t="s">
        <v>82</v>
      </c>
      <c r="H96" s="32" t="s">
        <v>84</v>
      </c>
      <c r="I96" s="33">
        <v>3</v>
      </c>
      <c r="J96" s="56"/>
      <c r="K96" s="11">
        <v>1</v>
      </c>
      <c r="L96" s="34"/>
      <c r="M96" s="35"/>
      <c r="N96" s="36"/>
      <c r="O96" s="37">
        <f>ROUND(ROUND(L96,4)*(1-M96),4)</f>
        <v>0</v>
      </c>
      <c r="P96" s="37">
        <f>ROUND(ROUND(O96,4)*(1+N96),4)</f>
        <v>0</v>
      </c>
      <c r="Q96" s="37">
        <f>ROUND($I96*O96,4)</f>
        <v>0</v>
      </c>
      <c r="R96" s="37">
        <f>ROUND($I96*P96,4)</f>
        <v>0</v>
      </c>
      <c r="S96" s="38"/>
      <c r="T96" s="38"/>
      <c r="U96" s="38"/>
      <c r="V96" s="39"/>
    </row>
    <row r="97" spans="1:22" x14ac:dyDescent="0.25">
      <c r="A97" s="52" t="s">
        <v>82</v>
      </c>
      <c r="B97" s="11">
        <v>85</v>
      </c>
      <c r="C97" s="31" t="s">
        <v>1150</v>
      </c>
      <c r="D97" s="31" t="s">
        <v>82</v>
      </c>
      <c r="E97" s="31" t="s">
        <v>82</v>
      </c>
      <c r="F97" s="31" t="s">
        <v>82</v>
      </c>
      <c r="G97" s="31" t="s">
        <v>82</v>
      </c>
      <c r="H97" s="32" t="s">
        <v>84</v>
      </c>
      <c r="I97" s="33">
        <v>3</v>
      </c>
      <c r="J97" s="56"/>
      <c r="K97" s="11">
        <v>1</v>
      </c>
      <c r="L97" s="34"/>
      <c r="M97" s="35"/>
      <c r="N97" s="36"/>
      <c r="O97" s="37">
        <f>ROUND(ROUND(L97,4)*(1-M97),4)</f>
        <v>0</v>
      </c>
      <c r="P97" s="37">
        <f>ROUND(ROUND(O97,4)*(1+N97),4)</f>
        <v>0</v>
      </c>
      <c r="Q97" s="37">
        <f>ROUND($I97*O97,4)</f>
        <v>0</v>
      </c>
      <c r="R97" s="37">
        <f>ROUND($I97*P97,4)</f>
        <v>0</v>
      </c>
      <c r="S97" s="38"/>
      <c r="T97" s="38"/>
      <c r="U97" s="38"/>
      <c r="V97" s="39"/>
    </row>
    <row r="98" spans="1:22" ht="13.5" thickBot="1" x14ac:dyDescent="0.3">
      <c r="A98" s="53" t="s">
        <v>82</v>
      </c>
      <c r="B98" s="13">
        <v>86</v>
      </c>
      <c r="C98" s="40" t="s">
        <v>1151</v>
      </c>
      <c r="D98" s="40" t="s">
        <v>82</v>
      </c>
      <c r="E98" s="40" t="s">
        <v>82</v>
      </c>
      <c r="F98" s="40" t="s">
        <v>82</v>
      </c>
      <c r="G98" s="40" t="s">
        <v>82</v>
      </c>
      <c r="H98" s="41" t="s">
        <v>84</v>
      </c>
      <c r="I98" s="42">
        <v>120</v>
      </c>
      <c r="J98" s="57"/>
      <c r="K98" s="13">
        <v>1</v>
      </c>
      <c r="L98" s="43"/>
      <c r="M98" s="44"/>
      <c r="N98" s="45"/>
      <c r="O98" s="46">
        <f>ROUND(ROUND(L98,4)*(1-M98),4)</f>
        <v>0</v>
      </c>
      <c r="P98" s="46">
        <f>ROUND(ROUND(O98,4)*(1+N98),4)</f>
        <v>0</v>
      </c>
      <c r="Q98" s="46">
        <f>ROUND($I98*O98,4)</f>
        <v>0</v>
      </c>
      <c r="R98" s="46">
        <f>ROUND($I98*P98,4)</f>
        <v>0</v>
      </c>
      <c r="S98" s="47"/>
      <c r="T98" s="47"/>
      <c r="U98" s="47"/>
      <c r="V98" s="48"/>
    </row>
    <row r="99" spans="1:22" ht="13.5" thickBot="1" x14ac:dyDescent="0.3">
      <c r="P99" s="58" t="s">
        <v>91</v>
      </c>
      <c r="Q99" s="59">
        <f>SUM(Q13:Q98)</f>
        <v>0</v>
      </c>
      <c r="R99" s="60">
        <f>SUM(R13:R98)</f>
        <v>0</v>
      </c>
    </row>
    <row r="101" spans="1:22" ht="13.5" thickBot="1" x14ac:dyDescent="0.3"/>
    <row r="102" spans="1:22" ht="13.5" thickBot="1" x14ac:dyDescent="0.3">
      <c r="A102" s="49" t="s">
        <v>55</v>
      </c>
      <c r="B102" s="54" t="s">
        <v>92</v>
      </c>
      <c r="C102" s="18" t="s">
        <v>1152</v>
      </c>
      <c r="D102" s="18"/>
      <c r="E102" s="18"/>
      <c r="F102" s="18"/>
      <c r="G102" s="18"/>
      <c r="H102" s="18" t="s">
        <v>58</v>
      </c>
      <c r="I102" s="18"/>
      <c r="J102" s="8"/>
      <c r="K102" s="7"/>
      <c r="L102" s="18" t="s">
        <v>1153</v>
      </c>
      <c r="M102" s="18"/>
      <c r="N102" s="18"/>
      <c r="O102" s="18"/>
      <c r="P102" s="18"/>
      <c r="Q102" s="18"/>
      <c r="R102" s="18"/>
      <c r="S102" s="18"/>
      <c r="T102" s="18"/>
      <c r="U102" s="18"/>
      <c r="V102" s="8"/>
    </row>
    <row r="103" spans="1:22" ht="26.25" thickBot="1" x14ac:dyDescent="0.3">
      <c r="A103" s="50" t="s">
        <v>60</v>
      </c>
      <c r="B103" s="19" t="s">
        <v>61</v>
      </c>
      <c r="C103" s="20" t="s">
        <v>62</v>
      </c>
      <c r="D103" s="20" t="s">
        <v>63</v>
      </c>
      <c r="E103" s="20" t="s">
        <v>64</v>
      </c>
      <c r="F103" s="20" t="s">
        <v>65</v>
      </c>
      <c r="G103" s="20" t="s">
        <v>66</v>
      </c>
      <c r="H103" s="20" t="s">
        <v>67</v>
      </c>
      <c r="I103" s="20" t="s">
        <v>68</v>
      </c>
      <c r="J103" s="21" t="s">
        <v>69</v>
      </c>
      <c r="K103" s="19" t="s">
        <v>70</v>
      </c>
      <c r="L103" s="20" t="s">
        <v>71</v>
      </c>
      <c r="M103" s="20" t="s">
        <v>72</v>
      </c>
      <c r="N103" s="20" t="s">
        <v>73</v>
      </c>
      <c r="O103" s="20" t="s">
        <v>74</v>
      </c>
      <c r="P103" s="20" t="s">
        <v>75</v>
      </c>
      <c r="Q103" s="20" t="s">
        <v>76</v>
      </c>
      <c r="R103" s="20" t="s">
        <v>77</v>
      </c>
      <c r="S103" s="20" t="s">
        <v>78</v>
      </c>
      <c r="T103" s="20" t="s">
        <v>79</v>
      </c>
      <c r="U103" s="20" t="s">
        <v>80</v>
      </c>
      <c r="V103" s="21" t="s">
        <v>81</v>
      </c>
    </row>
    <row r="104" spans="1:22" ht="38.25" x14ac:dyDescent="0.25">
      <c r="A104" s="51" t="s">
        <v>82</v>
      </c>
      <c r="B104" s="9">
        <v>1</v>
      </c>
      <c r="C104" s="22" t="s">
        <v>1154</v>
      </c>
      <c r="D104" s="22" t="s">
        <v>82</v>
      </c>
      <c r="E104" s="22" t="s">
        <v>82</v>
      </c>
      <c r="F104" s="22" t="s">
        <v>82</v>
      </c>
      <c r="G104" s="22" t="s">
        <v>82</v>
      </c>
      <c r="H104" s="23" t="s">
        <v>84</v>
      </c>
      <c r="I104" s="24">
        <v>990</v>
      </c>
      <c r="J104" s="55"/>
      <c r="K104" s="9">
        <v>1</v>
      </c>
      <c r="L104" s="25"/>
      <c r="M104" s="26"/>
      <c r="N104" s="27"/>
      <c r="O104" s="28">
        <f>ROUND(ROUND(L104,4)*(1-M104),4)</f>
        <v>0</v>
      </c>
      <c r="P104" s="28">
        <f>ROUND(ROUND(O104,4)*(1+N104),4)</f>
        <v>0</v>
      </c>
      <c r="Q104" s="28">
        <f>ROUND($I104*O104,4)</f>
        <v>0</v>
      </c>
      <c r="R104" s="28">
        <f>ROUND($I104*P104,4)</f>
        <v>0</v>
      </c>
      <c r="S104" s="29"/>
      <c r="T104" s="29"/>
      <c r="U104" s="29"/>
      <c r="V104" s="30"/>
    </row>
    <row r="105" spans="1:22" x14ac:dyDescent="0.25">
      <c r="A105" s="52" t="s">
        <v>82</v>
      </c>
      <c r="B105" s="11">
        <v>2</v>
      </c>
      <c r="C105" s="31" t="s">
        <v>1155</v>
      </c>
      <c r="D105" s="31" t="s">
        <v>82</v>
      </c>
      <c r="E105" s="31" t="s">
        <v>82</v>
      </c>
      <c r="F105" s="31" t="s">
        <v>82</v>
      </c>
      <c r="G105" s="31" t="s">
        <v>82</v>
      </c>
      <c r="H105" s="32" t="s">
        <v>84</v>
      </c>
      <c r="I105" s="33">
        <v>900</v>
      </c>
      <c r="J105" s="56"/>
      <c r="K105" s="11">
        <v>1</v>
      </c>
      <c r="L105" s="34"/>
      <c r="M105" s="35"/>
      <c r="N105" s="36"/>
      <c r="O105" s="37">
        <f>ROUND(ROUND(L105,4)*(1-M105),4)</f>
        <v>0</v>
      </c>
      <c r="P105" s="37">
        <f>ROUND(ROUND(O105,4)*(1+N105),4)</f>
        <v>0</v>
      </c>
      <c r="Q105" s="37">
        <f>ROUND($I105*O105,4)</f>
        <v>0</v>
      </c>
      <c r="R105" s="37">
        <f>ROUND($I105*P105,4)</f>
        <v>0</v>
      </c>
      <c r="S105" s="38"/>
      <c r="T105" s="38"/>
      <c r="U105" s="38"/>
      <c r="V105" s="39"/>
    </row>
    <row r="106" spans="1:22" x14ac:dyDescent="0.25">
      <c r="A106" s="52" t="s">
        <v>82</v>
      </c>
      <c r="B106" s="11">
        <v>3</v>
      </c>
      <c r="C106" s="31" t="s">
        <v>1156</v>
      </c>
      <c r="D106" s="31" t="s">
        <v>82</v>
      </c>
      <c r="E106" s="31" t="s">
        <v>82</v>
      </c>
      <c r="F106" s="31" t="s">
        <v>82</v>
      </c>
      <c r="G106" s="31" t="s">
        <v>82</v>
      </c>
      <c r="H106" s="32" t="s">
        <v>84</v>
      </c>
      <c r="I106" s="33">
        <v>1200</v>
      </c>
      <c r="J106" s="56"/>
      <c r="K106" s="11">
        <v>1</v>
      </c>
      <c r="L106" s="34"/>
      <c r="M106" s="35"/>
      <c r="N106" s="36"/>
      <c r="O106" s="37">
        <f>ROUND(ROUND(L106,4)*(1-M106),4)</f>
        <v>0</v>
      </c>
      <c r="P106" s="37">
        <f>ROUND(ROUND(O106,4)*(1+N106),4)</f>
        <v>0</v>
      </c>
      <c r="Q106" s="37">
        <f>ROUND($I106*O106,4)</f>
        <v>0</v>
      </c>
      <c r="R106" s="37">
        <f>ROUND($I106*P106,4)</f>
        <v>0</v>
      </c>
      <c r="S106" s="38"/>
      <c r="T106" s="38"/>
      <c r="U106" s="38"/>
      <c r="V106" s="39"/>
    </row>
    <row r="107" spans="1:22" x14ac:dyDescent="0.25">
      <c r="A107" s="52" t="s">
        <v>82</v>
      </c>
      <c r="B107" s="11">
        <v>4</v>
      </c>
      <c r="C107" s="31" t="s">
        <v>1157</v>
      </c>
      <c r="D107" s="31" t="s">
        <v>82</v>
      </c>
      <c r="E107" s="31" t="s">
        <v>82</v>
      </c>
      <c r="F107" s="31" t="s">
        <v>82</v>
      </c>
      <c r="G107" s="31" t="s">
        <v>82</v>
      </c>
      <c r="H107" s="32" t="s">
        <v>84</v>
      </c>
      <c r="I107" s="33">
        <v>15</v>
      </c>
      <c r="J107" s="56"/>
      <c r="K107" s="11">
        <v>1</v>
      </c>
      <c r="L107" s="34"/>
      <c r="M107" s="35"/>
      <c r="N107" s="36"/>
      <c r="O107" s="37">
        <f>ROUND(ROUND(L107,4)*(1-M107),4)</f>
        <v>0</v>
      </c>
      <c r="P107" s="37">
        <f>ROUND(ROUND(O107,4)*(1+N107),4)</f>
        <v>0</v>
      </c>
      <c r="Q107" s="37">
        <f>ROUND($I107*O107,4)</f>
        <v>0</v>
      </c>
      <c r="R107" s="37">
        <f>ROUND($I107*P107,4)</f>
        <v>0</v>
      </c>
      <c r="S107" s="38"/>
      <c r="T107" s="38"/>
      <c r="U107" s="38"/>
      <c r="V107" s="39"/>
    </row>
    <row r="108" spans="1:22" x14ac:dyDescent="0.25">
      <c r="A108" s="52" t="s">
        <v>82</v>
      </c>
      <c r="B108" s="11">
        <v>5</v>
      </c>
      <c r="C108" s="31" t="s">
        <v>1158</v>
      </c>
      <c r="D108" s="31" t="s">
        <v>82</v>
      </c>
      <c r="E108" s="31" t="s">
        <v>82</v>
      </c>
      <c r="F108" s="31" t="s">
        <v>82</v>
      </c>
      <c r="G108" s="31" t="s">
        <v>82</v>
      </c>
      <c r="H108" s="32" t="s">
        <v>84</v>
      </c>
      <c r="I108" s="33">
        <v>11295</v>
      </c>
      <c r="J108" s="56"/>
      <c r="K108" s="11">
        <v>1</v>
      </c>
      <c r="L108" s="34"/>
      <c r="M108" s="35"/>
      <c r="N108" s="36"/>
      <c r="O108" s="37">
        <f>ROUND(ROUND(L108,4)*(1-M108),4)</f>
        <v>0</v>
      </c>
      <c r="P108" s="37">
        <f>ROUND(ROUND(O108,4)*(1+N108),4)</f>
        <v>0</v>
      </c>
      <c r="Q108" s="37">
        <f>ROUND($I108*O108,4)</f>
        <v>0</v>
      </c>
      <c r="R108" s="37">
        <f>ROUND($I108*P108,4)</f>
        <v>0</v>
      </c>
      <c r="S108" s="38"/>
      <c r="T108" s="38"/>
      <c r="U108" s="38"/>
      <c r="V108" s="39"/>
    </row>
    <row r="109" spans="1:22" ht="26.25" thickBot="1" x14ac:dyDescent="0.3">
      <c r="A109" s="53" t="s">
        <v>82</v>
      </c>
      <c r="B109" s="13">
        <v>6</v>
      </c>
      <c r="C109" s="40" t="s">
        <v>1159</v>
      </c>
      <c r="D109" s="40" t="s">
        <v>82</v>
      </c>
      <c r="E109" s="40" t="s">
        <v>82</v>
      </c>
      <c r="F109" s="40" t="s">
        <v>82</v>
      </c>
      <c r="G109" s="40" t="s">
        <v>82</v>
      </c>
      <c r="H109" s="41" t="s">
        <v>84</v>
      </c>
      <c r="I109" s="42">
        <v>360</v>
      </c>
      <c r="J109" s="57"/>
      <c r="K109" s="13">
        <v>1</v>
      </c>
      <c r="L109" s="43"/>
      <c r="M109" s="44"/>
      <c r="N109" s="45"/>
      <c r="O109" s="46">
        <f>ROUND(ROUND(L109,4)*(1-M109),4)</f>
        <v>0</v>
      </c>
      <c r="P109" s="46">
        <f>ROUND(ROUND(O109,4)*(1+N109),4)</f>
        <v>0</v>
      </c>
      <c r="Q109" s="46">
        <f>ROUND($I109*O109,4)</f>
        <v>0</v>
      </c>
      <c r="R109" s="46">
        <f>ROUND($I109*P109,4)</f>
        <v>0</v>
      </c>
      <c r="S109" s="47"/>
      <c r="T109" s="47"/>
      <c r="U109" s="47"/>
      <c r="V109" s="48"/>
    </row>
    <row r="110" spans="1:22" ht="13.5" thickBot="1" x14ac:dyDescent="0.3">
      <c r="P110" s="58" t="s">
        <v>91</v>
      </c>
      <c r="Q110" s="59">
        <f>SUM(Q104:Q109)</f>
        <v>0</v>
      </c>
      <c r="R110" s="60">
        <f>SUM(R104:R109)</f>
        <v>0</v>
      </c>
    </row>
  </sheetData>
  <sheetProtection algorithmName="SHA-512" hashValue="jWeyA5ewXGD5jhfMK+GfW6Dic47P5NZsqXb4pJnCLMfYK7hNJ3v02D0o2FzWN3ZxfxphrKa0AgCFcxY8MS/5ZA==" saltValue="AS8keIF7+fUHnCe7JDo/OA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42" fitToHeight="0" pageOrder="overThenDown" orientation="landscape" r:id="rId1"/>
  <headerFooter>
    <oddHeader>&amp;ROBR-8A</oddHeader>
    <oddFooter>&amp;LJN št. 16-21/21&amp;RStran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3</vt:i4>
      </vt:variant>
    </vt:vector>
  </HeadingPairs>
  <TitlesOfParts>
    <vt:vector size="10" baseType="lpstr">
      <vt:lpstr>NAVODILA</vt:lpstr>
      <vt:lpstr>1. Podatki naročnika</vt:lpstr>
      <vt:lpstr>2. Podatki o ponudniku</vt:lpstr>
      <vt:lpstr>3. Strokovne zahteve naročnika</vt:lpstr>
      <vt:lpstr>Sklop I.</vt:lpstr>
      <vt:lpstr>Sklop II.</vt:lpstr>
      <vt:lpstr>Sklop III.</vt:lpstr>
      <vt:lpstr>'Sklop I.'!Tiskanje_naslovov</vt:lpstr>
      <vt:lpstr>'Sklop II.'!Tiskanje_naslovov</vt:lpstr>
      <vt:lpstr>'Sklop III.'!Tiskanje_naslovov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Žefran</dc:creator>
  <cp:lastModifiedBy>Marija Žefran</cp:lastModifiedBy>
  <dcterms:created xsi:type="dcterms:W3CDTF">2021-07-02T08:23:22Z</dcterms:created>
  <dcterms:modified xsi:type="dcterms:W3CDTF">2021-07-02T08:24:54Z</dcterms:modified>
</cp:coreProperties>
</file>