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ABAVA\JAVNA NAROČILA\16-07_20 MATERIAL ZA POPRAVILA IN VZDRŽEVANJE\"/>
    </mc:Choice>
  </mc:AlternateContent>
  <bookViews>
    <workbookView xWindow="0" yWindow="0" windowWidth="21570" windowHeight="10215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  <sheet name="Sklop II." sheetId="6" r:id="rId6"/>
    <sheet name="Sklop III." sheetId="7" r:id="rId7"/>
    <sheet name="Sklop IV." sheetId="8" r:id="rId8"/>
    <sheet name="Sklop V." sheetId="9" r:id="rId9"/>
  </sheets>
  <definedNames>
    <definedName name="_xlnm.Print_Titles" localSheetId="4">'Sklop I.'!$B:$B</definedName>
    <definedName name="_xlnm.Print_Titles" localSheetId="5">'Sklop II.'!$B:$B</definedName>
    <definedName name="_xlnm.Print_Titles" localSheetId="6">'Sklop III.'!$B:$B</definedName>
    <definedName name="_xlnm.Print_Titles" localSheetId="7">'Sklop IV.'!$B:$B</definedName>
    <definedName name="_xlnm.Print_Titles" localSheetId="8">'Sklop V.'!$B:$B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83" i="9" l="1"/>
  <c r="Q483" i="9"/>
  <c r="R482" i="9"/>
  <c r="Q482" i="9"/>
  <c r="P482" i="9"/>
  <c r="O482" i="9"/>
  <c r="R481" i="9"/>
  <c r="Q481" i="9"/>
  <c r="P481" i="9"/>
  <c r="O481" i="9"/>
  <c r="R480" i="9"/>
  <c r="Q480" i="9"/>
  <c r="P480" i="9"/>
  <c r="O480" i="9"/>
  <c r="R479" i="9"/>
  <c r="Q479" i="9"/>
  <c r="P479" i="9"/>
  <c r="O479" i="9"/>
  <c r="R478" i="9"/>
  <c r="Q478" i="9"/>
  <c r="P478" i="9"/>
  <c r="O478" i="9"/>
  <c r="R477" i="9"/>
  <c r="Q477" i="9"/>
  <c r="P477" i="9"/>
  <c r="O477" i="9"/>
  <c r="R476" i="9"/>
  <c r="Q476" i="9"/>
  <c r="P476" i="9"/>
  <c r="O476" i="9"/>
  <c r="R475" i="9"/>
  <c r="Q475" i="9"/>
  <c r="P475" i="9"/>
  <c r="O475" i="9"/>
  <c r="R474" i="9"/>
  <c r="Q474" i="9"/>
  <c r="P474" i="9"/>
  <c r="O474" i="9"/>
  <c r="R473" i="9"/>
  <c r="Q473" i="9"/>
  <c r="P473" i="9"/>
  <c r="O473" i="9"/>
  <c r="R472" i="9"/>
  <c r="Q472" i="9"/>
  <c r="P472" i="9"/>
  <c r="O472" i="9"/>
  <c r="R471" i="9"/>
  <c r="Q471" i="9"/>
  <c r="P471" i="9"/>
  <c r="O471" i="9"/>
  <c r="R470" i="9"/>
  <c r="Q470" i="9"/>
  <c r="P470" i="9"/>
  <c r="O470" i="9"/>
  <c r="R469" i="9"/>
  <c r="Q469" i="9"/>
  <c r="P469" i="9"/>
  <c r="O469" i="9"/>
  <c r="R468" i="9"/>
  <c r="Q468" i="9"/>
  <c r="P468" i="9"/>
  <c r="O468" i="9"/>
  <c r="R467" i="9"/>
  <c r="Q467" i="9"/>
  <c r="P467" i="9"/>
  <c r="O467" i="9"/>
  <c r="R466" i="9"/>
  <c r="Q466" i="9"/>
  <c r="P466" i="9"/>
  <c r="O466" i="9"/>
  <c r="R465" i="9"/>
  <c r="Q465" i="9"/>
  <c r="P465" i="9"/>
  <c r="O465" i="9"/>
  <c r="R464" i="9"/>
  <c r="Q464" i="9"/>
  <c r="P464" i="9"/>
  <c r="O464" i="9"/>
  <c r="R463" i="9"/>
  <c r="Q463" i="9"/>
  <c r="P463" i="9"/>
  <c r="O463" i="9"/>
  <c r="R462" i="9"/>
  <c r="Q462" i="9"/>
  <c r="P462" i="9"/>
  <c r="O462" i="9"/>
  <c r="R461" i="9"/>
  <c r="Q461" i="9"/>
  <c r="P461" i="9"/>
  <c r="O461" i="9"/>
  <c r="R460" i="9"/>
  <c r="Q460" i="9"/>
  <c r="P460" i="9"/>
  <c r="O460" i="9"/>
  <c r="R459" i="9"/>
  <c r="Q459" i="9"/>
  <c r="P459" i="9"/>
  <c r="O459" i="9"/>
  <c r="R458" i="9"/>
  <c r="Q458" i="9"/>
  <c r="P458" i="9"/>
  <c r="O458" i="9"/>
  <c r="R457" i="9"/>
  <c r="Q457" i="9"/>
  <c r="P457" i="9"/>
  <c r="O457" i="9"/>
  <c r="R456" i="9"/>
  <c r="Q456" i="9"/>
  <c r="P456" i="9"/>
  <c r="O456" i="9"/>
  <c r="R455" i="9"/>
  <c r="Q455" i="9"/>
  <c r="P455" i="9"/>
  <c r="O455" i="9"/>
  <c r="R454" i="9"/>
  <c r="Q454" i="9"/>
  <c r="P454" i="9"/>
  <c r="O454" i="9"/>
  <c r="R453" i="9"/>
  <c r="Q453" i="9"/>
  <c r="P453" i="9"/>
  <c r="O453" i="9"/>
  <c r="R452" i="9"/>
  <c r="Q452" i="9"/>
  <c r="P452" i="9"/>
  <c r="O452" i="9"/>
  <c r="R451" i="9"/>
  <c r="Q451" i="9"/>
  <c r="P451" i="9"/>
  <c r="O451" i="9"/>
  <c r="R450" i="9"/>
  <c r="Q450" i="9"/>
  <c r="P450" i="9"/>
  <c r="O450" i="9"/>
  <c r="R449" i="9"/>
  <c r="Q449" i="9"/>
  <c r="P449" i="9"/>
  <c r="O449" i="9"/>
  <c r="R448" i="9"/>
  <c r="Q448" i="9"/>
  <c r="P448" i="9"/>
  <c r="O448" i="9"/>
  <c r="R447" i="9"/>
  <c r="Q447" i="9"/>
  <c r="P447" i="9"/>
  <c r="O447" i="9"/>
  <c r="R446" i="9"/>
  <c r="Q446" i="9"/>
  <c r="P446" i="9"/>
  <c r="O446" i="9"/>
  <c r="R445" i="9"/>
  <c r="Q445" i="9"/>
  <c r="P445" i="9"/>
  <c r="O445" i="9"/>
  <c r="R444" i="9"/>
  <c r="Q444" i="9"/>
  <c r="P444" i="9"/>
  <c r="O444" i="9"/>
  <c r="R443" i="9"/>
  <c r="Q443" i="9"/>
  <c r="P443" i="9"/>
  <c r="O443" i="9"/>
  <c r="R442" i="9"/>
  <c r="Q442" i="9"/>
  <c r="P442" i="9"/>
  <c r="O442" i="9"/>
  <c r="R441" i="9"/>
  <c r="Q441" i="9"/>
  <c r="P441" i="9"/>
  <c r="O441" i="9"/>
  <c r="R440" i="9"/>
  <c r="Q440" i="9"/>
  <c r="P440" i="9"/>
  <c r="O440" i="9"/>
  <c r="R439" i="9"/>
  <c r="Q439" i="9"/>
  <c r="P439" i="9"/>
  <c r="O439" i="9"/>
  <c r="R438" i="9"/>
  <c r="Q438" i="9"/>
  <c r="P438" i="9"/>
  <c r="O438" i="9"/>
  <c r="R437" i="9"/>
  <c r="Q437" i="9"/>
  <c r="P437" i="9"/>
  <c r="O437" i="9"/>
  <c r="R436" i="9"/>
  <c r="Q436" i="9"/>
  <c r="P436" i="9"/>
  <c r="O436" i="9"/>
  <c r="R435" i="9"/>
  <c r="Q435" i="9"/>
  <c r="P435" i="9"/>
  <c r="O435" i="9"/>
  <c r="R434" i="9"/>
  <c r="Q434" i="9"/>
  <c r="P434" i="9"/>
  <c r="O434" i="9"/>
  <c r="R433" i="9"/>
  <c r="Q433" i="9"/>
  <c r="P433" i="9"/>
  <c r="O433" i="9"/>
  <c r="R432" i="9"/>
  <c r="Q432" i="9"/>
  <c r="P432" i="9"/>
  <c r="O432" i="9"/>
  <c r="R431" i="9"/>
  <c r="Q431" i="9"/>
  <c r="P431" i="9"/>
  <c r="O431" i="9"/>
  <c r="R430" i="9"/>
  <c r="Q430" i="9"/>
  <c r="P430" i="9"/>
  <c r="O430" i="9"/>
  <c r="R429" i="9"/>
  <c r="Q429" i="9"/>
  <c r="P429" i="9"/>
  <c r="O429" i="9"/>
  <c r="R428" i="9"/>
  <c r="Q428" i="9"/>
  <c r="P428" i="9"/>
  <c r="O428" i="9"/>
  <c r="R427" i="9"/>
  <c r="Q427" i="9"/>
  <c r="P427" i="9"/>
  <c r="O427" i="9"/>
  <c r="R426" i="9"/>
  <c r="Q426" i="9"/>
  <c r="P426" i="9"/>
  <c r="O426" i="9"/>
  <c r="R425" i="9"/>
  <c r="Q425" i="9"/>
  <c r="P425" i="9"/>
  <c r="O425" i="9"/>
  <c r="R424" i="9"/>
  <c r="Q424" i="9"/>
  <c r="P424" i="9"/>
  <c r="O424" i="9"/>
  <c r="R423" i="9"/>
  <c r="Q423" i="9"/>
  <c r="P423" i="9"/>
  <c r="O423" i="9"/>
  <c r="R422" i="9"/>
  <c r="Q422" i="9"/>
  <c r="P422" i="9"/>
  <c r="O422" i="9"/>
  <c r="R421" i="9"/>
  <c r="Q421" i="9"/>
  <c r="P421" i="9"/>
  <c r="O421" i="9"/>
  <c r="R420" i="9"/>
  <c r="Q420" i="9"/>
  <c r="P420" i="9"/>
  <c r="O420" i="9"/>
  <c r="R419" i="9"/>
  <c r="Q419" i="9"/>
  <c r="P419" i="9"/>
  <c r="O419" i="9"/>
  <c r="R418" i="9"/>
  <c r="Q418" i="9"/>
  <c r="P418" i="9"/>
  <c r="O418" i="9"/>
  <c r="R417" i="9"/>
  <c r="Q417" i="9"/>
  <c r="P417" i="9"/>
  <c r="O417" i="9"/>
  <c r="R416" i="9"/>
  <c r="Q416" i="9"/>
  <c r="P416" i="9"/>
  <c r="O416" i="9"/>
  <c r="R415" i="9"/>
  <c r="Q415" i="9"/>
  <c r="P415" i="9"/>
  <c r="O415" i="9"/>
  <c r="R414" i="9"/>
  <c r="Q414" i="9"/>
  <c r="P414" i="9"/>
  <c r="O414" i="9"/>
  <c r="R413" i="9"/>
  <c r="Q413" i="9"/>
  <c r="P413" i="9"/>
  <c r="O413" i="9"/>
  <c r="R412" i="9"/>
  <c r="Q412" i="9"/>
  <c r="P412" i="9"/>
  <c r="O412" i="9"/>
  <c r="R411" i="9"/>
  <c r="Q411" i="9"/>
  <c r="P411" i="9"/>
  <c r="O411" i="9"/>
  <c r="R410" i="9"/>
  <c r="Q410" i="9"/>
  <c r="P410" i="9"/>
  <c r="O410" i="9"/>
  <c r="R409" i="9"/>
  <c r="Q409" i="9"/>
  <c r="P409" i="9"/>
  <c r="O409" i="9"/>
  <c r="R408" i="9"/>
  <c r="Q408" i="9"/>
  <c r="P408" i="9"/>
  <c r="O408" i="9"/>
  <c r="R407" i="9"/>
  <c r="Q407" i="9"/>
  <c r="P407" i="9"/>
  <c r="O407" i="9"/>
  <c r="R406" i="9"/>
  <c r="Q406" i="9"/>
  <c r="P406" i="9"/>
  <c r="O406" i="9"/>
  <c r="R405" i="9"/>
  <c r="Q405" i="9"/>
  <c r="P405" i="9"/>
  <c r="O405" i="9"/>
  <c r="R404" i="9"/>
  <c r="Q404" i="9"/>
  <c r="P404" i="9"/>
  <c r="O404" i="9"/>
  <c r="R403" i="9"/>
  <c r="Q403" i="9"/>
  <c r="P403" i="9"/>
  <c r="O403" i="9"/>
  <c r="R402" i="9"/>
  <c r="Q402" i="9"/>
  <c r="P402" i="9"/>
  <c r="O402" i="9"/>
  <c r="R401" i="9"/>
  <c r="Q401" i="9"/>
  <c r="P401" i="9"/>
  <c r="O401" i="9"/>
  <c r="R400" i="9"/>
  <c r="Q400" i="9"/>
  <c r="P400" i="9"/>
  <c r="O400" i="9"/>
  <c r="R399" i="9"/>
  <c r="Q399" i="9"/>
  <c r="P399" i="9"/>
  <c r="O399" i="9"/>
  <c r="R398" i="9"/>
  <c r="Q398" i="9"/>
  <c r="P398" i="9"/>
  <c r="O398" i="9"/>
  <c r="R397" i="9"/>
  <c r="Q397" i="9"/>
  <c r="P397" i="9"/>
  <c r="O397" i="9"/>
  <c r="R396" i="9"/>
  <c r="Q396" i="9"/>
  <c r="P396" i="9"/>
  <c r="O396" i="9"/>
  <c r="R395" i="9"/>
  <c r="Q395" i="9"/>
  <c r="P395" i="9"/>
  <c r="O395" i="9"/>
  <c r="R394" i="9"/>
  <c r="Q394" i="9"/>
  <c r="P394" i="9"/>
  <c r="O394" i="9"/>
  <c r="R393" i="9"/>
  <c r="Q393" i="9"/>
  <c r="P393" i="9"/>
  <c r="O393" i="9"/>
  <c r="R392" i="9"/>
  <c r="Q392" i="9"/>
  <c r="P392" i="9"/>
  <c r="O392" i="9"/>
  <c r="R391" i="9"/>
  <c r="Q391" i="9"/>
  <c r="P391" i="9"/>
  <c r="O391" i="9"/>
  <c r="R390" i="9"/>
  <c r="Q390" i="9"/>
  <c r="P390" i="9"/>
  <c r="O390" i="9"/>
  <c r="R389" i="9"/>
  <c r="Q389" i="9"/>
  <c r="P389" i="9"/>
  <c r="O389" i="9"/>
  <c r="R388" i="9"/>
  <c r="Q388" i="9"/>
  <c r="P388" i="9"/>
  <c r="O388" i="9"/>
  <c r="R387" i="9"/>
  <c r="Q387" i="9"/>
  <c r="P387" i="9"/>
  <c r="O387" i="9"/>
  <c r="R386" i="9"/>
  <c r="Q386" i="9"/>
  <c r="P386" i="9"/>
  <c r="O386" i="9"/>
  <c r="R385" i="9"/>
  <c r="Q385" i="9"/>
  <c r="P385" i="9"/>
  <c r="O385" i="9"/>
  <c r="R384" i="9"/>
  <c r="Q384" i="9"/>
  <c r="P384" i="9"/>
  <c r="O384" i="9"/>
  <c r="R383" i="9"/>
  <c r="Q383" i="9"/>
  <c r="P383" i="9"/>
  <c r="O383" i="9"/>
  <c r="R382" i="9"/>
  <c r="Q382" i="9"/>
  <c r="P382" i="9"/>
  <c r="O382" i="9"/>
  <c r="R381" i="9"/>
  <c r="Q381" i="9"/>
  <c r="P381" i="9"/>
  <c r="O381" i="9"/>
  <c r="R380" i="9"/>
  <c r="Q380" i="9"/>
  <c r="P380" i="9"/>
  <c r="O380" i="9"/>
  <c r="R379" i="9"/>
  <c r="Q379" i="9"/>
  <c r="P379" i="9"/>
  <c r="O379" i="9"/>
  <c r="R378" i="9"/>
  <c r="Q378" i="9"/>
  <c r="P378" i="9"/>
  <c r="O378" i="9"/>
  <c r="R377" i="9"/>
  <c r="Q377" i="9"/>
  <c r="P377" i="9"/>
  <c r="O377" i="9"/>
  <c r="R376" i="9"/>
  <c r="Q376" i="9"/>
  <c r="P376" i="9"/>
  <c r="O376" i="9"/>
  <c r="R375" i="9"/>
  <c r="Q375" i="9"/>
  <c r="P375" i="9"/>
  <c r="O375" i="9"/>
  <c r="R374" i="9"/>
  <c r="Q374" i="9"/>
  <c r="P374" i="9"/>
  <c r="O374" i="9"/>
  <c r="R373" i="9"/>
  <c r="Q373" i="9"/>
  <c r="P373" i="9"/>
  <c r="O373" i="9"/>
  <c r="R372" i="9"/>
  <c r="Q372" i="9"/>
  <c r="P372" i="9"/>
  <c r="O372" i="9"/>
  <c r="R371" i="9"/>
  <c r="Q371" i="9"/>
  <c r="P371" i="9"/>
  <c r="O371" i="9"/>
  <c r="R370" i="9"/>
  <c r="Q370" i="9"/>
  <c r="P370" i="9"/>
  <c r="O370" i="9"/>
  <c r="R369" i="9"/>
  <c r="Q369" i="9"/>
  <c r="P369" i="9"/>
  <c r="O369" i="9"/>
  <c r="R368" i="9"/>
  <c r="Q368" i="9"/>
  <c r="P368" i="9"/>
  <c r="O368" i="9"/>
  <c r="R367" i="9"/>
  <c r="Q367" i="9"/>
  <c r="P367" i="9"/>
  <c r="O367" i="9"/>
  <c r="R366" i="9"/>
  <c r="Q366" i="9"/>
  <c r="P366" i="9"/>
  <c r="O366" i="9"/>
  <c r="R365" i="9"/>
  <c r="Q365" i="9"/>
  <c r="P365" i="9"/>
  <c r="O365" i="9"/>
  <c r="R364" i="9"/>
  <c r="Q364" i="9"/>
  <c r="P364" i="9"/>
  <c r="O364" i="9"/>
  <c r="R363" i="9"/>
  <c r="Q363" i="9"/>
  <c r="P363" i="9"/>
  <c r="O363" i="9"/>
  <c r="R362" i="9"/>
  <c r="Q362" i="9"/>
  <c r="P362" i="9"/>
  <c r="O362" i="9"/>
  <c r="R361" i="9"/>
  <c r="Q361" i="9"/>
  <c r="P361" i="9"/>
  <c r="O361" i="9"/>
  <c r="R360" i="9"/>
  <c r="Q360" i="9"/>
  <c r="P360" i="9"/>
  <c r="O360" i="9"/>
  <c r="R359" i="9"/>
  <c r="Q359" i="9"/>
  <c r="P359" i="9"/>
  <c r="O359" i="9"/>
  <c r="R358" i="9"/>
  <c r="Q358" i="9"/>
  <c r="P358" i="9"/>
  <c r="O358" i="9"/>
  <c r="R357" i="9"/>
  <c r="Q357" i="9"/>
  <c r="P357" i="9"/>
  <c r="O357" i="9"/>
  <c r="R356" i="9"/>
  <c r="Q356" i="9"/>
  <c r="P356" i="9"/>
  <c r="O356" i="9"/>
  <c r="R355" i="9"/>
  <c r="Q355" i="9"/>
  <c r="P355" i="9"/>
  <c r="O355" i="9"/>
  <c r="R354" i="9"/>
  <c r="Q354" i="9"/>
  <c r="P354" i="9"/>
  <c r="O354" i="9"/>
  <c r="R353" i="9"/>
  <c r="Q353" i="9"/>
  <c r="P353" i="9"/>
  <c r="O353" i="9"/>
  <c r="R352" i="9"/>
  <c r="Q352" i="9"/>
  <c r="P352" i="9"/>
  <c r="O352" i="9"/>
  <c r="R351" i="9"/>
  <c r="Q351" i="9"/>
  <c r="P351" i="9"/>
  <c r="O351" i="9"/>
  <c r="R350" i="9"/>
  <c r="Q350" i="9"/>
  <c r="P350" i="9"/>
  <c r="O350" i="9"/>
  <c r="R349" i="9"/>
  <c r="Q349" i="9"/>
  <c r="P349" i="9"/>
  <c r="O349" i="9"/>
  <c r="R348" i="9"/>
  <c r="Q348" i="9"/>
  <c r="P348" i="9"/>
  <c r="O348" i="9"/>
  <c r="R347" i="9"/>
  <c r="Q347" i="9"/>
  <c r="P347" i="9"/>
  <c r="O347" i="9"/>
  <c r="R346" i="9"/>
  <c r="Q346" i="9"/>
  <c r="P346" i="9"/>
  <c r="O346" i="9"/>
  <c r="R345" i="9"/>
  <c r="Q345" i="9"/>
  <c r="P345" i="9"/>
  <c r="O345" i="9"/>
  <c r="R344" i="9"/>
  <c r="Q344" i="9"/>
  <c r="P344" i="9"/>
  <c r="O344" i="9"/>
  <c r="R343" i="9"/>
  <c r="Q343" i="9"/>
  <c r="P343" i="9"/>
  <c r="O343" i="9"/>
  <c r="R342" i="9"/>
  <c r="Q342" i="9"/>
  <c r="P342" i="9"/>
  <c r="O342" i="9"/>
  <c r="R341" i="9"/>
  <c r="Q341" i="9"/>
  <c r="P341" i="9"/>
  <c r="O341" i="9"/>
  <c r="R340" i="9"/>
  <c r="Q340" i="9"/>
  <c r="P340" i="9"/>
  <c r="O340" i="9"/>
  <c r="R339" i="9"/>
  <c r="Q339" i="9"/>
  <c r="P339" i="9"/>
  <c r="O339" i="9"/>
  <c r="R338" i="9"/>
  <c r="Q338" i="9"/>
  <c r="P338" i="9"/>
  <c r="O338" i="9"/>
  <c r="R337" i="9"/>
  <c r="Q337" i="9"/>
  <c r="P337" i="9"/>
  <c r="O337" i="9"/>
  <c r="R336" i="9"/>
  <c r="Q336" i="9"/>
  <c r="P336" i="9"/>
  <c r="O336" i="9"/>
  <c r="R335" i="9"/>
  <c r="Q335" i="9"/>
  <c r="P335" i="9"/>
  <c r="O335" i="9"/>
  <c r="R334" i="9"/>
  <c r="Q334" i="9"/>
  <c r="P334" i="9"/>
  <c r="O334" i="9"/>
  <c r="R333" i="9"/>
  <c r="Q333" i="9"/>
  <c r="P333" i="9"/>
  <c r="O333" i="9"/>
  <c r="R332" i="9"/>
  <c r="Q332" i="9"/>
  <c r="P332" i="9"/>
  <c r="O332" i="9"/>
  <c r="R331" i="9"/>
  <c r="Q331" i="9"/>
  <c r="P331" i="9"/>
  <c r="O331" i="9"/>
  <c r="R330" i="9"/>
  <c r="Q330" i="9"/>
  <c r="P330" i="9"/>
  <c r="O330" i="9"/>
  <c r="R329" i="9"/>
  <c r="Q329" i="9"/>
  <c r="P329" i="9"/>
  <c r="O329" i="9"/>
  <c r="R328" i="9"/>
  <c r="Q328" i="9"/>
  <c r="P328" i="9"/>
  <c r="O328" i="9"/>
  <c r="R327" i="9"/>
  <c r="Q327" i="9"/>
  <c r="P327" i="9"/>
  <c r="O327" i="9"/>
  <c r="R326" i="9"/>
  <c r="Q326" i="9"/>
  <c r="P326" i="9"/>
  <c r="O326" i="9"/>
  <c r="R325" i="9"/>
  <c r="Q325" i="9"/>
  <c r="P325" i="9"/>
  <c r="O325" i="9"/>
  <c r="R324" i="9"/>
  <c r="Q324" i="9"/>
  <c r="P324" i="9"/>
  <c r="O324" i="9"/>
  <c r="R323" i="9"/>
  <c r="Q323" i="9"/>
  <c r="P323" i="9"/>
  <c r="O323" i="9"/>
  <c r="R322" i="9"/>
  <c r="Q322" i="9"/>
  <c r="P322" i="9"/>
  <c r="O322" i="9"/>
  <c r="R321" i="9"/>
  <c r="Q321" i="9"/>
  <c r="P321" i="9"/>
  <c r="O321" i="9"/>
  <c r="R320" i="9"/>
  <c r="Q320" i="9"/>
  <c r="P320" i="9"/>
  <c r="O320" i="9"/>
  <c r="R319" i="9"/>
  <c r="Q319" i="9"/>
  <c r="P319" i="9"/>
  <c r="O319" i="9"/>
  <c r="R318" i="9"/>
  <c r="Q318" i="9"/>
  <c r="P318" i="9"/>
  <c r="O318" i="9"/>
  <c r="R317" i="9"/>
  <c r="Q317" i="9"/>
  <c r="P317" i="9"/>
  <c r="O317" i="9"/>
  <c r="R316" i="9"/>
  <c r="Q316" i="9"/>
  <c r="P316" i="9"/>
  <c r="O316" i="9"/>
  <c r="R315" i="9"/>
  <c r="Q315" i="9"/>
  <c r="P315" i="9"/>
  <c r="O315" i="9"/>
  <c r="R314" i="9"/>
  <c r="Q314" i="9"/>
  <c r="P314" i="9"/>
  <c r="O314" i="9"/>
  <c r="R313" i="9"/>
  <c r="Q313" i="9"/>
  <c r="P313" i="9"/>
  <c r="O313" i="9"/>
  <c r="R312" i="9"/>
  <c r="Q312" i="9"/>
  <c r="P312" i="9"/>
  <c r="O312" i="9"/>
  <c r="R311" i="9"/>
  <c r="Q311" i="9"/>
  <c r="P311" i="9"/>
  <c r="O311" i="9"/>
  <c r="R310" i="9"/>
  <c r="Q310" i="9"/>
  <c r="P310" i="9"/>
  <c r="O310" i="9"/>
  <c r="R309" i="9"/>
  <c r="Q309" i="9"/>
  <c r="P309" i="9"/>
  <c r="O309" i="9"/>
  <c r="R308" i="9"/>
  <c r="Q308" i="9"/>
  <c r="P308" i="9"/>
  <c r="O308" i="9"/>
  <c r="R307" i="9"/>
  <c r="Q307" i="9"/>
  <c r="P307" i="9"/>
  <c r="O307" i="9"/>
  <c r="R306" i="9"/>
  <c r="Q306" i="9"/>
  <c r="P306" i="9"/>
  <c r="O306" i="9"/>
  <c r="R305" i="9"/>
  <c r="Q305" i="9"/>
  <c r="P305" i="9"/>
  <c r="O305" i="9"/>
  <c r="R304" i="9"/>
  <c r="Q304" i="9"/>
  <c r="P304" i="9"/>
  <c r="O304" i="9"/>
  <c r="R303" i="9"/>
  <c r="Q303" i="9"/>
  <c r="P303" i="9"/>
  <c r="O303" i="9"/>
  <c r="R302" i="9"/>
  <c r="Q302" i="9"/>
  <c r="P302" i="9"/>
  <c r="O302" i="9"/>
  <c r="R301" i="9"/>
  <c r="Q301" i="9"/>
  <c r="P301" i="9"/>
  <c r="O301" i="9"/>
  <c r="R300" i="9"/>
  <c r="Q300" i="9"/>
  <c r="P300" i="9"/>
  <c r="O300" i="9"/>
  <c r="R299" i="9"/>
  <c r="Q299" i="9"/>
  <c r="P299" i="9"/>
  <c r="O299" i="9"/>
  <c r="R298" i="9"/>
  <c r="Q298" i="9"/>
  <c r="P298" i="9"/>
  <c r="O298" i="9"/>
  <c r="R297" i="9"/>
  <c r="Q297" i="9"/>
  <c r="P297" i="9"/>
  <c r="O297" i="9"/>
  <c r="R296" i="9"/>
  <c r="Q296" i="9"/>
  <c r="P296" i="9"/>
  <c r="O296" i="9"/>
  <c r="R295" i="9"/>
  <c r="Q295" i="9"/>
  <c r="P295" i="9"/>
  <c r="O295" i="9"/>
  <c r="R294" i="9"/>
  <c r="Q294" i="9"/>
  <c r="P294" i="9"/>
  <c r="O294" i="9"/>
  <c r="R293" i="9"/>
  <c r="Q293" i="9"/>
  <c r="P293" i="9"/>
  <c r="O293" i="9"/>
  <c r="R292" i="9"/>
  <c r="Q292" i="9"/>
  <c r="P292" i="9"/>
  <c r="O292" i="9"/>
  <c r="R291" i="9"/>
  <c r="Q291" i="9"/>
  <c r="P291" i="9"/>
  <c r="O291" i="9"/>
  <c r="R290" i="9"/>
  <c r="Q290" i="9"/>
  <c r="P290" i="9"/>
  <c r="O290" i="9"/>
  <c r="R289" i="9"/>
  <c r="Q289" i="9"/>
  <c r="P289" i="9"/>
  <c r="O289" i="9"/>
  <c r="R288" i="9"/>
  <c r="Q288" i="9"/>
  <c r="P288" i="9"/>
  <c r="O288" i="9"/>
  <c r="R287" i="9"/>
  <c r="Q287" i="9"/>
  <c r="P287" i="9"/>
  <c r="O287" i="9"/>
  <c r="R286" i="9"/>
  <c r="Q286" i="9"/>
  <c r="P286" i="9"/>
  <c r="O286" i="9"/>
  <c r="R285" i="9"/>
  <c r="Q285" i="9"/>
  <c r="P285" i="9"/>
  <c r="O285" i="9"/>
  <c r="R284" i="9"/>
  <c r="Q284" i="9"/>
  <c r="P284" i="9"/>
  <c r="O284" i="9"/>
  <c r="R283" i="9"/>
  <c r="Q283" i="9"/>
  <c r="P283" i="9"/>
  <c r="O283" i="9"/>
  <c r="R282" i="9"/>
  <c r="Q282" i="9"/>
  <c r="P282" i="9"/>
  <c r="O282" i="9"/>
  <c r="R281" i="9"/>
  <c r="Q281" i="9"/>
  <c r="P281" i="9"/>
  <c r="O281" i="9"/>
  <c r="R280" i="9"/>
  <c r="Q280" i="9"/>
  <c r="P280" i="9"/>
  <c r="O280" i="9"/>
  <c r="R279" i="9"/>
  <c r="Q279" i="9"/>
  <c r="P279" i="9"/>
  <c r="O279" i="9"/>
  <c r="R278" i="9"/>
  <c r="Q278" i="9"/>
  <c r="P278" i="9"/>
  <c r="O278" i="9"/>
  <c r="R277" i="9"/>
  <c r="Q277" i="9"/>
  <c r="P277" i="9"/>
  <c r="O277" i="9"/>
  <c r="R276" i="9"/>
  <c r="Q276" i="9"/>
  <c r="P276" i="9"/>
  <c r="O276" i="9"/>
  <c r="R275" i="9"/>
  <c r="Q275" i="9"/>
  <c r="P275" i="9"/>
  <c r="O275" i="9"/>
  <c r="R274" i="9"/>
  <c r="Q274" i="9"/>
  <c r="P274" i="9"/>
  <c r="O274" i="9"/>
  <c r="R273" i="9"/>
  <c r="Q273" i="9"/>
  <c r="P273" i="9"/>
  <c r="O273" i="9"/>
  <c r="R272" i="9"/>
  <c r="Q272" i="9"/>
  <c r="P272" i="9"/>
  <c r="O272" i="9"/>
  <c r="R271" i="9"/>
  <c r="Q271" i="9"/>
  <c r="P271" i="9"/>
  <c r="O271" i="9"/>
  <c r="R270" i="9"/>
  <c r="Q270" i="9"/>
  <c r="P270" i="9"/>
  <c r="O270" i="9"/>
  <c r="R269" i="9"/>
  <c r="Q269" i="9"/>
  <c r="P269" i="9"/>
  <c r="O269" i="9"/>
  <c r="R268" i="9"/>
  <c r="Q268" i="9"/>
  <c r="P268" i="9"/>
  <c r="O268" i="9"/>
  <c r="R267" i="9"/>
  <c r="Q267" i="9"/>
  <c r="P267" i="9"/>
  <c r="O267" i="9"/>
  <c r="R266" i="9"/>
  <c r="Q266" i="9"/>
  <c r="P266" i="9"/>
  <c r="O266" i="9"/>
  <c r="R265" i="9"/>
  <c r="Q265" i="9"/>
  <c r="P265" i="9"/>
  <c r="O265" i="9"/>
  <c r="R264" i="9"/>
  <c r="Q264" i="9"/>
  <c r="P264" i="9"/>
  <c r="O264" i="9"/>
  <c r="R263" i="9"/>
  <c r="Q263" i="9"/>
  <c r="P263" i="9"/>
  <c r="O263" i="9"/>
  <c r="R262" i="9"/>
  <c r="Q262" i="9"/>
  <c r="P262" i="9"/>
  <c r="O262" i="9"/>
  <c r="R261" i="9"/>
  <c r="Q261" i="9"/>
  <c r="P261" i="9"/>
  <c r="O261" i="9"/>
  <c r="R260" i="9"/>
  <c r="Q260" i="9"/>
  <c r="P260" i="9"/>
  <c r="O260" i="9"/>
  <c r="R259" i="9"/>
  <c r="Q259" i="9"/>
  <c r="P259" i="9"/>
  <c r="O259" i="9"/>
  <c r="R258" i="9"/>
  <c r="Q258" i="9"/>
  <c r="P258" i="9"/>
  <c r="O258" i="9"/>
  <c r="R257" i="9"/>
  <c r="Q257" i="9"/>
  <c r="P257" i="9"/>
  <c r="O257" i="9"/>
  <c r="R256" i="9"/>
  <c r="Q256" i="9"/>
  <c r="P256" i="9"/>
  <c r="O256" i="9"/>
  <c r="R255" i="9"/>
  <c r="Q255" i="9"/>
  <c r="P255" i="9"/>
  <c r="O255" i="9"/>
  <c r="R254" i="9"/>
  <c r="Q254" i="9"/>
  <c r="P254" i="9"/>
  <c r="O254" i="9"/>
  <c r="R253" i="9"/>
  <c r="Q253" i="9"/>
  <c r="P253" i="9"/>
  <c r="O253" i="9"/>
  <c r="R252" i="9"/>
  <c r="Q252" i="9"/>
  <c r="P252" i="9"/>
  <c r="O252" i="9"/>
  <c r="R251" i="9"/>
  <c r="Q251" i="9"/>
  <c r="P251" i="9"/>
  <c r="O251" i="9"/>
  <c r="R250" i="9"/>
  <c r="Q250" i="9"/>
  <c r="P250" i="9"/>
  <c r="O250" i="9"/>
  <c r="R249" i="9"/>
  <c r="Q249" i="9"/>
  <c r="P249" i="9"/>
  <c r="O249" i="9"/>
  <c r="R248" i="9"/>
  <c r="Q248" i="9"/>
  <c r="P248" i="9"/>
  <c r="O248" i="9"/>
  <c r="R247" i="9"/>
  <c r="Q247" i="9"/>
  <c r="P247" i="9"/>
  <c r="O247" i="9"/>
  <c r="R246" i="9"/>
  <c r="Q246" i="9"/>
  <c r="P246" i="9"/>
  <c r="O246" i="9"/>
  <c r="R245" i="9"/>
  <c r="Q245" i="9"/>
  <c r="P245" i="9"/>
  <c r="O245" i="9"/>
  <c r="R244" i="9"/>
  <c r="Q244" i="9"/>
  <c r="P244" i="9"/>
  <c r="O244" i="9"/>
  <c r="R243" i="9"/>
  <c r="Q243" i="9"/>
  <c r="P243" i="9"/>
  <c r="O243" i="9"/>
  <c r="R242" i="9"/>
  <c r="Q242" i="9"/>
  <c r="P242" i="9"/>
  <c r="O242" i="9"/>
  <c r="R241" i="9"/>
  <c r="Q241" i="9"/>
  <c r="P241" i="9"/>
  <c r="O241" i="9"/>
  <c r="R240" i="9"/>
  <c r="Q240" i="9"/>
  <c r="P240" i="9"/>
  <c r="O240" i="9"/>
  <c r="R239" i="9"/>
  <c r="Q239" i="9"/>
  <c r="P239" i="9"/>
  <c r="O239" i="9"/>
  <c r="R238" i="9"/>
  <c r="Q238" i="9"/>
  <c r="P238" i="9"/>
  <c r="O238" i="9"/>
  <c r="R237" i="9"/>
  <c r="Q237" i="9"/>
  <c r="P237" i="9"/>
  <c r="O237" i="9"/>
  <c r="R236" i="9"/>
  <c r="Q236" i="9"/>
  <c r="P236" i="9"/>
  <c r="O236" i="9"/>
  <c r="R235" i="9"/>
  <c r="Q235" i="9"/>
  <c r="P235" i="9"/>
  <c r="O235" i="9"/>
  <c r="R234" i="9"/>
  <c r="Q234" i="9"/>
  <c r="P234" i="9"/>
  <c r="O234" i="9"/>
  <c r="R233" i="9"/>
  <c r="Q233" i="9"/>
  <c r="P233" i="9"/>
  <c r="O233" i="9"/>
  <c r="R232" i="9"/>
  <c r="Q232" i="9"/>
  <c r="P232" i="9"/>
  <c r="O232" i="9"/>
  <c r="R231" i="9"/>
  <c r="Q231" i="9"/>
  <c r="P231" i="9"/>
  <c r="O231" i="9"/>
  <c r="R230" i="9"/>
  <c r="Q230" i="9"/>
  <c r="P230" i="9"/>
  <c r="O230" i="9"/>
  <c r="R229" i="9"/>
  <c r="Q229" i="9"/>
  <c r="P229" i="9"/>
  <c r="O229" i="9"/>
  <c r="R228" i="9"/>
  <c r="Q228" i="9"/>
  <c r="P228" i="9"/>
  <c r="O228" i="9"/>
  <c r="R227" i="9"/>
  <c r="Q227" i="9"/>
  <c r="P227" i="9"/>
  <c r="O227" i="9"/>
  <c r="R226" i="9"/>
  <c r="Q226" i="9"/>
  <c r="P226" i="9"/>
  <c r="O226" i="9"/>
  <c r="R225" i="9"/>
  <c r="Q225" i="9"/>
  <c r="P225" i="9"/>
  <c r="O225" i="9"/>
  <c r="R224" i="9"/>
  <c r="Q224" i="9"/>
  <c r="P224" i="9"/>
  <c r="O224" i="9"/>
  <c r="R223" i="9"/>
  <c r="Q223" i="9"/>
  <c r="P223" i="9"/>
  <c r="O223" i="9"/>
  <c r="R222" i="9"/>
  <c r="Q222" i="9"/>
  <c r="P222" i="9"/>
  <c r="O222" i="9"/>
  <c r="R221" i="9"/>
  <c r="Q221" i="9"/>
  <c r="P221" i="9"/>
  <c r="O221" i="9"/>
  <c r="R220" i="9"/>
  <c r="Q220" i="9"/>
  <c r="P220" i="9"/>
  <c r="O220" i="9"/>
  <c r="R219" i="9"/>
  <c r="Q219" i="9"/>
  <c r="P219" i="9"/>
  <c r="O219" i="9"/>
  <c r="R218" i="9"/>
  <c r="Q218" i="9"/>
  <c r="P218" i="9"/>
  <c r="O218" i="9"/>
  <c r="R217" i="9"/>
  <c r="Q217" i="9"/>
  <c r="P217" i="9"/>
  <c r="O217" i="9"/>
  <c r="R216" i="9"/>
  <c r="Q216" i="9"/>
  <c r="P216" i="9"/>
  <c r="O216" i="9"/>
  <c r="R215" i="9"/>
  <c r="Q215" i="9"/>
  <c r="P215" i="9"/>
  <c r="O215" i="9"/>
  <c r="R214" i="9"/>
  <c r="Q214" i="9"/>
  <c r="P214" i="9"/>
  <c r="O214" i="9"/>
  <c r="R213" i="9"/>
  <c r="Q213" i="9"/>
  <c r="P213" i="9"/>
  <c r="O213" i="9"/>
  <c r="R212" i="9"/>
  <c r="Q212" i="9"/>
  <c r="P212" i="9"/>
  <c r="O212" i="9"/>
  <c r="R211" i="9"/>
  <c r="Q211" i="9"/>
  <c r="P211" i="9"/>
  <c r="O211" i="9"/>
  <c r="R210" i="9"/>
  <c r="Q210" i="9"/>
  <c r="P210" i="9"/>
  <c r="O210" i="9"/>
  <c r="R209" i="9"/>
  <c r="Q209" i="9"/>
  <c r="P209" i="9"/>
  <c r="O209" i="9"/>
  <c r="R208" i="9"/>
  <c r="Q208" i="9"/>
  <c r="P208" i="9"/>
  <c r="O208" i="9"/>
  <c r="R207" i="9"/>
  <c r="Q207" i="9"/>
  <c r="P207" i="9"/>
  <c r="O207" i="9"/>
  <c r="R206" i="9"/>
  <c r="Q206" i="9"/>
  <c r="P206" i="9"/>
  <c r="O206" i="9"/>
  <c r="R205" i="9"/>
  <c r="Q205" i="9"/>
  <c r="P205" i="9"/>
  <c r="O205" i="9"/>
  <c r="R204" i="9"/>
  <c r="Q204" i="9"/>
  <c r="P204" i="9"/>
  <c r="O204" i="9"/>
  <c r="R203" i="9"/>
  <c r="Q203" i="9"/>
  <c r="P203" i="9"/>
  <c r="O203" i="9"/>
  <c r="R202" i="9"/>
  <c r="Q202" i="9"/>
  <c r="P202" i="9"/>
  <c r="O202" i="9"/>
  <c r="R201" i="9"/>
  <c r="Q201" i="9"/>
  <c r="P201" i="9"/>
  <c r="O201" i="9"/>
  <c r="R200" i="9"/>
  <c r="Q200" i="9"/>
  <c r="P200" i="9"/>
  <c r="O200" i="9"/>
  <c r="R199" i="9"/>
  <c r="Q199" i="9"/>
  <c r="P199" i="9"/>
  <c r="O199" i="9"/>
  <c r="R198" i="9"/>
  <c r="Q198" i="9"/>
  <c r="P198" i="9"/>
  <c r="O198" i="9"/>
  <c r="R197" i="9"/>
  <c r="Q197" i="9"/>
  <c r="P197" i="9"/>
  <c r="O197" i="9"/>
  <c r="R196" i="9"/>
  <c r="Q196" i="9"/>
  <c r="P196" i="9"/>
  <c r="O196" i="9"/>
  <c r="R195" i="9"/>
  <c r="Q195" i="9"/>
  <c r="P195" i="9"/>
  <c r="O195" i="9"/>
  <c r="R194" i="9"/>
  <c r="Q194" i="9"/>
  <c r="P194" i="9"/>
  <c r="O194" i="9"/>
  <c r="R193" i="9"/>
  <c r="Q193" i="9"/>
  <c r="P193" i="9"/>
  <c r="O193" i="9"/>
  <c r="R192" i="9"/>
  <c r="Q192" i="9"/>
  <c r="P192" i="9"/>
  <c r="O192" i="9"/>
  <c r="R191" i="9"/>
  <c r="Q191" i="9"/>
  <c r="P191" i="9"/>
  <c r="O191" i="9"/>
  <c r="R190" i="9"/>
  <c r="Q190" i="9"/>
  <c r="P190" i="9"/>
  <c r="O190" i="9"/>
  <c r="R189" i="9"/>
  <c r="Q189" i="9"/>
  <c r="P189" i="9"/>
  <c r="O189" i="9"/>
  <c r="R188" i="9"/>
  <c r="Q188" i="9"/>
  <c r="P188" i="9"/>
  <c r="O188" i="9"/>
  <c r="R187" i="9"/>
  <c r="Q187" i="9"/>
  <c r="P187" i="9"/>
  <c r="O187" i="9"/>
  <c r="R186" i="9"/>
  <c r="Q186" i="9"/>
  <c r="P186" i="9"/>
  <c r="O186" i="9"/>
  <c r="R185" i="9"/>
  <c r="Q185" i="9"/>
  <c r="P185" i="9"/>
  <c r="O185" i="9"/>
  <c r="R184" i="9"/>
  <c r="Q184" i="9"/>
  <c r="P184" i="9"/>
  <c r="O184" i="9"/>
  <c r="R183" i="9"/>
  <c r="Q183" i="9"/>
  <c r="P183" i="9"/>
  <c r="O183" i="9"/>
  <c r="R182" i="9"/>
  <c r="Q182" i="9"/>
  <c r="P182" i="9"/>
  <c r="O182" i="9"/>
  <c r="R181" i="9"/>
  <c r="Q181" i="9"/>
  <c r="P181" i="9"/>
  <c r="O181" i="9"/>
  <c r="R180" i="9"/>
  <c r="Q180" i="9"/>
  <c r="P180" i="9"/>
  <c r="O180" i="9"/>
  <c r="R179" i="9"/>
  <c r="Q179" i="9"/>
  <c r="P179" i="9"/>
  <c r="O179" i="9"/>
  <c r="R178" i="9"/>
  <c r="Q178" i="9"/>
  <c r="P178" i="9"/>
  <c r="O178" i="9"/>
  <c r="R177" i="9"/>
  <c r="Q177" i="9"/>
  <c r="P177" i="9"/>
  <c r="O177" i="9"/>
  <c r="R176" i="9"/>
  <c r="Q176" i="9"/>
  <c r="P176" i="9"/>
  <c r="O176" i="9"/>
  <c r="R175" i="9"/>
  <c r="Q175" i="9"/>
  <c r="P175" i="9"/>
  <c r="O175" i="9"/>
  <c r="R174" i="9"/>
  <c r="Q174" i="9"/>
  <c r="P174" i="9"/>
  <c r="O174" i="9"/>
  <c r="R173" i="9"/>
  <c r="Q173" i="9"/>
  <c r="P173" i="9"/>
  <c r="O173" i="9"/>
  <c r="R172" i="9"/>
  <c r="Q172" i="9"/>
  <c r="P172" i="9"/>
  <c r="O172" i="9"/>
  <c r="R171" i="9"/>
  <c r="Q171" i="9"/>
  <c r="P171" i="9"/>
  <c r="O171" i="9"/>
  <c r="R170" i="9"/>
  <c r="Q170" i="9"/>
  <c r="P170" i="9"/>
  <c r="O170" i="9"/>
  <c r="R169" i="9"/>
  <c r="Q169" i="9"/>
  <c r="P169" i="9"/>
  <c r="O169" i="9"/>
  <c r="R168" i="9"/>
  <c r="Q168" i="9"/>
  <c r="P168" i="9"/>
  <c r="O168" i="9"/>
  <c r="R167" i="9"/>
  <c r="Q167" i="9"/>
  <c r="P167" i="9"/>
  <c r="O167" i="9"/>
  <c r="R166" i="9"/>
  <c r="Q166" i="9"/>
  <c r="P166" i="9"/>
  <c r="O166" i="9"/>
  <c r="R165" i="9"/>
  <c r="Q165" i="9"/>
  <c r="P165" i="9"/>
  <c r="O165" i="9"/>
  <c r="R164" i="9"/>
  <c r="Q164" i="9"/>
  <c r="P164" i="9"/>
  <c r="O164" i="9"/>
  <c r="R163" i="9"/>
  <c r="Q163" i="9"/>
  <c r="P163" i="9"/>
  <c r="O163" i="9"/>
  <c r="R162" i="9"/>
  <c r="Q162" i="9"/>
  <c r="P162" i="9"/>
  <c r="O162" i="9"/>
  <c r="R161" i="9"/>
  <c r="Q161" i="9"/>
  <c r="P161" i="9"/>
  <c r="O161" i="9"/>
  <c r="R160" i="9"/>
  <c r="Q160" i="9"/>
  <c r="P160" i="9"/>
  <c r="O160" i="9"/>
  <c r="R159" i="9"/>
  <c r="Q159" i="9"/>
  <c r="P159" i="9"/>
  <c r="O159" i="9"/>
  <c r="R158" i="9"/>
  <c r="Q158" i="9"/>
  <c r="P158" i="9"/>
  <c r="O158" i="9"/>
  <c r="R157" i="9"/>
  <c r="Q157" i="9"/>
  <c r="P157" i="9"/>
  <c r="O157" i="9"/>
  <c r="R156" i="9"/>
  <c r="Q156" i="9"/>
  <c r="P156" i="9"/>
  <c r="O156" i="9"/>
  <c r="R155" i="9"/>
  <c r="Q155" i="9"/>
  <c r="P155" i="9"/>
  <c r="O155" i="9"/>
  <c r="R154" i="9"/>
  <c r="Q154" i="9"/>
  <c r="P154" i="9"/>
  <c r="O154" i="9"/>
  <c r="R153" i="9"/>
  <c r="Q153" i="9"/>
  <c r="P153" i="9"/>
  <c r="O153" i="9"/>
  <c r="R152" i="9"/>
  <c r="Q152" i="9"/>
  <c r="P152" i="9"/>
  <c r="O152" i="9"/>
  <c r="R151" i="9"/>
  <c r="Q151" i="9"/>
  <c r="P151" i="9"/>
  <c r="O151" i="9"/>
  <c r="R150" i="9"/>
  <c r="Q150" i="9"/>
  <c r="P150" i="9"/>
  <c r="O150" i="9"/>
  <c r="R149" i="9"/>
  <c r="Q149" i="9"/>
  <c r="P149" i="9"/>
  <c r="O149" i="9"/>
  <c r="R148" i="9"/>
  <c r="Q148" i="9"/>
  <c r="P148" i="9"/>
  <c r="O148" i="9"/>
  <c r="R147" i="9"/>
  <c r="Q147" i="9"/>
  <c r="P147" i="9"/>
  <c r="O147" i="9"/>
  <c r="R146" i="9"/>
  <c r="Q146" i="9"/>
  <c r="P146" i="9"/>
  <c r="O146" i="9"/>
  <c r="R145" i="9"/>
  <c r="Q145" i="9"/>
  <c r="P145" i="9"/>
  <c r="O145" i="9"/>
  <c r="R144" i="9"/>
  <c r="Q144" i="9"/>
  <c r="P144" i="9"/>
  <c r="O144" i="9"/>
  <c r="R143" i="9"/>
  <c r="Q143" i="9"/>
  <c r="P143" i="9"/>
  <c r="O143" i="9"/>
  <c r="R142" i="9"/>
  <c r="Q142" i="9"/>
  <c r="P142" i="9"/>
  <c r="O142" i="9"/>
  <c r="R141" i="9"/>
  <c r="Q141" i="9"/>
  <c r="P141" i="9"/>
  <c r="O141" i="9"/>
  <c r="R140" i="9"/>
  <c r="Q140" i="9"/>
  <c r="P140" i="9"/>
  <c r="O140" i="9"/>
  <c r="R139" i="9"/>
  <c r="Q139" i="9"/>
  <c r="P139" i="9"/>
  <c r="O139" i="9"/>
  <c r="R138" i="9"/>
  <c r="Q138" i="9"/>
  <c r="P138" i="9"/>
  <c r="O138" i="9"/>
  <c r="R137" i="9"/>
  <c r="Q137" i="9"/>
  <c r="P137" i="9"/>
  <c r="O137" i="9"/>
  <c r="R136" i="9"/>
  <c r="Q136" i="9"/>
  <c r="P136" i="9"/>
  <c r="O136" i="9"/>
  <c r="R135" i="9"/>
  <c r="Q135" i="9"/>
  <c r="P135" i="9"/>
  <c r="O135" i="9"/>
  <c r="R134" i="9"/>
  <c r="Q134" i="9"/>
  <c r="P134" i="9"/>
  <c r="O134" i="9"/>
  <c r="R133" i="9"/>
  <c r="Q133" i="9"/>
  <c r="P133" i="9"/>
  <c r="O133" i="9"/>
  <c r="R132" i="9"/>
  <c r="Q132" i="9"/>
  <c r="P132" i="9"/>
  <c r="O132" i="9"/>
  <c r="R131" i="9"/>
  <c r="Q131" i="9"/>
  <c r="P131" i="9"/>
  <c r="O131" i="9"/>
  <c r="R130" i="9"/>
  <c r="Q130" i="9"/>
  <c r="P130" i="9"/>
  <c r="O130" i="9"/>
  <c r="R129" i="9"/>
  <c r="Q129" i="9"/>
  <c r="P129" i="9"/>
  <c r="O129" i="9"/>
  <c r="R128" i="9"/>
  <c r="Q128" i="9"/>
  <c r="P128" i="9"/>
  <c r="O128" i="9"/>
  <c r="R127" i="9"/>
  <c r="Q127" i="9"/>
  <c r="P127" i="9"/>
  <c r="O127" i="9"/>
  <c r="R126" i="9"/>
  <c r="Q126" i="9"/>
  <c r="P126" i="9"/>
  <c r="O126" i="9"/>
  <c r="R125" i="9"/>
  <c r="Q125" i="9"/>
  <c r="P125" i="9"/>
  <c r="O125" i="9"/>
  <c r="R124" i="9"/>
  <c r="Q124" i="9"/>
  <c r="P124" i="9"/>
  <c r="O124" i="9"/>
  <c r="R123" i="9"/>
  <c r="Q123" i="9"/>
  <c r="P123" i="9"/>
  <c r="O123" i="9"/>
  <c r="R122" i="9"/>
  <c r="Q122" i="9"/>
  <c r="P122" i="9"/>
  <c r="O122" i="9"/>
  <c r="R121" i="9"/>
  <c r="Q121" i="9"/>
  <c r="P121" i="9"/>
  <c r="O121" i="9"/>
  <c r="R120" i="9"/>
  <c r="Q120" i="9"/>
  <c r="P120" i="9"/>
  <c r="O120" i="9"/>
  <c r="R119" i="9"/>
  <c r="Q119" i="9"/>
  <c r="P119" i="9"/>
  <c r="O119" i="9"/>
  <c r="R118" i="9"/>
  <c r="Q118" i="9"/>
  <c r="P118" i="9"/>
  <c r="O118" i="9"/>
  <c r="R117" i="9"/>
  <c r="Q117" i="9"/>
  <c r="P117" i="9"/>
  <c r="O117" i="9"/>
  <c r="R116" i="9"/>
  <c r="Q116" i="9"/>
  <c r="P116" i="9"/>
  <c r="O116" i="9"/>
  <c r="R115" i="9"/>
  <c r="Q115" i="9"/>
  <c r="P115" i="9"/>
  <c r="O115" i="9"/>
  <c r="R114" i="9"/>
  <c r="Q114" i="9"/>
  <c r="P114" i="9"/>
  <c r="O114" i="9"/>
  <c r="R113" i="9"/>
  <c r="Q113" i="9"/>
  <c r="P113" i="9"/>
  <c r="O113" i="9"/>
  <c r="R112" i="9"/>
  <c r="Q112" i="9"/>
  <c r="P112" i="9"/>
  <c r="O112" i="9"/>
  <c r="R111" i="9"/>
  <c r="Q111" i="9"/>
  <c r="P111" i="9"/>
  <c r="O111" i="9"/>
  <c r="R110" i="9"/>
  <c r="Q110" i="9"/>
  <c r="P110" i="9"/>
  <c r="O110" i="9"/>
  <c r="R109" i="9"/>
  <c r="Q109" i="9"/>
  <c r="P109" i="9"/>
  <c r="O109" i="9"/>
  <c r="R108" i="9"/>
  <c r="Q108" i="9"/>
  <c r="P108" i="9"/>
  <c r="O108" i="9"/>
  <c r="R107" i="9"/>
  <c r="Q107" i="9"/>
  <c r="P107" i="9"/>
  <c r="O107" i="9"/>
  <c r="R106" i="9"/>
  <c r="Q106" i="9"/>
  <c r="P106" i="9"/>
  <c r="O106" i="9"/>
  <c r="R105" i="9"/>
  <c r="Q105" i="9"/>
  <c r="P105" i="9"/>
  <c r="O105" i="9"/>
  <c r="R104" i="9"/>
  <c r="Q104" i="9"/>
  <c r="P104" i="9"/>
  <c r="O104" i="9"/>
  <c r="R103" i="9"/>
  <c r="Q103" i="9"/>
  <c r="P103" i="9"/>
  <c r="O103" i="9"/>
  <c r="R102" i="9"/>
  <c r="Q102" i="9"/>
  <c r="P102" i="9"/>
  <c r="O102" i="9"/>
  <c r="R101" i="9"/>
  <c r="Q101" i="9"/>
  <c r="P101" i="9"/>
  <c r="O101" i="9"/>
  <c r="R100" i="9"/>
  <c r="Q100" i="9"/>
  <c r="P100" i="9"/>
  <c r="O100" i="9"/>
  <c r="R99" i="9"/>
  <c r="Q99" i="9"/>
  <c r="P99" i="9"/>
  <c r="O99" i="9"/>
  <c r="R98" i="9"/>
  <c r="Q98" i="9"/>
  <c r="P98" i="9"/>
  <c r="O98" i="9"/>
  <c r="R97" i="9"/>
  <c r="Q97" i="9"/>
  <c r="P97" i="9"/>
  <c r="O97" i="9"/>
  <c r="R96" i="9"/>
  <c r="Q96" i="9"/>
  <c r="P96" i="9"/>
  <c r="O96" i="9"/>
  <c r="R95" i="9"/>
  <c r="Q95" i="9"/>
  <c r="P95" i="9"/>
  <c r="O95" i="9"/>
  <c r="R94" i="9"/>
  <c r="Q94" i="9"/>
  <c r="P94" i="9"/>
  <c r="O94" i="9"/>
  <c r="R93" i="9"/>
  <c r="Q93" i="9"/>
  <c r="P93" i="9"/>
  <c r="O93" i="9"/>
  <c r="R92" i="9"/>
  <c r="Q92" i="9"/>
  <c r="P92" i="9"/>
  <c r="O92" i="9"/>
  <c r="R91" i="9"/>
  <c r="Q91" i="9"/>
  <c r="P91" i="9"/>
  <c r="O91" i="9"/>
  <c r="R90" i="9"/>
  <c r="Q90" i="9"/>
  <c r="P90" i="9"/>
  <c r="O90" i="9"/>
  <c r="R89" i="9"/>
  <c r="Q89" i="9"/>
  <c r="P89" i="9"/>
  <c r="O89" i="9"/>
  <c r="R88" i="9"/>
  <c r="Q88" i="9"/>
  <c r="P88" i="9"/>
  <c r="O88" i="9"/>
  <c r="R87" i="9"/>
  <c r="Q87" i="9"/>
  <c r="P87" i="9"/>
  <c r="O87" i="9"/>
  <c r="R86" i="9"/>
  <c r="Q86" i="9"/>
  <c r="P86" i="9"/>
  <c r="O86" i="9"/>
  <c r="R85" i="9"/>
  <c r="Q85" i="9"/>
  <c r="P85" i="9"/>
  <c r="O85" i="9"/>
  <c r="R84" i="9"/>
  <c r="Q84" i="9"/>
  <c r="P84" i="9"/>
  <c r="O84" i="9"/>
  <c r="R83" i="9"/>
  <c r="Q83" i="9"/>
  <c r="P83" i="9"/>
  <c r="O83" i="9"/>
  <c r="R82" i="9"/>
  <c r="Q82" i="9"/>
  <c r="P82" i="9"/>
  <c r="O82" i="9"/>
  <c r="R81" i="9"/>
  <c r="Q81" i="9"/>
  <c r="P81" i="9"/>
  <c r="O81" i="9"/>
  <c r="R80" i="9"/>
  <c r="Q80" i="9"/>
  <c r="P80" i="9"/>
  <c r="O80" i="9"/>
  <c r="R79" i="9"/>
  <c r="Q79" i="9"/>
  <c r="P79" i="9"/>
  <c r="O79" i="9"/>
  <c r="R78" i="9"/>
  <c r="Q78" i="9"/>
  <c r="P78" i="9"/>
  <c r="O78" i="9"/>
  <c r="R77" i="9"/>
  <c r="Q77" i="9"/>
  <c r="P77" i="9"/>
  <c r="O77" i="9"/>
  <c r="R76" i="9"/>
  <c r="Q76" i="9"/>
  <c r="P76" i="9"/>
  <c r="O76" i="9"/>
  <c r="R75" i="9"/>
  <c r="Q75" i="9"/>
  <c r="P75" i="9"/>
  <c r="O75" i="9"/>
  <c r="R74" i="9"/>
  <c r="Q74" i="9"/>
  <c r="P74" i="9"/>
  <c r="O74" i="9"/>
  <c r="R73" i="9"/>
  <c r="Q73" i="9"/>
  <c r="P73" i="9"/>
  <c r="O73" i="9"/>
  <c r="R72" i="9"/>
  <c r="Q72" i="9"/>
  <c r="P72" i="9"/>
  <c r="O72" i="9"/>
  <c r="R71" i="9"/>
  <c r="Q71" i="9"/>
  <c r="P71" i="9"/>
  <c r="O71" i="9"/>
  <c r="R70" i="9"/>
  <c r="Q70" i="9"/>
  <c r="P70" i="9"/>
  <c r="O70" i="9"/>
  <c r="R69" i="9"/>
  <c r="Q69" i="9"/>
  <c r="P69" i="9"/>
  <c r="O69" i="9"/>
  <c r="R68" i="9"/>
  <c r="Q68" i="9"/>
  <c r="P68" i="9"/>
  <c r="O68" i="9"/>
  <c r="R67" i="9"/>
  <c r="Q67" i="9"/>
  <c r="P67" i="9"/>
  <c r="O67" i="9"/>
  <c r="R66" i="9"/>
  <c r="Q66" i="9"/>
  <c r="P66" i="9"/>
  <c r="O66" i="9"/>
  <c r="R65" i="9"/>
  <c r="Q65" i="9"/>
  <c r="P65" i="9"/>
  <c r="O65" i="9"/>
  <c r="R64" i="9"/>
  <c r="Q64" i="9"/>
  <c r="P64" i="9"/>
  <c r="O64" i="9"/>
  <c r="R63" i="9"/>
  <c r="Q63" i="9"/>
  <c r="P63" i="9"/>
  <c r="O63" i="9"/>
  <c r="R62" i="9"/>
  <c r="Q62" i="9"/>
  <c r="P62" i="9"/>
  <c r="O62" i="9"/>
  <c r="R61" i="9"/>
  <c r="Q61" i="9"/>
  <c r="P61" i="9"/>
  <c r="O61" i="9"/>
  <c r="R60" i="9"/>
  <c r="Q60" i="9"/>
  <c r="P60" i="9"/>
  <c r="O60" i="9"/>
  <c r="R59" i="9"/>
  <c r="Q59" i="9"/>
  <c r="P59" i="9"/>
  <c r="O59" i="9"/>
  <c r="R58" i="9"/>
  <c r="Q58" i="9"/>
  <c r="P58" i="9"/>
  <c r="O58" i="9"/>
  <c r="R57" i="9"/>
  <c r="Q57" i="9"/>
  <c r="P57" i="9"/>
  <c r="O57" i="9"/>
  <c r="R56" i="9"/>
  <c r="Q56" i="9"/>
  <c r="P56" i="9"/>
  <c r="O56" i="9"/>
  <c r="R55" i="9"/>
  <c r="Q55" i="9"/>
  <c r="P55" i="9"/>
  <c r="O55" i="9"/>
  <c r="R54" i="9"/>
  <c r="Q54" i="9"/>
  <c r="P54" i="9"/>
  <c r="O54" i="9"/>
  <c r="R53" i="9"/>
  <c r="Q53" i="9"/>
  <c r="P53" i="9"/>
  <c r="O53" i="9"/>
  <c r="R52" i="9"/>
  <c r="Q52" i="9"/>
  <c r="P52" i="9"/>
  <c r="O52" i="9"/>
  <c r="R51" i="9"/>
  <c r="Q51" i="9"/>
  <c r="P51" i="9"/>
  <c r="O51" i="9"/>
  <c r="R50" i="9"/>
  <c r="Q50" i="9"/>
  <c r="P50" i="9"/>
  <c r="O50" i="9"/>
  <c r="R49" i="9"/>
  <c r="Q49" i="9"/>
  <c r="P49" i="9"/>
  <c r="O49" i="9"/>
  <c r="R48" i="9"/>
  <c r="Q48" i="9"/>
  <c r="P48" i="9"/>
  <c r="O48" i="9"/>
  <c r="R47" i="9"/>
  <c r="Q47" i="9"/>
  <c r="P47" i="9"/>
  <c r="O47" i="9"/>
  <c r="R46" i="9"/>
  <c r="Q46" i="9"/>
  <c r="P46" i="9"/>
  <c r="O46" i="9"/>
  <c r="R45" i="9"/>
  <c r="Q45" i="9"/>
  <c r="P45" i="9"/>
  <c r="O45" i="9"/>
  <c r="R44" i="9"/>
  <c r="Q44" i="9"/>
  <c r="P44" i="9"/>
  <c r="O44" i="9"/>
  <c r="R43" i="9"/>
  <c r="Q43" i="9"/>
  <c r="P43" i="9"/>
  <c r="O43" i="9"/>
  <c r="R42" i="9"/>
  <c r="Q42" i="9"/>
  <c r="P42" i="9"/>
  <c r="O42" i="9"/>
  <c r="R41" i="9"/>
  <c r="Q41" i="9"/>
  <c r="P41" i="9"/>
  <c r="O41" i="9"/>
  <c r="R40" i="9"/>
  <c r="Q40" i="9"/>
  <c r="P40" i="9"/>
  <c r="O40" i="9"/>
  <c r="R39" i="9"/>
  <c r="Q39" i="9"/>
  <c r="P39" i="9"/>
  <c r="O39" i="9"/>
  <c r="R38" i="9"/>
  <c r="Q38" i="9"/>
  <c r="P38" i="9"/>
  <c r="O38" i="9"/>
  <c r="R37" i="9"/>
  <c r="Q37" i="9"/>
  <c r="P37" i="9"/>
  <c r="O37" i="9"/>
  <c r="R36" i="9"/>
  <c r="Q36" i="9"/>
  <c r="P36" i="9"/>
  <c r="O36" i="9"/>
  <c r="R35" i="9"/>
  <c r="Q35" i="9"/>
  <c r="P35" i="9"/>
  <c r="O35" i="9"/>
  <c r="R34" i="9"/>
  <c r="Q34" i="9"/>
  <c r="P34" i="9"/>
  <c r="O34" i="9"/>
  <c r="R33" i="9"/>
  <c r="Q33" i="9"/>
  <c r="P33" i="9"/>
  <c r="O33" i="9"/>
  <c r="R32" i="9"/>
  <c r="Q32" i="9"/>
  <c r="P32" i="9"/>
  <c r="O32" i="9"/>
  <c r="R31" i="9"/>
  <c r="Q31" i="9"/>
  <c r="P31" i="9"/>
  <c r="O31" i="9"/>
  <c r="R30" i="9"/>
  <c r="Q30" i="9"/>
  <c r="P30" i="9"/>
  <c r="O30" i="9"/>
  <c r="R29" i="9"/>
  <c r="Q29" i="9"/>
  <c r="P29" i="9"/>
  <c r="O29" i="9"/>
  <c r="R28" i="9"/>
  <c r="Q28" i="9"/>
  <c r="P28" i="9"/>
  <c r="O28" i="9"/>
  <c r="R27" i="9"/>
  <c r="Q27" i="9"/>
  <c r="P27" i="9"/>
  <c r="O27" i="9"/>
  <c r="R26" i="9"/>
  <c r="Q26" i="9"/>
  <c r="P26" i="9"/>
  <c r="O26" i="9"/>
  <c r="R25" i="9"/>
  <c r="Q25" i="9"/>
  <c r="P25" i="9"/>
  <c r="O25" i="9"/>
  <c r="R24" i="9"/>
  <c r="Q24" i="9"/>
  <c r="P24" i="9"/>
  <c r="O24" i="9"/>
  <c r="R23" i="9"/>
  <c r="Q23" i="9"/>
  <c r="P23" i="9"/>
  <c r="O23" i="9"/>
  <c r="R22" i="9"/>
  <c r="Q22" i="9"/>
  <c r="P22" i="9"/>
  <c r="O22" i="9"/>
  <c r="R21" i="9"/>
  <c r="Q21" i="9"/>
  <c r="P21" i="9"/>
  <c r="O21" i="9"/>
  <c r="R20" i="9"/>
  <c r="Q20" i="9"/>
  <c r="P20" i="9"/>
  <c r="O20" i="9"/>
  <c r="R19" i="9"/>
  <c r="Q19" i="9"/>
  <c r="P19" i="9"/>
  <c r="O19" i="9"/>
  <c r="R18" i="9"/>
  <c r="Q18" i="9"/>
  <c r="P18" i="9"/>
  <c r="O18" i="9"/>
  <c r="R17" i="9"/>
  <c r="Q17" i="9"/>
  <c r="P17" i="9"/>
  <c r="O17" i="9"/>
  <c r="R16" i="9"/>
  <c r="Q16" i="9"/>
  <c r="P16" i="9"/>
  <c r="O16" i="9"/>
  <c r="R15" i="9"/>
  <c r="Q15" i="9"/>
  <c r="P15" i="9"/>
  <c r="O15" i="9"/>
  <c r="R14" i="9"/>
  <c r="Q14" i="9"/>
  <c r="P14" i="9"/>
  <c r="O14" i="9"/>
  <c r="R13" i="9"/>
  <c r="Q13" i="9"/>
  <c r="P13" i="9"/>
  <c r="O13" i="9"/>
  <c r="C8" i="9"/>
  <c r="C7" i="9"/>
  <c r="R47" i="8"/>
  <c r="Q47" i="8"/>
  <c r="R46" i="8"/>
  <c r="Q46" i="8"/>
  <c r="P46" i="8"/>
  <c r="O46" i="8"/>
  <c r="R45" i="8"/>
  <c r="Q45" i="8"/>
  <c r="P45" i="8"/>
  <c r="O45" i="8"/>
  <c r="R44" i="8"/>
  <c r="Q44" i="8"/>
  <c r="P44" i="8"/>
  <c r="O44" i="8"/>
  <c r="R43" i="8"/>
  <c r="Q43" i="8"/>
  <c r="P43" i="8"/>
  <c r="O43" i="8"/>
  <c r="R42" i="8"/>
  <c r="Q42" i="8"/>
  <c r="P42" i="8"/>
  <c r="O42" i="8"/>
  <c r="R41" i="8"/>
  <c r="Q41" i="8"/>
  <c r="P41" i="8"/>
  <c r="O41" i="8"/>
  <c r="R40" i="8"/>
  <c r="Q40" i="8"/>
  <c r="P40" i="8"/>
  <c r="O40" i="8"/>
  <c r="R39" i="8"/>
  <c r="Q39" i="8"/>
  <c r="P39" i="8"/>
  <c r="O39" i="8"/>
  <c r="R38" i="8"/>
  <c r="Q38" i="8"/>
  <c r="P38" i="8"/>
  <c r="O38" i="8"/>
  <c r="R37" i="8"/>
  <c r="Q37" i="8"/>
  <c r="P37" i="8"/>
  <c r="O37" i="8"/>
  <c r="R36" i="8"/>
  <c r="Q36" i="8"/>
  <c r="P36" i="8"/>
  <c r="O36" i="8"/>
  <c r="R35" i="8"/>
  <c r="Q35" i="8"/>
  <c r="P35" i="8"/>
  <c r="O35" i="8"/>
  <c r="R34" i="8"/>
  <c r="Q34" i="8"/>
  <c r="P34" i="8"/>
  <c r="O34" i="8"/>
  <c r="R33" i="8"/>
  <c r="Q33" i="8"/>
  <c r="P33" i="8"/>
  <c r="O33" i="8"/>
  <c r="R32" i="8"/>
  <c r="Q32" i="8"/>
  <c r="P32" i="8"/>
  <c r="O32" i="8"/>
  <c r="R31" i="8"/>
  <c r="Q31" i="8"/>
  <c r="P31" i="8"/>
  <c r="O31" i="8"/>
  <c r="R30" i="8"/>
  <c r="Q30" i="8"/>
  <c r="P30" i="8"/>
  <c r="O30" i="8"/>
  <c r="R29" i="8"/>
  <c r="Q29" i="8"/>
  <c r="P29" i="8"/>
  <c r="O29" i="8"/>
  <c r="R28" i="8"/>
  <c r="Q28" i="8"/>
  <c r="P28" i="8"/>
  <c r="O28" i="8"/>
  <c r="R27" i="8"/>
  <c r="Q27" i="8"/>
  <c r="P27" i="8"/>
  <c r="O27" i="8"/>
  <c r="R26" i="8"/>
  <c r="Q26" i="8"/>
  <c r="P26" i="8"/>
  <c r="O26" i="8"/>
  <c r="R25" i="8"/>
  <c r="Q25" i="8"/>
  <c r="P25" i="8"/>
  <c r="O25" i="8"/>
  <c r="R24" i="8"/>
  <c r="Q24" i="8"/>
  <c r="P24" i="8"/>
  <c r="O24" i="8"/>
  <c r="R23" i="8"/>
  <c r="Q23" i="8"/>
  <c r="P23" i="8"/>
  <c r="O23" i="8"/>
  <c r="R22" i="8"/>
  <c r="Q22" i="8"/>
  <c r="P22" i="8"/>
  <c r="O22" i="8"/>
  <c r="R21" i="8"/>
  <c r="Q21" i="8"/>
  <c r="P21" i="8"/>
  <c r="O21" i="8"/>
  <c r="R20" i="8"/>
  <c r="Q20" i="8"/>
  <c r="P20" i="8"/>
  <c r="O20" i="8"/>
  <c r="R19" i="8"/>
  <c r="Q19" i="8"/>
  <c r="P19" i="8"/>
  <c r="O19" i="8"/>
  <c r="R18" i="8"/>
  <c r="Q18" i="8"/>
  <c r="P18" i="8"/>
  <c r="O18" i="8"/>
  <c r="R17" i="8"/>
  <c r="Q17" i="8"/>
  <c r="P17" i="8"/>
  <c r="O17" i="8"/>
  <c r="R16" i="8"/>
  <c r="Q16" i="8"/>
  <c r="P16" i="8"/>
  <c r="O16" i="8"/>
  <c r="R15" i="8"/>
  <c r="Q15" i="8"/>
  <c r="P15" i="8"/>
  <c r="O15" i="8"/>
  <c r="R14" i="8"/>
  <c r="Q14" i="8"/>
  <c r="P14" i="8"/>
  <c r="O14" i="8"/>
  <c r="R13" i="8"/>
  <c r="Q13" i="8"/>
  <c r="P13" i="8"/>
  <c r="O13" i="8"/>
  <c r="C8" i="8"/>
  <c r="C7" i="8"/>
  <c r="R271" i="7"/>
  <c r="Q271" i="7"/>
  <c r="R270" i="7"/>
  <c r="Q270" i="7"/>
  <c r="P270" i="7"/>
  <c r="O270" i="7"/>
  <c r="R269" i="7"/>
  <c r="Q269" i="7"/>
  <c r="P269" i="7"/>
  <c r="O269" i="7"/>
  <c r="R268" i="7"/>
  <c r="Q268" i="7"/>
  <c r="P268" i="7"/>
  <c r="O268" i="7"/>
  <c r="R267" i="7"/>
  <c r="Q267" i="7"/>
  <c r="P267" i="7"/>
  <c r="O267" i="7"/>
  <c r="R266" i="7"/>
  <c r="Q266" i="7"/>
  <c r="P266" i="7"/>
  <c r="O266" i="7"/>
  <c r="R265" i="7"/>
  <c r="Q265" i="7"/>
  <c r="P265" i="7"/>
  <c r="O265" i="7"/>
  <c r="R264" i="7"/>
  <c r="Q264" i="7"/>
  <c r="P264" i="7"/>
  <c r="O264" i="7"/>
  <c r="R263" i="7"/>
  <c r="Q263" i="7"/>
  <c r="P263" i="7"/>
  <c r="O263" i="7"/>
  <c r="R262" i="7"/>
  <c r="Q262" i="7"/>
  <c r="P262" i="7"/>
  <c r="O262" i="7"/>
  <c r="R261" i="7"/>
  <c r="Q261" i="7"/>
  <c r="P261" i="7"/>
  <c r="O261" i="7"/>
  <c r="R260" i="7"/>
  <c r="Q260" i="7"/>
  <c r="P260" i="7"/>
  <c r="O260" i="7"/>
  <c r="R259" i="7"/>
  <c r="Q259" i="7"/>
  <c r="P259" i="7"/>
  <c r="O259" i="7"/>
  <c r="R258" i="7"/>
  <c r="Q258" i="7"/>
  <c r="P258" i="7"/>
  <c r="O258" i="7"/>
  <c r="R257" i="7"/>
  <c r="Q257" i="7"/>
  <c r="P257" i="7"/>
  <c r="O257" i="7"/>
  <c r="R256" i="7"/>
  <c r="Q256" i="7"/>
  <c r="P256" i="7"/>
  <c r="O256" i="7"/>
  <c r="R255" i="7"/>
  <c r="Q255" i="7"/>
  <c r="P255" i="7"/>
  <c r="O255" i="7"/>
  <c r="R254" i="7"/>
  <c r="Q254" i="7"/>
  <c r="P254" i="7"/>
  <c r="O254" i="7"/>
  <c r="R253" i="7"/>
  <c r="Q253" i="7"/>
  <c r="P253" i="7"/>
  <c r="O253" i="7"/>
  <c r="R252" i="7"/>
  <c r="Q252" i="7"/>
  <c r="P252" i="7"/>
  <c r="O252" i="7"/>
  <c r="R251" i="7"/>
  <c r="Q251" i="7"/>
  <c r="P251" i="7"/>
  <c r="O251" i="7"/>
  <c r="R250" i="7"/>
  <c r="Q250" i="7"/>
  <c r="P250" i="7"/>
  <c r="O250" i="7"/>
  <c r="R249" i="7"/>
  <c r="Q249" i="7"/>
  <c r="P249" i="7"/>
  <c r="O249" i="7"/>
  <c r="R248" i="7"/>
  <c r="Q248" i="7"/>
  <c r="P248" i="7"/>
  <c r="O248" i="7"/>
  <c r="R247" i="7"/>
  <c r="Q247" i="7"/>
  <c r="P247" i="7"/>
  <c r="O247" i="7"/>
  <c r="R246" i="7"/>
  <c r="Q246" i="7"/>
  <c r="P246" i="7"/>
  <c r="O246" i="7"/>
  <c r="R245" i="7"/>
  <c r="Q245" i="7"/>
  <c r="P245" i="7"/>
  <c r="O245" i="7"/>
  <c r="R244" i="7"/>
  <c r="Q244" i="7"/>
  <c r="P244" i="7"/>
  <c r="O244" i="7"/>
  <c r="R243" i="7"/>
  <c r="Q243" i="7"/>
  <c r="P243" i="7"/>
  <c r="O243" i="7"/>
  <c r="R242" i="7"/>
  <c r="Q242" i="7"/>
  <c r="P242" i="7"/>
  <c r="O242" i="7"/>
  <c r="R241" i="7"/>
  <c r="Q241" i="7"/>
  <c r="P241" i="7"/>
  <c r="O241" i="7"/>
  <c r="R240" i="7"/>
  <c r="Q240" i="7"/>
  <c r="P240" i="7"/>
  <c r="O240" i="7"/>
  <c r="R239" i="7"/>
  <c r="Q239" i="7"/>
  <c r="P239" i="7"/>
  <c r="O239" i="7"/>
  <c r="R238" i="7"/>
  <c r="Q238" i="7"/>
  <c r="P238" i="7"/>
  <c r="O238" i="7"/>
  <c r="R237" i="7"/>
  <c r="Q237" i="7"/>
  <c r="P237" i="7"/>
  <c r="O237" i="7"/>
  <c r="R236" i="7"/>
  <c r="Q236" i="7"/>
  <c r="P236" i="7"/>
  <c r="O236" i="7"/>
  <c r="R235" i="7"/>
  <c r="Q235" i="7"/>
  <c r="P235" i="7"/>
  <c r="O235" i="7"/>
  <c r="R234" i="7"/>
  <c r="Q234" i="7"/>
  <c r="P234" i="7"/>
  <c r="O234" i="7"/>
  <c r="R233" i="7"/>
  <c r="Q233" i="7"/>
  <c r="P233" i="7"/>
  <c r="O233" i="7"/>
  <c r="R232" i="7"/>
  <c r="Q232" i="7"/>
  <c r="P232" i="7"/>
  <c r="O232" i="7"/>
  <c r="R231" i="7"/>
  <c r="Q231" i="7"/>
  <c r="P231" i="7"/>
  <c r="O231" i="7"/>
  <c r="R230" i="7"/>
  <c r="Q230" i="7"/>
  <c r="P230" i="7"/>
  <c r="O230" i="7"/>
  <c r="R229" i="7"/>
  <c r="Q229" i="7"/>
  <c r="P229" i="7"/>
  <c r="O229" i="7"/>
  <c r="R228" i="7"/>
  <c r="Q228" i="7"/>
  <c r="P228" i="7"/>
  <c r="O228" i="7"/>
  <c r="R227" i="7"/>
  <c r="Q227" i="7"/>
  <c r="P227" i="7"/>
  <c r="O227" i="7"/>
  <c r="R226" i="7"/>
  <c r="Q226" i="7"/>
  <c r="P226" i="7"/>
  <c r="O226" i="7"/>
  <c r="R225" i="7"/>
  <c r="Q225" i="7"/>
  <c r="P225" i="7"/>
  <c r="O225" i="7"/>
  <c r="R224" i="7"/>
  <c r="Q224" i="7"/>
  <c r="P224" i="7"/>
  <c r="O224" i="7"/>
  <c r="R223" i="7"/>
  <c r="Q223" i="7"/>
  <c r="P223" i="7"/>
  <c r="O223" i="7"/>
  <c r="R222" i="7"/>
  <c r="Q222" i="7"/>
  <c r="P222" i="7"/>
  <c r="O222" i="7"/>
  <c r="R221" i="7"/>
  <c r="Q221" i="7"/>
  <c r="P221" i="7"/>
  <c r="O221" i="7"/>
  <c r="R220" i="7"/>
  <c r="Q220" i="7"/>
  <c r="P220" i="7"/>
  <c r="O220" i="7"/>
  <c r="R219" i="7"/>
  <c r="Q219" i="7"/>
  <c r="P219" i="7"/>
  <c r="O219" i="7"/>
  <c r="R218" i="7"/>
  <c r="Q218" i="7"/>
  <c r="P218" i="7"/>
  <c r="O218" i="7"/>
  <c r="R217" i="7"/>
  <c r="Q217" i="7"/>
  <c r="P217" i="7"/>
  <c r="O217" i="7"/>
  <c r="R216" i="7"/>
  <c r="Q216" i="7"/>
  <c r="P216" i="7"/>
  <c r="O216" i="7"/>
  <c r="R215" i="7"/>
  <c r="Q215" i="7"/>
  <c r="P215" i="7"/>
  <c r="O215" i="7"/>
  <c r="R214" i="7"/>
  <c r="Q214" i="7"/>
  <c r="P214" i="7"/>
  <c r="O214" i="7"/>
  <c r="R213" i="7"/>
  <c r="Q213" i="7"/>
  <c r="P213" i="7"/>
  <c r="O213" i="7"/>
  <c r="R212" i="7"/>
  <c r="Q212" i="7"/>
  <c r="P212" i="7"/>
  <c r="O212" i="7"/>
  <c r="R211" i="7"/>
  <c r="Q211" i="7"/>
  <c r="P211" i="7"/>
  <c r="O211" i="7"/>
  <c r="R210" i="7"/>
  <c r="Q210" i="7"/>
  <c r="P210" i="7"/>
  <c r="O210" i="7"/>
  <c r="R209" i="7"/>
  <c r="Q209" i="7"/>
  <c r="P209" i="7"/>
  <c r="O209" i="7"/>
  <c r="R208" i="7"/>
  <c r="Q208" i="7"/>
  <c r="P208" i="7"/>
  <c r="O208" i="7"/>
  <c r="R207" i="7"/>
  <c r="Q207" i="7"/>
  <c r="P207" i="7"/>
  <c r="O207" i="7"/>
  <c r="R206" i="7"/>
  <c r="Q206" i="7"/>
  <c r="P206" i="7"/>
  <c r="O206" i="7"/>
  <c r="R205" i="7"/>
  <c r="Q205" i="7"/>
  <c r="P205" i="7"/>
  <c r="O205" i="7"/>
  <c r="R204" i="7"/>
  <c r="Q204" i="7"/>
  <c r="P204" i="7"/>
  <c r="O204" i="7"/>
  <c r="R203" i="7"/>
  <c r="Q203" i="7"/>
  <c r="P203" i="7"/>
  <c r="O203" i="7"/>
  <c r="R202" i="7"/>
  <c r="Q202" i="7"/>
  <c r="P202" i="7"/>
  <c r="O202" i="7"/>
  <c r="R201" i="7"/>
  <c r="Q201" i="7"/>
  <c r="P201" i="7"/>
  <c r="O201" i="7"/>
  <c r="R200" i="7"/>
  <c r="Q200" i="7"/>
  <c r="P200" i="7"/>
  <c r="O200" i="7"/>
  <c r="R199" i="7"/>
  <c r="Q199" i="7"/>
  <c r="P199" i="7"/>
  <c r="O199" i="7"/>
  <c r="R198" i="7"/>
  <c r="Q198" i="7"/>
  <c r="P198" i="7"/>
  <c r="O198" i="7"/>
  <c r="R197" i="7"/>
  <c r="Q197" i="7"/>
  <c r="P197" i="7"/>
  <c r="O197" i="7"/>
  <c r="R196" i="7"/>
  <c r="Q196" i="7"/>
  <c r="P196" i="7"/>
  <c r="O196" i="7"/>
  <c r="R195" i="7"/>
  <c r="Q195" i="7"/>
  <c r="P195" i="7"/>
  <c r="O195" i="7"/>
  <c r="R194" i="7"/>
  <c r="Q194" i="7"/>
  <c r="P194" i="7"/>
  <c r="O194" i="7"/>
  <c r="R193" i="7"/>
  <c r="Q193" i="7"/>
  <c r="P193" i="7"/>
  <c r="O193" i="7"/>
  <c r="R192" i="7"/>
  <c r="Q192" i="7"/>
  <c r="P192" i="7"/>
  <c r="O192" i="7"/>
  <c r="R191" i="7"/>
  <c r="Q191" i="7"/>
  <c r="P191" i="7"/>
  <c r="O191" i="7"/>
  <c r="R190" i="7"/>
  <c r="Q190" i="7"/>
  <c r="P190" i="7"/>
  <c r="O190" i="7"/>
  <c r="R189" i="7"/>
  <c r="Q189" i="7"/>
  <c r="P189" i="7"/>
  <c r="O189" i="7"/>
  <c r="R188" i="7"/>
  <c r="Q188" i="7"/>
  <c r="P188" i="7"/>
  <c r="O188" i="7"/>
  <c r="R187" i="7"/>
  <c r="Q187" i="7"/>
  <c r="P187" i="7"/>
  <c r="O187" i="7"/>
  <c r="R186" i="7"/>
  <c r="Q186" i="7"/>
  <c r="P186" i="7"/>
  <c r="O186" i="7"/>
  <c r="R185" i="7"/>
  <c r="Q185" i="7"/>
  <c r="P185" i="7"/>
  <c r="O185" i="7"/>
  <c r="R184" i="7"/>
  <c r="Q184" i="7"/>
  <c r="P184" i="7"/>
  <c r="O184" i="7"/>
  <c r="R183" i="7"/>
  <c r="Q183" i="7"/>
  <c r="P183" i="7"/>
  <c r="O183" i="7"/>
  <c r="R182" i="7"/>
  <c r="Q182" i="7"/>
  <c r="P182" i="7"/>
  <c r="O182" i="7"/>
  <c r="R181" i="7"/>
  <c r="Q181" i="7"/>
  <c r="P181" i="7"/>
  <c r="O181" i="7"/>
  <c r="R180" i="7"/>
  <c r="Q180" i="7"/>
  <c r="P180" i="7"/>
  <c r="O180" i="7"/>
  <c r="R179" i="7"/>
  <c r="Q179" i="7"/>
  <c r="P179" i="7"/>
  <c r="O179" i="7"/>
  <c r="R178" i="7"/>
  <c r="Q178" i="7"/>
  <c r="P178" i="7"/>
  <c r="O178" i="7"/>
  <c r="R177" i="7"/>
  <c r="Q177" i="7"/>
  <c r="P177" i="7"/>
  <c r="O177" i="7"/>
  <c r="R176" i="7"/>
  <c r="Q176" i="7"/>
  <c r="P176" i="7"/>
  <c r="O176" i="7"/>
  <c r="R175" i="7"/>
  <c r="Q175" i="7"/>
  <c r="P175" i="7"/>
  <c r="O175" i="7"/>
  <c r="R174" i="7"/>
  <c r="Q174" i="7"/>
  <c r="P174" i="7"/>
  <c r="O174" i="7"/>
  <c r="R173" i="7"/>
  <c r="Q173" i="7"/>
  <c r="P173" i="7"/>
  <c r="O173" i="7"/>
  <c r="R172" i="7"/>
  <c r="Q172" i="7"/>
  <c r="P172" i="7"/>
  <c r="O172" i="7"/>
  <c r="R171" i="7"/>
  <c r="Q171" i="7"/>
  <c r="P171" i="7"/>
  <c r="O171" i="7"/>
  <c r="R170" i="7"/>
  <c r="Q170" i="7"/>
  <c r="P170" i="7"/>
  <c r="O170" i="7"/>
  <c r="R169" i="7"/>
  <c r="Q169" i="7"/>
  <c r="P169" i="7"/>
  <c r="O169" i="7"/>
  <c r="R168" i="7"/>
  <c r="Q168" i="7"/>
  <c r="P168" i="7"/>
  <c r="O168" i="7"/>
  <c r="R167" i="7"/>
  <c r="Q167" i="7"/>
  <c r="P167" i="7"/>
  <c r="O167" i="7"/>
  <c r="R166" i="7"/>
  <c r="Q166" i="7"/>
  <c r="P166" i="7"/>
  <c r="O166" i="7"/>
  <c r="R165" i="7"/>
  <c r="Q165" i="7"/>
  <c r="P165" i="7"/>
  <c r="O165" i="7"/>
  <c r="R164" i="7"/>
  <c r="Q164" i="7"/>
  <c r="P164" i="7"/>
  <c r="O164" i="7"/>
  <c r="R163" i="7"/>
  <c r="Q163" i="7"/>
  <c r="P163" i="7"/>
  <c r="O163" i="7"/>
  <c r="R162" i="7"/>
  <c r="Q162" i="7"/>
  <c r="P162" i="7"/>
  <c r="O162" i="7"/>
  <c r="R161" i="7"/>
  <c r="Q161" i="7"/>
  <c r="P161" i="7"/>
  <c r="O161" i="7"/>
  <c r="R160" i="7"/>
  <c r="Q160" i="7"/>
  <c r="P160" i="7"/>
  <c r="O160" i="7"/>
  <c r="R159" i="7"/>
  <c r="Q159" i="7"/>
  <c r="P159" i="7"/>
  <c r="O159" i="7"/>
  <c r="R158" i="7"/>
  <c r="Q158" i="7"/>
  <c r="P158" i="7"/>
  <c r="O158" i="7"/>
  <c r="R157" i="7"/>
  <c r="Q157" i="7"/>
  <c r="P157" i="7"/>
  <c r="O157" i="7"/>
  <c r="R156" i="7"/>
  <c r="Q156" i="7"/>
  <c r="P156" i="7"/>
  <c r="O156" i="7"/>
  <c r="R155" i="7"/>
  <c r="Q155" i="7"/>
  <c r="P155" i="7"/>
  <c r="O155" i="7"/>
  <c r="R154" i="7"/>
  <c r="Q154" i="7"/>
  <c r="P154" i="7"/>
  <c r="O154" i="7"/>
  <c r="R153" i="7"/>
  <c r="Q153" i="7"/>
  <c r="P153" i="7"/>
  <c r="O153" i="7"/>
  <c r="R152" i="7"/>
  <c r="Q152" i="7"/>
  <c r="P152" i="7"/>
  <c r="O152" i="7"/>
  <c r="R151" i="7"/>
  <c r="Q151" i="7"/>
  <c r="P151" i="7"/>
  <c r="O151" i="7"/>
  <c r="R150" i="7"/>
  <c r="Q150" i="7"/>
  <c r="P150" i="7"/>
  <c r="O150" i="7"/>
  <c r="R149" i="7"/>
  <c r="Q149" i="7"/>
  <c r="P149" i="7"/>
  <c r="O149" i="7"/>
  <c r="R148" i="7"/>
  <c r="Q148" i="7"/>
  <c r="P148" i="7"/>
  <c r="O148" i="7"/>
  <c r="R147" i="7"/>
  <c r="Q147" i="7"/>
  <c r="P147" i="7"/>
  <c r="O147" i="7"/>
  <c r="R146" i="7"/>
  <c r="Q146" i="7"/>
  <c r="P146" i="7"/>
  <c r="O146" i="7"/>
  <c r="R145" i="7"/>
  <c r="Q145" i="7"/>
  <c r="P145" i="7"/>
  <c r="O145" i="7"/>
  <c r="R144" i="7"/>
  <c r="Q144" i="7"/>
  <c r="P144" i="7"/>
  <c r="O144" i="7"/>
  <c r="R143" i="7"/>
  <c r="Q143" i="7"/>
  <c r="P143" i="7"/>
  <c r="O143" i="7"/>
  <c r="R142" i="7"/>
  <c r="Q142" i="7"/>
  <c r="P142" i="7"/>
  <c r="O142" i="7"/>
  <c r="R141" i="7"/>
  <c r="Q141" i="7"/>
  <c r="P141" i="7"/>
  <c r="O141" i="7"/>
  <c r="R140" i="7"/>
  <c r="Q140" i="7"/>
  <c r="P140" i="7"/>
  <c r="O140" i="7"/>
  <c r="R139" i="7"/>
  <c r="Q139" i="7"/>
  <c r="P139" i="7"/>
  <c r="O139" i="7"/>
  <c r="R138" i="7"/>
  <c r="Q138" i="7"/>
  <c r="P138" i="7"/>
  <c r="O138" i="7"/>
  <c r="R137" i="7"/>
  <c r="Q137" i="7"/>
  <c r="P137" i="7"/>
  <c r="O137" i="7"/>
  <c r="R136" i="7"/>
  <c r="Q136" i="7"/>
  <c r="P136" i="7"/>
  <c r="O136" i="7"/>
  <c r="R135" i="7"/>
  <c r="Q135" i="7"/>
  <c r="P135" i="7"/>
  <c r="O135" i="7"/>
  <c r="R134" i="7"/>
  <c r="Q134" i="7"/>
  <c r="P134" i="7"/>
  <c r="O134" i="7"/>
  <c r="R133" i="7"/>
  <c r="Q133" i="7"/>
  <c r="P133" i="7"/>
  <c r="O133" i="7"/>
  <c r="R132" i="7"/>
  <c r="Q132" i="7"/>
  <c r="P132" i="7"/>
  <c r="O132" i="7"/>
  <c r="R131" i="7"/>
  <c r="Q131" i="7"/>
  <c r="P131" i="7"/>
  <c r="O131" i="7"/>
  <c r="R130" i="7"/>
  <c r="Q130" i="7"/>
  <c r="P130" i="7"/>
  <c r="O130" i="7"/>
  <c r="R129" i="7"/>
  <c r="Q129" i="7"/>
  <c r="P129" i="7"/>
  <c r="O129" i="7"/>
  <c r="R128" i="7"/>
  <c r="Q128" i="7"/>
  <c r="P128" i="7"/>
  <c r="O128" i="7"/>
  <c r="R127" i="7"/>
  <c r="Q127" i="7"/>
  <c r="P127" i="7"/>
  <c r="O127" i="7"/>
  <c r="R126" i="7"/>
  <c r="Q126" i="7"/>
  <c r="P126" i="7"/>
  <c r="O126" i="7"/>
  <c r="R125" i="7"/>
  <c r="Q125" i="7"/>
  <c r="P125" i="7"/>
  <c r="O125" i="7"/>
  <c r="R124" i="7"/>
  <c r="Q124" i="7"/>
  <c r="P124" i="7"/>
  <c r="O124" i="7"/>
  <c r="R123" i="7"/>
  <c r="Q123" i="7"/>
  <c r="P123" i="7"/>
  <c r="O123" i="7"/>
  <c r="R122" i="7"/>
  <c r="Q122" i="7"/>
  <c r="P122" i="7"/>
  <c r="O122" i="7"/>
  <c r="R121" i="7"/>
  <c r="Q121" i="7"/>
  <c r="P121" i="7"/>
  <c r="O121" i="7"/>
  <c r="R120" i="7"/>
  <c r="Q120" i="7"/>
  <c r="P120" i="7"/>
  <c r="O120" i="7"/>
  <c r="R119" i="7"/>
  <c r="Q119" i="7"/>
  <c r="P119" i="7"/>
  <c r="O119" i="7"/>
  <c r="R118" i="7"/>
  <c r="Q118" i="7"/>
  <c r="P118" i="7"/>
  <c r="O118" i="7"/>
  <c r="R117" i="7"/>
  <c r="Q117" i="7"/>
  <c r="P117" i="7"/>
  <c r="O117" i="7"/>
  <c r="R116" i="7"/>
  <c r="Q116" i="7"/>
  <c r="P116" i="7"/>
  <c r="O116" i="7"/>
  <c r="R115" i="7"/>
  <c r="Q115" i="7"/>
  <c r="P115" i="7"/>
  <c r="O115" i="7"/>
  <c r="R114" i="7"/>
  <c r="Q114" i="7"/>
  <c r="P114" i="7"/>
  <c r="O114" i="7"/>
  <c r="R113" i="7"/>
  <c r="Q113" i="7"/>
  <c r="P113" i="7"/>
  <c r="O113" i="7"/>
  <c r="R112" i="7"/>
  <c r="Q112" i="7"/>
  <c r="P112" i="7"/>
  <c r="O112" i="7"/>
  <c r="R111" i="7"/>
  <c r="Q111" i="7"/>
  <c r="P111" i="7"/>
  <c r="O111" i="7"/>
  <c r="R110" i="7"/>
  <c r="Q110" i="7"/>
  <c r="P110" i="7"/>
  <c r="O110" i="7"/>
  <c r="R109" i="7"/>
  <c r="Q109" i="7"/>
  <c r="P109" i="7"/>
  <c r="O109" i="7"/>
  <c r="R108" i="7"/>
  <c r="Q108" i="7"/>
  <c r="P108" i="7"/>
  <c r="O108" i="7"/>
  <c r="R107" i="7"/>
  <c r="Q107" i="7"/>
  <c r="P107" i="7"/>
  <c r="O107" i="7"/>
  <c r="R106" i="7"/>
  <c r="Q106" i="7"/>
  <c r="P106" i="7"/>
  <c r="O106" i="7"/>
  <c r="R105" i="7"/>
  <c r="Q105" i="7"/>
  <c r="P105" i="7"/>
  <c r="O105" i="7"/>
  <c r="R104" i="7"/>
  <c r="Q104" i="7"/>
  <c r="P104" i="7"/>
  <c r="O104" i="7"/>
  <c r="R103" i="7"/>
  <c r="Q103" i="7"/>
  <c r="P103" i="7"/>
  <c r="O103" i="7"/>
  <c r="R102" i="7"/>
  <c r="Q102" i="7"/>
  <c r="P102" i="7"/>
  <c r="O102" i="7"/>
  <c r="R101" i="7"/>
  <c r="Q101" i="7"/>
  <c r="P101" i="7"/>
  <c r="O101" i="7"/>
  <c r="R100" i="7"/>
  <c r="Q100" i="7"/>
  <c r="P100" i="7"/>
  <c r="O100" i="7"/>
  <c r="R99" i="7"/>
  <c r="Q99" i="7"/>
  <c r="P99" i="7"/>
  <c r="O99" i="7"/>
  <c r="R98" i="7"/>
  <c r="Q98" i="7"/>
  <c r="P98" i="7"/>
  <c r="O98" i="7"/>
  <c r="R97" i="7"/>
  <c r="Q97" i="7"/>
  <c r="P97" i="7"/>
  <c r="O97" i="7"/>
  <c r="R96" i="7"/>
  <c r="Q96" i="7"/>
  <c r="P96" i="7"/>
  <c r="O96" i="7"/>
  <c r="R95" i="7"/>
  <c r="Q95" i="7"/>
  <c r="P95" i="7"/>
  <c r="O95" i="7"/>
  <c r="R94" i="7"/>
  <c r="Q94" i="7"/>
  <c r="P94" i="7"/>
  <c r="O94" i="7"/>
  <c r="R93" i="7"/>
  <c r="Q93" i="7"/>
  <c r="P93" i="7"/>
  <c r="O93" i="7"/>
  <c r="R92" i="7"/>
  <c r="Q92" i="7"/>
  <c r="P92" i="7"/>
  <c r="O92" i="7"/>
  <c r="R91" i="7"/>
  <c r="Q91" i="7"/>
  <c r="P91" i="7"/>
  <c r="O91" i="7"/>
  <c r="R90" i="7"/>
  <c r="Q90" i="7"/>
  <c r="P90" i="7"/>
  <c r="O90" i="7"/>
  <c r="R89" i="7"/>
  <c r="Q89" i="7"/>
  <c r="P89" i="7"/>
  <c r="O89" i="7"/>
  <c r="R88" i="7"/>
  <c r="Q88" i="7"/>
  <c r="P88" i="7"/>
  <c r="O88" i="7"/>
  <c r="R87" i="7"/>
  <c r="Q87" i="7"/>
  <c r="P87" i="7"/>
  <c r="O87" i="7"/>
  <c r="R86" i="7"/>
  <c r="Q86" i="7"/>
  <c r="P86" i="7"/>
  <c r="O86" i="7"/>
  <c r="R85" i="7"/>
  <c r="Q85" i="7"/>
  <c r="P85" i="7"/>
  <c r="O85" i="7"/>
  <c r="R84" i="7"/>
  <c r="Q84" i="7"/>
  <c r="P84" i="7"/>
  <c r="O84" i="7"/>
  <c r="R83" i="7"/>
  <c r="Q83" i="7"/>
  <c r="P83" i="7"/>
  <c r="O83" i="7"/>
  <c r="R82" i="7"/>
  <c r="Q82" i="7"/>
  <c r="P82" i="7"/>
  <c r="O82" i="7"/>
  <c r="R81" i="7"/>
  <c r="Q81" i="7"/>
  <c r="P81" i="7"/>
  <c r="O81" i="7"/>
  <c r="R80" i="7"/>
  <c r="Q80" i="7"/>
  <c r="P80" i="7"/>
  <c r="O80" i="7"/>
  <c r="R79" i="7"/>
  <c r="Q79" i="7"/>
  <c r="P79" i="7"/>
  <c r="O79" i="7"/>
  <c r="R78" i="7"/>
  <c r="Q78" i="7"/>
  <c r="P78" i="7"/>
  <c r="O78" i="7"/>
  <c r="R77" i="7"/>
  <c r="Q77" i="7"/>
  <c r="P77" i="7"/>
  <c r="O77" i="7"/>
  <c r="R76" i="7"/>
  <c r="Q76" i="7"/>
  <c r="P76" i="7"/>
  <c r="O76" i="7"/>
  <c r="R75" i="7"/>
  <c r="Q75" i="7"/>
  <c r="P75" i="7"/>
  <c r="O75" i="7"/>
  <c r="R74" i="7"/>
  <c r="Q74" i="7"/>
  <c r="P74" i="7"/>
  <c r="O74" i="7"/>
  <c r="R73" i="7"/>
  <c r="Q73" i="7"/>
  <c r="P73" i="7"/>
  <c r="O73" i="7"/>
  <c r="R72" i="7"/>
  <c r="Q72" i="7"/>
  <c r="P72" i="7"/>
  <c r="O72" i="7"/>
  <c r="R71" i="7"/>
  <c r="Q71" i="7"/>
  <c r="P71" i="7"/>
  <c r="O71" i="7"/>
  <c r="R70" i="7"/>
  <c r="Q70" i="7"/>
  <c r="P70" i="7"/>
  <c r="O70" i="7"/>
  <c r="R69" i="7"/>
  <c r="Q69" i="7"/>
  <c r="P69" i="7"/>
  <c r="O69" i="7"/>
  <c r="R68" i="7"/>
  <c r="Q68" i="7"/>
  <c r="P68" i="7"/>
  <c r="O68" i="7"/>
  <c r="R67" i="7"/>
  <c r="Q67" i="7"/>
  <c r="P67" i="7"/>
  <c r="O67" i="7"/>
  <c r="R66" i="7"/>
  <c r="Q66" i="7"/>
  <c r="P66" i="7"/>
  <c r="O66" i="7"/>
  <c r="R65" i="7"/>
  <c r="Q65" i="7"/>
  <c r="P65" i="7"/>
  <c r="O65" i="7"/>
  <c r="R64" i="7"/>
  <c r="Q64" i="7"/>
  <c r="P64" i="7"/>
  <c r="O64" i="7"/>
  <c r="R63" i="7"/>
  <c r="Q63" i="7"/>
  <c r="P63" i="7"/>
  <c r="O63" i="7"/>
  <c r="R62" i="7"/>
  <c r="Q62" i="7"/>
  <c r="P62" i="7"/>
  <c r="O62" i="7"/>
  <c r="R61" i="7"/>
  <c r="Q61" i="7"/>
  <c r="P61" i="7"/>
  <c r="O61" i="7"/>
  <c r="R60" i="7"/>
  <c r="Q60" i="7"/>
  <c r="P60" i="7"/>
  <c r="O60" i="7"/>
  <c r="R59" i="7"/>
  <c r="Q59" i="7"/>
  <c r="P59" i="7"/>
  <c r="O59" i="7"/>
  <c r="R58" i="7"/>
  <c r="Q58" i="7"/>
  <c r="P58" i="7"/>
  <c r="O58" i="7"/>
  <c r="R57" i="7"/>
  <c r="Q57" i="7"/>
  <c r="P57" i="7"/>
  <c r="O57" i="7"/>
  <c r="R56" i="7"/>
  <c r="Q56" i="7"/>
  <c r="P56" i="7"/>
  <c r="O56" i="7"/>
  <c r="R55" i="7"/>
  <c r="Q55" i="7"/>
  <c r="P55" i="7"/>
  <c r="O55" i="7"/>
  <c r="R54" i="7"/>
  <c r="Q54" i="7"/>
  <c r="P54" i="7"/>
  <c r="O54" i="7"/>
  <c r="R53" i="7"/>
  <c r="Q53" i="7"/>
  <c r="P53" i="7"/>
  <c r="O53" i="7"/>
  <c r="R52" i="7"/>
  <c r="Q52" i="7"/>
  <c r="P52" i="7"/>
  <c r="O52" i="7"/>
  <c r="R51" i="7"/>
  <c r="Q51" i="7"/>
  <c r="P51" i="7"/>
  <c r="O51" i="7"/>
  <c r="R50" i="7"/>
  <c r="Q50" i="7"/>
  <c r="P50" i="7"/>
  <c r="O50" i="7"/>
  <c r="R49" i="7"/>
  <c r="Q49" i="7"/>
  <c r="P49" i="7"/>
  <c r="O49" i="7"/>
  <c r="R48" i="7"/>
  <c r="Q48" i="7"/>
  <c r="P48" i="7"/>
  <c r="O48" i="7"/>
  <c r="R47" i="7"/>
  <c r="Q47" i="7"/>
  <c r="P47" i="7"/>
  <c r="O47" i="7"/>
  <c r="R46" i="7"/>
  <c r="Q46" i="7"/>
  <c r="P46" i="7"/>
  <c r="O46" i="7"/>
  <c r="R45" i="7"/>
  <c r="Q45" i="7"/>
  <c r="P45" i="7"/>
  <c r="O45" i="7"/>
  <c r="R44" i="7"/>
  <c r="Q44" i="7"/>
  <c r="P44" i="7"/>
  <c r="O44" i="7"/>
  <c r="R43" i="7"/>
  <c r="Q43" i="7"/>
  <c r="P43" i="7"/>
  <c r="O43" i="7"/>
  <c r="R42" i="7"/>
  <c r="Q42" i="7"/>
  <c r="P42" i="7"/>
  <c r="O42" i="7"/>
  <c r="R41" i="7"/>
  <c r="Q41" i="7"/>
  <c r="P41" i="7"/>
  <c r="O41" i="7"/>
  <c r="R40" i="7"/>
  <c r="Q40" i="7"/>
  <c r="P40" i="7"/>
  <c r="O40" i="7"/>
  <c r="R39" i="7"/>
  <c r="Q39" i="7"/>
  <c r="P39" i="7"/>
  <c r="O39" i="7"/>
  <c r="R38" i="7"/>
  <c r="Q38" i="7"/>
  <c r="P38" i="7"/>
  <c r="O38" i="7"/>
  <c r="R37" i="7"/>
  <c r="Q37" i="7"/>
  <c r="P37" i="7"/>
  <c r="O37" i="7"/>
  <c r="R36" i="7"/>
  <c r="Q36" i="7"/>
  <c r="P36" i="7"/>
  <c r="O36" i="7"/>
  <c r="R35" i="7"/>
  <c r="Q35" i="7"/>
  <c r="P35" i="7"/>
  <c r="O35" i="7"/>
  <c r="R34" i="7"/>
  <c r="Q34" i="7"/>
  <c r="P34" i="7"/>
  <c r="O34" i="7"/>
  <c r="R33" i="7"/>
  <c r="Q33" i="7"/>
  <c r="P33" i="7"/>
  <c r="O33" i="7"/>
  <c r="R32" i="7"/>
  <c r="Q32" i="7"/>
  <c r="P32" i="7"/>
  <c r="O32" i="7"/>
  <c r="R31" i="7"/>
  <c r="Q31" i="7"/>
  <c r="P31" i="7"/>
  <c r="O31" i="7"/>
  <c r="R30" i="7"/>
  <c r="Q30" i="7"/>
  <c r="P30" i="7"/>
  <c r="O30" i="7"/>
  <c r="R29" i="7"/>
  <c r="Q29" i="7"/>
  <c r="P29" i="7"/>
  <c r="O29" i="7"/>
  <c r="R28" i="7"/>
  <c r="Q28" i="7"/>
  <c r="P28" i="7"/>
  <c r="O28" i="7"/>
  <c r="R27" i="7"/>
  <c r="Q27" i="7"/>
  <c r="P27" i="7"/>
  <c r="O27" i="7"/>
  <c r="R26" i="7"/>
  <c r="Q26" i="7"/>
  <c r="P26" i="7"/>
  <c r="O26" i="7"/>
  <c r="R25" i="7"/>
  <c r="Q25" i="7"/>
  <c r="P25" i="7"/>
  <c r="O25" i="7"/>
  <c r="R24" i="7"/>
  <c r="Q24" i="7"/>
  <c r="P24" i="7"/>
  <c r="O24" i="7"/>
  <c r="R23" i="7"/>
  <c r="Q23" i="7"/>
  <c r="P23" i="7"/>
  <c r="O23" i="7"/>
  <c r="R22" i="7"/>
  <c r="Q22" i="7"/>
  <c r="P22" i="7"/>
  <c r="O22" i="7"/>
  <c r="R21" i="7"/>
  <c r="Q21" i="7"/>
  <c r="P21" i="7"/>
  <c r="O21" i="7"/>
  <c r="R20" i="7"/>
  <c r="Q20" i="7"/>
  <c r="P20" i="7"/>
  <c r="O20" i="7"/>
  <c r="R19" i="7"/>
  <c r="Q19" i="7"/>
  <c r="P19" i="7"/>
  <c r="O19" i="7"/>
  <c r="R18" i="7"/>
  <c r="Q18" i="7"/>
  <c r="P18" i="7"/>
  <c r="O18" i="7"/>
  <c r="R17" i="7"/>
  <c r="Q17" i="7"/>
  <c r="P17" i="7"/>
  <c r="O17" i="7"/>
  <c r="R16" i="7"/>
  <c r="Q16" i="7"/>
  <c r="P16" i="7"/>
  <c r="O16" i="7"/>
  <c r="R15" i="7"/>
  <c r="Q15" i="7"/>
  <c r="P15" i="7"/>
  <c r="O15" i="7"/>
  <c r="R14" i="7"/>
  <c r="Q14" i="7"/>
  <c r="P14" i="7"/>
  <c r="O14" i="7"/>
  <c r="R13" i="7"/>
  <c r="Q13" i="7"/>
  <c r="P13" i="7"/>
  <c r="O13" i="7"/>
  <c r="C8" i="7"/>
  <c r="C7" i="7"/>
  <c r="R55" i="6"/>
  <c r="Q55" i="6"/>
  <c r="R54" i="6"/>
  <c r="Q54" i="6"/>
  <c r="P54" i="6"/>
  <c r="O54" i="6"/>
  <c r="R53" i="6"/>
  <c r="Q53" i="6"/>
  <c r="P53" i="6"/>
  <c r="O53" i="6"/>
  <c r="R52" i="6"/>
  <c r="Q52" i="6"/>
  <c r="P52" i="6"/>
  <c r="O52" i="6"/>
  <c r="R51" i="6"/>
  <c r="Q51" i="6"/>
  <c r="P51" i="6"/>
  <c r="O51" i="6"/>
  <c r="R50" i="6"/>
  <c r="Q50" i="6"/>
  <c r="P50" i="6"/>
  <c r="O50" i="6"/>
  <c r="R49" i="6"/>
  <c r="Q49" i="6"/>
  <c r="P49" i="6"/>
  <c r="O49" i="6"/>
  <c r="R48" i="6"/>
  <c r="Q48" i="6"/>
  <c r="P48" i="6"/>
  <c r="O48" i="6"/>
  <c r="R47" i="6"/>
  <c r="Q47" i="6"/>
  <c r="P47" i="6"/>
  <c r="O47" i="6"/>
  <c r="R46" i="6"/>
  <c r="Q46" i="6"/>
  <c r="P46" i="6"/>
  <c r="O46" i="6"/>
  <c r="R45" i="6"/>
  <c r="Q45" i="6"/>
  <c r="P45" i="6"/>
  <c r="O45" i="6"/>
  <c r="R44" i="6"/>
  <c r="Q44" i="6"/>
  <c r="P44" i="6"/>
  <c r="O44" i="6"/>
  <c r="R43" i="6"/>
  <c r="Q43" i="6"/>
  <c r="P43" i="6"/>
  <c r="O43" i="6"/>
  <c r="R42" i="6"/>
  <c r="Q42" i="6"/>
  <c r="P42" i="6"/>
  <c r="O42" i="6"/>
  <c r="R41" i="6"/>
  <c r="Q41" i="6"/>
  <c r="P41" i="6"/>
  <c r="O41" i="6"/>
  <c r="R40" i="6"/>
  <c r="Q40" i="6"/>
  <c r="P40" i="6"/>
  <c r="O40" i="6"/>
  <c r="R39" i="6"/>
  <c r="Q39" i="6"/>
  <c r="P39" i="6"/>
  <c r="O39" i="6"/>
  <c r="R38" i="6"/>
  <c r="Q38" i="6"/>
  <c r="P38" i="6"/>
  <c r="O38" i="6"/>
  <c r="R37" i="6"/>
  <c r="Q37" i="6"/>
  <c r="P37" i="6"/>
  <c r="O37" i="6"/>
  <c r="R36" i="6"/>
  <c r="Q36" i="6"/>
  <c r="P36" i="6"/>
  <c r="O36" i="6"/>
  <c r="R35" i="6"/>
  <c r="Q35" i="6"/>
  <c r="P35" i="6"/>
  <c r="O35" i="6"/>
  <c r="R34" i="6"/>
  <c r="Q34" i="6"/>
  <c r="P34" i="6"/>
  <c r="O34" i="6"/>
  <c r="R33" i="6"/>
  <c r="Q33" i="6"/>
  <c r="P33" i="6"/>
  <c r="O33" i="6"/>
  <c r="R32" i="6"/>
  <c r="Q32" i="6"/>
  <c r="P32" i="6"/>
  <c r="O32" i="6"/>
  <c r="R31" i="6"/>
  <c r="Q31" i="6"/>
  <c r="P31" i="6"/>
  <c r="O31" i="6"/>
  <c r="R30" i="6"/>
  <c r="Q30" i="6"/>
  <c r="P30" i="6"/>
  <c r="O30" i="6"/>
  <c r="R29" i="6"/>
  <c r="Q29" i="6"/>
  <c r="P29" i="6"/>
  <c r="O29" i="6"/>
  <c r="R28" i="6"/>
  <c r="Q28" i="6"/>
  <c r="P28" i="6"/>
  <c r="O28" i="6"/>
  <c r="R27" i="6"/>
  <c r="Q27" i="6"/>
  <c r="P27" i="6"/>
  <c r="O27" i="6"/>
  <c r="R26" i="6"/>
  <c r="Q26" i="6"/>
  <c r="P26" i="6"/>
  <c r="O26" i="6"/>
  <c r="R25" i="6"/>
  <c r="Q25" i="6"/>
  <c r="P25" i="6"/>
  <c r="O25" i="6"/>
  <c r="R24" i="6"/>
  <c r="Q24" i="6"/>
  <c r="P24" i="6"/>
  <c r="O24" i="6"/>
  <c r="R23" i="6"/>
  <c r="Q23" i="6"/>
  <c r="P23" i="6"/>
  <c r="O23" i="6"/>
  <c r="R22" i="6"/>
  <c r="Q22" i="6"/>
  <c r="P22" i="6"/>
  <c r="O22" i="6"/>
  <c r="R21" i="6"/>
  <c r="Q21" i="6"/>
  <c r="P21" i="6"/>
  <c r="O21" i="6"/>
  <c r="R20" i="6"/>
  <c r="Q20" i="6"/>
  <c r="P20" i="6"/>
  <c r="O20" i="6"/>
  <c r="R19" i="6"/>
  <c r="Q19" i="6"/>
  <c r="P19" i="6"/>
  <c r="O19" i="6"/>
  <c r="R18" i="6"/>
  <c r="Q18" i="6"/>
  <c r="P18" i="6"/>
  <c r="O18" i="6"/>
  <c r="R17" i="6"/>
  <c r="Q17" i="6"/>
  <c r="P17" i="6"/>
  <c r="O17" i="6"/>
  <c r="R16" i="6"/>
  <c r="Q16" i="6"/>
  <c r="P16" i="6"/>
  <c r="O16" i="6"/>
  <c r="R15" i="6"/>
  <c r="Q15" i="6"/>
  <c r="P15" i="6"/>
  <c r="O15" i="6"/>
  <c r="R14" i="6"/>
  <c r="Q14" i="6"/>
  <c r="P14" i="6"/>
  <c r="O14" i="6"/>
  <c r="R13" i="6"/>
  <c r="Q13" i="6"/>
  <c r="P13" i="6"/>
  <c r="O13" i="6"/>
  <c r="C8" i="6"/>
  <c r="C7" i="6"/>
  <c r="R443" i="5"/>
  <c r="Q443" i="5"/>
  <c r="R442" i="5"/>
  <c r="Q442" i="5"/>
  <c r="P442" i="5"/>
  <c r="O442" i="5"/>
  <c r="R441" i="5"/>
  <c r="Q441" i="5"/>
  <c r="P441" i="5"/>
  <c r="O441" i="5"/>
  <c r="R440" i="5"/>
  <c r="Q440" i="5"/>
  <c r="P440" i="5"/>
  <c r="O440" i="5"/>
  <c r="R439" i="5"/>
  <c r="Q439" i="5"/>
  <c r="P439" i="5"/>
  <c r="O439" i="5"/>
  <c r="R438" i="5"/>
  <c r="Q438" i="5"/>
  <c r="P438" i="5"/>
  <c r="O438" i="5"/>
  <c r="R437" i="5"/>
  <c r="Q437" i="5"/>
  <c r="P437" i="5"/>
  <c r="O437" i="5"/>
  <c r="R436" i="5"/>
  <c r="Q436" i="5"/>
  <c r="P436" i="5"/>
  <c r="O436" i="5"/>
  <c r="R435" i="5"/>
  <c r="Q435" i="5"/>
  <c r="P435" i="5"/>
  <c r="O435" i="5"/>
  <c r="R434" i="5"/>
  <c r="Q434" i="5"/>
  <c r="P434" i="5"/>
  <c r="O434" i="5"/>
  <c r="R433" i="5"/>
  <c r="Q433" i="5"/>
  <c r="P433" i="5"/>
  <c r="O433" i="5"/>
  <c r="R432" i="5"/>
  <c r="Q432" i="5"/>
  <c r="P432" i="5"/>
  <c r="O432" i="5"/>
  <c r="R431" i="5"/>
  <c r="Q431" i="5"/>
  <c r="P431" i="5"/>
  <c r="O431" i="5"/>
  <c r="R430" i="5"/>
  <c r="Q430" i="5"/>
  <c r="P430" i="5"/>
  <c r="O430" i="5"/>
  <c r="R429" i="5"/>
  <c r="Q429" i="5"/>
  <c r="P429" i="5"/>
  <c r="O429" i="5"/>
  <c r="R428" i="5"/>
  <c r="Q428" i="5"/>
  <c r="P428" i="5"/>
  <c r="O428" i="5"/>
  <c r="R427" i="5"/>
  <c r="Q427" i="5"/>
  <c r="P427" i="5"/>
  <c r="O427" i="5"/>
  <c r="R426" i="5"/>
  <c r="Q426" i="5"/>
  <c r="P426" i="5"/>
  <c r="O426" i="5"/>
  <c r="R425" i="5"/>
  <c r="Q425" i="5"/>
  <c r="P425" i="5"/>
  <c r="O425" i="5"/>
  <c r="R424" i="5"/>
  <c r="Q424" i="5"/>
  <c r="P424" i="5"/>
  <c r="O424" i="5"/>
  <c r="R423" i="5"/>
  <c r="Q423" i="5"/>
  <c r="P423" i="5"/>
  <c r="O423" i="5"/>
  <c r="R422" i="5"/>
  <c r="Q422" i="5"/>
  <c r="P422" i="5"/>
  <c r="O422" i="5"/>
  <c r="R421" i="5"/>
  <c r="Q421" i="5"/>
  <c r="P421" i="5"/>
  <c r="O421" i="5"/>
  <c r="R420" i="5"/>
  <c r="Q420" i="5"/>
  <c r="P420" i="5"/>
  <c r="O420" i="5"/>
  <c r="R419" i="5"/>
  <c r="Q419" i="5"/>
  <c r="P419" i="5"/>
  <c r="O419" i="5"/>
  <c r="R418" i="5"/>
  <c r="Q418" i="5"/>
  <c r="P418" i="5"/>
  <c r="O418" i="5"/>
  <c r="R417" i="5"/>
  <c r="Q417" i="5"/>
  <c r="P417" i="5"/>
  <c r="O417" i="5"/>
  <c r="R416" i="5"/>
  <c r="Q416" i="5"/>
  <c r="P416" i="5"/>
  <c r="O416" i="5"/>
  <c r="R415" i="5"/>
  <c r="Q415" i="5"/>
  <c r="P415" i="5"/>
  <c r="O415" i="5"/>
  <c r="R414" i="5"/>
  <c r="Q414" i="5"/>
  <c r="P414" i="5"/>
  <c r="O414" i="5"/>
  <c r="R413" i="5"/>
  <c r="Q413" i="5"/>
  <c r="P413" i="5"/>
  <c r="O413" i="5"/>
  <c r="R412" i="5"/>
  <c r="Q412" i="5"/>
  <c r="P412" i="5"/>
  <c r="O412" i="5"/>
  <c r="R411" i="5"/>
  <c r="Q411" i="5"/>
  <c r="P411" i="5"/>
  <c r="O411" i="5"/>
  <c r="R410" i="5"/>
  <c r="Q410" i="5"/>
  <c r="P410" i="5"/>
  <c r="O410" i="5"/>
  <c r="R409" i="5"/>
  <c r="Q409" i="5"/>
  <c r="P409" i="5"/>
  <c r="O409" i="5"/>
  <c r="R408" i="5"/>
  <c r="Q408" i="5"/>
  <c r="P408" i="5"/>
  <c r="O408" i="5"/>
  <c r="R407" i="5"/>
  <c r="Q407" i="5"/>
  <c r="P407" i="5"/>
  <c r="O407" i="5"/>
  <c r="R406" i="5"/>
  <c r="Q406" i="5"/>
  <c r="P406" i="5"/>
  <c r="O406" i="5"/>
  <c r="R405" i="5"/>
  <c r="Q405" i="5"/>
  <c r="P405" i="5"/>
  <c r="O405" i="5"/>
  <c r="R404" i="5"/>
  <c r="Q404" i="5"/>
  <c r="P404" i="5"/>
  <c r="O404" i="5"/>
  <c r="R403" i="5"/>
  <c r="Q403" i="5"/>
  <c r="P403" i="5"/>
  <c r="O403" i="5"/>
  <c r="R402" i="5"/>
  <c r="Q402" i="5"/>
  <c r="P402" i="5"/>
  <c r="O402" i="5"/>
  <c r="R401" i="5"/>
  <c r="Q401" i="5"/>
  <c r="P401" i="5"/>
  <c r="O401" i="5"/>
  <c r="R400" i="5"/>
  <c r="Q400" i="5"/>
  <c r="P400" i="5"/>
  <c r="O400" i="5"/>
  <c r="R399" i="5"/>
  <c r="Q399" i="5"/>
  <c r="P399" i="5"/>
  <c r="O399" i="5"/>
  <c r="R398" i="5"/>
  <c r="Q398" i="5"/>
  <c r="P398" i="5"/>
  <c r="O398" i="5"/>
  <c r="R397" i="5"/>
  <c r="Q397" i="5"/>
  <c r="P397" i="5"/>
  <c r="O397" i="5"/>
  <c r="R396" i="5"/>
  <c r="Q396" i="5"/>
  <c r="P396" i="5"/>
  <c r="O396" i="5"/>
  <c r="R395" i="5"/>
  <c r="Q395" i="5"/>
  <c r="P395" i="5"/>
  <c r="O395" i="5"/>
  <c r="R394" i="5"/>
  <c r="Q394" i="5"/>
  <c r="P394" i="5"/>
  <c r="O394" i="5"/>
  <c r="R393" i="5"/>
  <c r="Q393" i="5"/>
  <c r="P393" i="5"/>
  <c r="O393" i="5"/>
  <c r="R392" i="5"/>
  <c r="Q392" i="5"/>
  <c r="P392" i="5"/>
  <c r="O392" i="5"/>
  <c r="R391" i="5"/>
  <c r="Q391" i="5"/>
  <c r="P391" i="5"/>
  <c r="O391" i="5"/>
  <c r="R390" i="5"/>
  <c r="Q390" i="5"/>
  <c r="P390" i="5"/>
  <c r="O390" i="5"/>
  <c r="R389" i="5"/>
  <c r="Q389" i="5"/>
  <c r="P389" i="5"/>
  <c r="O389" i="5"/>
  <c r="R388" i="5"/>
  <c r="Q388" i="5"/>
  <c r="P388" i="5"/>
  <c r="O388" i="5"/>
  <c r="R387" i="5"/>
  <c r="Q387" i="5"/>
  <c r="P387" i="5"/>
  <c r="O387" i="5"/>
  <c r="R386" i="5"/>
  <c r="Q386" i="5"/>
  <c r="P386" i="5"/>
  <c r="O386" i="5"/>
  <c r="R385" i="5"/>
  <c r="Q385" i="5"/>
  <c r="P385" i="5"/>
  <c r="O385" i="5"/>
  <c r="R384" i="5"/>
  <c r="Q384" i="5"/>
  <c r="P384" i="5"/>
  <c r="O384" i="5"/>
  <c r="R383" i="5"/>
  <c r="Q383" i="5"/>
  <c r="P383" i="5"/>
  <c r="O383" i="5"/>
  <c r="R382" i="5"/>
  <c r="Q382" i="5"/>
  <c r="P382" i="5"/>
  <c r="O382" i="5"/>
  <c r="R381" i="5"/>
  <c r="Q381" i="5"/>
  <c r="P381" i="5"/>
  <c r="O381" i="5"/>
  <c r="R380" i="5"/>
  <c r="Q380" i="5"/>
  <c r="P380" i="5"/>
  <c r="O380" i="5"/>
  <c r="R379" i="5"/>
  <c r="Q379" i="5"/>
  <c r="P379" i="5"/>
  <c r="O379" i="5"/>
  <c r="R378" i="5"/>
  <c r="Q378" i="5"/>
  <c r="P378" i="5"/>
  <c r="O378" i="5"/>
  <c r="R377" i="5"/>
  <c r="Q377" i="5"/>
  <c r="P377" i="5"/>
  <c r="O377" i="5"/>
  <c r="R376" i="5"/>
  <c r="Q376" i="5"/>
  <c r="P376" i="5"/>
  <c r="O376" i="5"/>
  <c r="R375" i="5"/>
  <c r="Q375" i="5"/>
  <c r="P375" i="5"/>
  <c r="O375" i="5"/>
  <c r="R374" i="5"/>
  <c r="Q374" i="5"/>
  <c r="P374" i="5"/>
  <c r="O374" i="5"/>
  <c r="R373" i="5"/>
  <c r="Q373" i="5"/>
  <c r="P373" i="5"/>
  <c r="O373" i="5"/>
  <c r="R372" i="5"/>
  <c r="Q372" i="5"/>
  <c r="P372" i="5"/>
  <c r="O372" i="5"/>
  <c r="R371" i="5"/>
  <c r="Q371" i="5"/>
  <c r="P371" i="5"/>
  <c r="O371" i="5"/>
  <c r="R370" i="5"/>
  <c r="Q370" i="5"/>
  <c r="P370" i="5"/>
  <c r="O370" i="5"/>
  <c r="R369" i="5"/>
  <c r="Q369" i="5"/>
  <c r="P369" i="5"/>
  <c r="O369" i="5"/>
  <c r="R368" i="5"/>
  <c r="Q368" i="5"/>
  <c r="P368" i="5"/>
  <c r="O368" i="5"/>
  <c r="R367" i="5"/>
  <c r="Q367" i="5"/>
  <c r="P367" i="5"/>
  <c r="O367" i="5"/>
  <c r="R366" i="5"/>
  <c r="Q366" i="5"/>
  <c r="P366" i="5"/>
  <c r="O366" i="5"/>
  <c r="R365" i="5"/>
  <c r="Q365" i="5"/>
  <c r="P365" i="5"/>
  <c r="O365" i="5"/>
  <c r="R364" i="5"/>
  <c r="Q364" i="5"/>
  <c r="P364" i="5"/>
  <c r="O364" i="5"/>
  <c r="R363" i="5"/>
  <c r="Q363" i="5"/>
  <c r="P363" i="5"/>
  <c r="O363" i="5"/>
  <c r="R362" i="5"/>
  <c r="Q362" i="5"/>
  <c r="P362" i="5"/>
  <c r="O362" i="5"/>
  <c r="R361" i="5"/>
  <c r="Q361" i="5"/>
  <c r="P361" i="5"/>
  <c r="O361" i="5"/>
  <c r="R360" i="5"/>
  <c r="Q360" i="5"/>
  <c r="P360" i="5"/>
  <c r="O360" i="5"/>
  <c r="R359" i="5"/>
  <c r="Q359" i="5"/>
  <c r="P359" i="5"/>
  <c r="O359" i="5"/>
  <c r="R358" i="5"/>
  <c r="Q358" i="5"/>
  <c r="P358" i="5"/>
  <c r="O358" i="5"/>
  <c r="R357" i="5"/>
  <c r="Q357" i="5"/>
  <c r="P357" i="5"/>
  <c r="O357" i="5"/>
  <c r="R356" i="5"/>
  <c r="Q356" i="5"/>
  <c r="P356" i="5"/>
  <c r="O356" i="5"/>
  <c r="R355" i="5"/>
  <c r="Q355" i="5"/>
  <c r="P355" i="5"/>
  <c r="O355" i="5"/>
  <c r="R354" i="5"/>
  <c r="Q354" i="5"/>
  <c r="P354" i="5"/>
  <c r="O354" i="5"/>
  <c r="R353" i="5"/>
  <c r="Q353" i="5"/>
  <c r="P353" i="5"/>
  <c r="O353" i="5"/>
  <c r="R352" i="5"/>
  <c r="Q352" i="5"/>
  <c r="P352" i="5"/>
  <c r="O352" i="5"/>
  <c r="R351" i="5"/>
  <c r="Q351" i="5"/>
  <c r="P351" i="5"/>
  <c r="O351" i="5"/>
  <c r="R350" i="5"/>
  <c r="Q350" i="5"/>
  <c r="P350" i="5"/>
  <c r="O350" i="5"/>
  <c r="R349" i="5"/>
  <c r="Q349" i="5"/>
  <c r="P349" i="5"/>
  <c r="O349" i="5"/>
  <c r="R348" i="5"/>
  <c r="Q348" i="5"/>
  <c r="P348" i="5"/>
  <c r="O348" i="5"/>
  <c r="R347" i="5"/>
  <c r="Q347" i="5"/>
  <c r="P347" i="5"/>
  <c r="O347" i="5"/>
  <c r="R346" i="5"/>
  <c r="Q346" i="5"/>
  <c r="P346" i="5"/>
  <c r="O346" i="5"/>
  <c r="R345" i="5"/>
  <c r="Q345" i="5"/>
  <c r="P345" i="5"/>
  <c r="O345" i="5"/>
  <c r="R344" i="5"/>
  <c r="Q344" i="5"/>
  <c r="P344" i="5"/>
  <c r="O344" i="5"/>
  <c r="R343" i="5"/>
  <c r="Q343" i="5"/>
  <c r="P343" i="5"/>
  <c r="O343" i="5"/>
  <c r="R342" i="5"/>
  <c r="Q342" i="5"/>
  <c r="P342" i="5"/>
  <c r="O342" i="5"/>
  <c r="R341" i="5"/>
  <c r="Q341" i="5"/>
  <c r="P341" i="5"/>
  <c r="O341" i="5"/>
  <c r="R340" i="5"/>
  <c r="Q340" i="5"/>
  <c r="P340" i="5"/>
  <c r="O340" i="5"/>
  <c r="R339" i="5"/>
  <c r="Q339" i="5"/>
  <c r="P339" i="5"/>
  <c r="O339" i="5"/>
  <c r="R338" i="5"/>
  <c r="Q338" i="5"/>
  <c r="P338" i="5"/>
  <c r="O338" i="5"/>
  <c r="R337" i="5"/>
  <c r="Q337" i="5"/>
  <c r="P337" i="5"/>
  <c r="O337" i="5"/>
  <c r="R336" i="5"/>
  <c r="Q336" i="5"/>
  <c r="P336" i="5"/>
  <c r="O336" i="5"/>
  <c r="R335" i="5"/>
  <c r="Q335" i="5"/>
  <c r="P335" i="5"/>
  <c r="O335" i="5"/>
  <c r="R334" i="5"/>
  <c r="Q334" i="5"/>
  <c r="P334" i="5"/>
  <c r="O334" i="5"/>
  <c r="R333" i="5"/>
  <c r="Q333" i="5"/>
  <c r="P333" i="5"/>
  <c r="O333" i="5"/>
  <c r="R332" i="5"/>
  <c r="Q332" i="5"/>
  <c r="P332" i="5"/>
  <c r="O332" i="5"/>
  <c r="R331" i="5"/>
  <c r="Q331" i="5"/>
  <c r="P331" i="5"/>
  <c r="O331" i="5"/>
  <c r="R330" i="5"/>
  <c r="Q330" i="5"/>
  <c r="P330" i="5"/>
  <c r="O330" i="5"/>
  <c r="R329" i="5"/>
  <c r="Q329" i="5"/>
  <c r="P329" i="5"/>
  <c r="O329" i="5"/>
  <c r="R328" i="5"/>
  <c r="Q328" i="5"/>
  <c r="P328" i="5"/>
  <c r="O328" i="5"/>
  <c r="R327" i="5"/>
  <c r="Q327" i="5"/>
  <c r="P327" i="5"/>
  <c r="O327" i="5"/>
  <c r="R326" i="5"/>
  <c r="Q326" i="5"/>
  <c r="P326" i="5"/>
  <c r="O326" i="5"/>
  <c r="R325" i="5"/>
  <c r="Q325" i="5"/>
  <c r="P325" i="5"/>
  <c r="O325" i="5"/>
  <c r="R324" i="5"/>
  <c r="Q324" i="5"/>
  <c r="P324" i="5"/>
  <c r="O324" i="5"/>
  <c r="R323" i="5"/>
  <c r="Q323" i="5"/>
  <c r="P323" i="5"/>
  <c r="O323" i="5"/>
  <c r="R322" i="5"/>
  <c r="Q322" i="5"/>
  <c r="P322" i="5"/>
  <c r="O322" i="5"/>
  <c r="R321" i="5"/>
  <c r="Q321" i="5"/>
  <c r="P321" i="5"/>
  <c r="O321" i="5"/>
  <c r="R320" i="5"/>
  <c r="Q320" i="5"/>
  <c r="P320" i="5"/>
  <c r="O320" i="5"/>
  <c r="R319" i="5"/>
  <c r="Q319" i="5"/>
  <c r="P319" i="5"/>
  <c r="O319" i="5"/>
  <c r="R318" i="5"/>
  <c r="Q318" i="5"/>
  <c r="P318" i="5"/>
  <c r="O318" i="5"/>
  <c r="R317" i="5"/>
  <c r="Q317" i="5"/>
  <c r="P317" i="5"/>
  <c r="O317" i="5"/>
  <c r="R316" i="5"/>
  <c r="Q316" i="5"/>
  <c r="P316" i="5"/>
  <c r="O316" i="5"/>
  <c r="R315" i="5"/>
  <c r="Q315" i="5"/>
  <c r="P315" i="5"/>
  <c r="O315" i="5"/>
  <c r="R314" i="5"/>
  <c r="Q314" i="5"/>
  <c r="P314" i="5"/>
  <c r="O314" i="5"/>
  <c r="R313" i="5"/>
  <c r="Q313" i="5"/>
  <c r="P313" i="5"/>
  <c r="O313" i="5"/>
  <c r="R312" i="5"/>
  <c r="Q312" i="5"/>
  <c r="P312" i="5"/>
  <c r="O312" i="5"/>
  <c r="R311" i="5"/>
  <c r="Q311" i="5"/>
  <c r="P311" i="5"/>
  <c r="O311" i="5"/>
  <c r="R310" i="5"/>
  <c r="Q310" i="5"/>
  <c r="P310" i="5"/>
  <c r="O310" i="5"/>
  <c r="R309" i="5"/>
  <c r="Q309" i="5"/>
  <c r="P309" i="5"/>
  <c r="O309" i="5"/>
  <c r="R308" i="5"/>
  <c r="Q308" i="5"/>
  <c r="P308" i="5"/>
  <c r="O308" i="5"/>
  <c r="R307" i="5"/>
  <c r="Q307" i="5"/>
  <c r="P307" i="5"/>
  <c r="O307" i="5"/>
  <c r="R306" i="5"/>
  <c r="Q306" i="5"/>
  <c r="P306" i="5"/>
  <c r="O306" i="5"/>
  <c r="R305" i="5"/>
  <c r="Q305" i="5"/>
  <c r="P305" i="5"/>
  <c r="O305" i="5"/>
  <c r="R304" i="5"/>
  <c r="Q304" i="5"/>
  <c r="P304" i="5"/>
  <c r="O304" i="5"/>
  <c r="R303" i="5"/>
  <c r="Q303" i="5"/>
  <c r="P303" i="5"/>
  <c r="O303" i="5"/>
  <c r="R302" i="5"/>
  <c r="Q302" i="5"/>
  <c r="P302" i="5"/>
  <c r="O302" i="5"/>
  <c r="R301" i="5"/>
  <c r="Q301" i="5"/>
  <c r="P301" i="5"/>
  <c r="O301" i="5"/>
  <c r="R300" i="5"/>
  <c r="Q300" i="5"/>
  <c r="P300" i="5"/>
  <c r="O300" i="5"/>
  <c r="R299" i="5"/>
  <c r="Q299" i="5"/>
  <c r="P299" i="5"/>
  <c r="O299" i="5"/>
  <c r="R298" i="5"/>
  <c r="Q298" i="5"/>
  <c r="P298" i="5"/>
  <c r="O298" i="5"/>
  <c r="R297" i="5"/>
  <c r="Q297" i="5"/>
  <c r="P297" i="5"/>
  <c r="O297" i="5"/>
  <c r="R296" i="5"/>
  <c r="Q296" i="5"/>
  <c r="P296" i="5"/>
  <c r="O296" i="5"/>
  <c r="R295" i="5"/>
  <c r="Q295" i="5"/>
  <c r="P295" i="5"/>
  <c r="O295" i="5"/>
  <c r="R294" i="5"/>
  <c r="Q294" i="5"/>
  <c r="P294" i="5"/>
  <c r="O294" i="5"/>
  <c r="R293" i="5"/>
  <c r="Q293" i="5"/>
  <c r="P293" i="5"/>
  <c r="O293" i="5"/>
  <c r="R292" i="5"/>
  <c r="Q292" i="5"/>
  <c r="P292" i="5"/>
  <c r="O292" i="5"/>
  <c r="R291" i="5"/>
  <c r="Q291" i="5"/>
  <c r="P291" i="5"/>
  <c r="O291" i="5"/>
  <c r="R290" i="5"/>
  <c r="Q290" i="5"/>
  <c r="P290" i="5"/>
  <c r="O290" i="5"/>
  <c r="R289" i="5"/>
  <c r="Q289" i="5"/>
  <c r="P289" i="5"/>
  <c r="O289" i="5"/>
  <c r="R288" i="5"/>
  <c r="Q288" i="5"/>
  <c r="P288" i="5"/>
  <c r="O288" i="5"/>
  <c r="R287" i="5"/>
  <c r="Q287" i="5"/>
  <c r="P287" i="5"/>
  <c r="O287" i="5"/>
  <c r="R286" i="5"/>
  <c r="Q286" i="5"/>
  <c r="P286" i="5"/>
  <c r="O286" i="5"/>
  <c r="R285" i="5"/>
  <c r="Q285" i="5"/>
  <c r="P285" i="5"/>
  <c r="O285" i="5"/>
  <c r="R284" i="5"/>
  <c r="Q284" i="5"/>
  <c r="P284" i="5"/>
  <c r="O284" i="5"/>
  <c r="R283" i="5"/>
  <c r="Q283" i="5"/>
  <c r="P283" i="5"/>
  <c r="O283" i="5"/>
  <c r="R282" i="5"/>
  <c r="Q282" i="5"/>
  <c r="P282" i="5"/>
  <c r="O282" i="5"/>
  <c r="R281" i="5"/>
  <c r="Q281" i="5"/>
  <c r="P281" i="5"/>
  <c r="O281" i="5"/>
  <c r="R280" i="5"/>
  <c r="Q280" i="5"/>
  <c r="P280" i="5"/>
  <c r="O280" i="5"/>
  <c r="R279" i="5"/>
  <c r="Q279" i="5"/>
  <c r="P279" i="5"/>
  <c r="O279" i="5"/>
  <c r="R278" i="5"/>
  <c r="Q278" i="5"/>
  <c r="P278" i="5"/>
  <c r="O278" i="5"/>
  <c r="R277" i="5"/>
  <c r="Q277" i="5"/>
  <c r="P277" i="5"/>
  <c r="O277" i="5"/>
  <c r="R276" i="5"/>
  <c r="Q276" i="5"/>
  <c r="P276" i="5"/>
  <c r="O276" i="5"/>
  <c r="R275" i="5"/>
  <c r="Q275" i="5"/>
  <c r="P275" i="5"/>
  <c r="O275" i="5"/>
  <c r="R274" i="5"/>
  <c r="Q274" i="5"/>
  <c r="P274" i="5"/>
  <c r="O274" i="5"/>
  <c r="R273" i="5"/>
  <c r="Q273" i="5"/>
  <c r="P273" i="5"/>
  <c r="O273" i="5"/>
  <c r="R272" i="5"/>
  <c r="Q272" i="5"/>
  <c r="P272" i="5"/>
  <c r="O272" i="5"/>
  <c r="R271" i="5"/>
  <c r="Q271" i="5"/>
  <c r="P271" i="5"/>
  <c r="O271" i="5"/>
  <c r="R270" i="5"/>
  <c r="Q270" i="5"/>
  <c r="P270" i="5"/>
  <c r="O270" i="5"/>
  <c r="R269" i="5"/>
  <c r="Q269" i="5"/>
  <c r="P269" i="5"/>
  <c r="O269" i="5"/>
  <c r="R268" i="5"/>
  <c r="Q268" i="5"/>
  <c r="P268" i="5"/>
  <c r="O268" i="5"/>
  <c r="R267" i="5"/>
  <c r="Q267" i="5"/>
  <c r="P267" i="5"/>
  <c r="O267" i="5"/>
  <c r="R266" i="5"/>
  <c r="Q266" i="5"/>
  <c r="P266" i="5"/>
  <c r="O266" i="5"/>
  <c r="R265" i="5"/>
  <c r="Q265" i="5"/>
  <c r="P265" i="5"/>
  <c r="O265" i="5"/>
  <c r="R264" i="5"/>
  <c r="Q264" i="5"/>
  <c r="P264" i="5"/>
  <c r="O264" i="5"/>
  <c r="R263" i="5"/>
  <c r="Q263" i="5"/>
  <c r="P263" i="5"/>
  <c r="O263" i="5"/>
  <c r="R262" i="5"/>
  <c r="Q262" i="5"/>
  <c r="P262" i="5"/>
  <c r="O262" i="5"/>
  <c r="R261" i="5"/>
  <c r="Q261" i="5"/>
  <c r="P261" i="5"/>
  <c r="O261" i="5"/>
  <c r="R260" i="5"/>
  <c r="Q260" i="5"/>
  <c r="P260" i="5"/>
  <c r="O260" i="5"/>
  <c r="R259" i="5"/>
  <c r="Q259" i="5"/>
  <c r="P259" i="5"/>
  <c r="O259" i="5"/>
  <c r="R258" i="5"/>
  <c r="Q258" i="5"/>
  <c r="P258" i="5"/>
  <c r="O258" i="5"/>
  <c r="R257" i="5"/>
  <c r="Q257" i="5"/>
  <c r="P257" i="5"/>
  <c r="O257" i="5"/>
  <c r="R256" i="5"/>
  <c r="Q256" i="5"/>
  <c r="P256" i="5"/>
  <c r="O256" i="5"/>
  <c r="R255" i="5"/>
  <c r="Q255" i="5"/>
  <c r="P255" i="5"/>
  <c r="O255" i="5"/>
  <c r="R254" i="5"/>
  <c r="Q254" i="5"/>
  <c r="P254" i="5"/>
  <c r="O254" i="5"/>
  <c r="R253" i="5"/>
  <c r="Q253" i="5"/>
  <c r="P253" i="5"/>
  <c r="O253" i="5"/>
  <c r="R252" i="5"/>
  <c r="Q252" i="5"/>
  <c r="P252" i="5"/>
  <c r="O252" i="5"/>
  <c r="R251" i="5"/>
  <c r="Q251" i="5"/>
  <c r="P251" i="5"/>
  <c r="O251" i="5"/>
  <c r="R250" i="5"/>
  <c r="Q250" i="5"/>
  <c r="P250" i="5"/>
  <c r="O250" i="5"/>
  <c r="R249" i="5"/>
  <c r="Q249" i="5"/>
  <c r="P249" i="5"/>
  <c r="O249" i="5"/>
  <c r="R248" i="5"/>
  <c r="Q248" i="5"/>
  <c r="P248" i="5"/>
  <c r="O248" i="5"/>
  <c r="R247" i="5"/>
  <c r="Q247" i="5"/>
  <c r="P247" i="5"/>
  <c r="O247" i="5"/>
  <c r="R246" i="5"/>
  <c r="Q246" i="5"/>
  <c r="P246" i="5"/>
  <c r="O246" i="5"/>
  <c r="R245" i="5"/>
  <c r="Q245" i="5"/>
  <c r="P245" i="5"/>
  <c r="O245" i="5"/>
  <c r="R244" i="5"/>
  <c r="Q244" i="5"/>
  <c r="P244" i="5"/>
  <c r="O244" i="5"/>
  <c r="R243" i="5"/>
  <c r="Q243" i="5"/>
  <c r="P243" i="5"/>
  <c r="O243" i="5"/>
  <c r="R242" i="5"/>
  <c r="Q242" i="5"/>
  <c r="P242" i="5"/>
  <c r="O242" i="5"/>
  <c r="R241" i="5"/>
  <c r="Q241" i="5"/>
  <c r="P241" i="5"/>
  <c r="O241" i="5"/>
  <c r="R240" i="5"/>
  <c r="Q240" i="5"/>
  <c r="P240" i="5"/>
  <c r="O240" i="5"/>
  <c r="R239" i="5"/>
  <c r="Q239" i="5"/>
  <c r="P239" i="5"/>
  <c r="O239" i="5"/>
  <c r="R238" i="5"/>
  <c r="Q238" i="5"/>
  <c r="P238" i="5"/>
  <c r="O238" i="5"/>
  <c r="R237" i="5"/>
  <c r="Q237" i="5"/>
  <c r="P237" i="5"/>
  <c r="O237" i="5"/>
  <c r="R236" i="5"/>
  <c r="Q236" i="5"/>
  <c r="P236" i="5"/>
  <c r="O236" i="5"/>
  <c r="R235" i="5"/>
  <c r="Q235" i="5"/>
  <c r="P235" i="5"/>
  <c r="O235" i="5"/>
  <c r="R234" i="5"/>
  <c r="Q234" i="5"/>
  <c r="P234" i="5"/>
  <c r="O234" i="5"/>
  <c r="R233" i="5"/>
  <c r="Q233" i="5"/>
  <c r="P233" i="5"/>
  <c r="O233" i="5"/>
  <c r="R232" i="5"/>
  <c r="Q232" i="5"/>
  <c r="P232" i="5"/>
  <c r="O232" i="5"/>
  <c r="R231" i="5"/>
  <c r="Q231" i="5"/>
  <c r="P231" i="5"/>
  <c r="O231" i="5"/>
  <c r="R230" i="5"/>
  <c r="Q230" i="5"/>
  <c r="P230" i="5"/>
  <c r="O230" i="5"/>
  <c r="R229" i="5"/>
  <c r="Q229" i="5"/>
  <c r="P229" i="5"/>
  <c r="O229" i="5"/>
  <c r="R228" i="5"/>
  <c r="Q228" i="5"/>
  <c r="P228" i="5"/>
  <c r="O228" i="5"/>
  <c r="R227" i="5"/>
  <c r="Q227" i="5"/>
  <c r="P227" i="5"/>
  <c r="O227" i="5"/>
  <c r="R226" i="5"/>
  <c r="Q226" i="5"/>
  <c r="P226" i="5"/>
  <c r="O226" i="5"/>
  <c r="R225" i="5"/>
  <c r="Q225" i="5"/>
  <c r="P225" i="5"/>
  <c r="O225" i="5"/>
  <c r="R224" i="5"/>
  <c r="Q224" i="5"/>
  <c r="P224" i="5"/>
  <c r="O224" i="5"/>
  <c r="R223" i="5"/>
  <c r="Q223" i="5"/>
  <c r="P223" i="5"/>
  <c r="O223" i="5"/>
  <c r="R222" i="5"/>
  <c r="Q222" i="5"/>
  <c r="P222" i="5"/>
  <c r="O222" i="5"/>
  <c r="R221" i="5"/>
  <c r="Q221" i="5"/>
  <c r="P221" i="5"/>
  <c r="O221" i="5"/>
  <c r="R220" i="5"/>
  <c r="Q220" i="5"/>
  <c r="P220" i="5"/>
  <c r="O220" i="5"/>
  <c r="R219" i="5"/>
  <c r="Q219" i="5"/>
  <c r="P219" i="5"/>
  <c r="O219" i="5"/>
  <c r="R218" i="5"/>
  <c r="Q218" i="5"/>
  <c r="P218" i="5"/>
  <c r="O218" i="5"/>
  <c r="R217" i="5"/>
  <c r="Q217" i="5"/>
  <c r="P217" i="5"/>
  <c r="O217" i="5"/>
  <c r="R216" i="5"/>
  <c r="Q216" i="5"/>
  <c r="P216" i="5"/>
  <c r="O216" i="5"/>
  <c r="R215" i="5"/>
  <c r="Q215" i="5"/>
  <c r="P215" i="5"/>
  <c r="O215" i="5"/>
  <c r="R214" i="5"/>
  <c r="Q214" i="5"/>
  <c r="P214" i="5"/>
  <c r="O214" i="5"/>
  <c r="R213" i="5"/>
  <c r="Q213" i="5"/>
  <c r="P213" i="5"/>
  <c r="O213" i="5"/>
  <c r="R212" i="5"/>
  <c r="Q212" i="5"/>
  <c r="P212" i="5"/>
  <c r="O212" i="5"/>
  <c r="R211" i="5"/>
  <c r="Q211" i="5"/>
  <c r="P211" i="5"/>
  <c r="O211" i="5"/>
  <c r="R210" i="5"/>
  <c r="Q210" i="5"/>
  <c r="P210" i="5"/>
  <c r="O210" i="5"/>
  <c r="R209" i="5"/>
  <c r="Q209" i="5"/>
  <c r="P209" i="5"/>
  <c r="O209" i="5"/>
  <c r="R208" i="5"/>
  <c r="Q208" i="5"/>
  <c r="P208" i="5"/>
  <c r="O208" i="5"/>
  <c r="R207" i="5"/>
  <c r="Q207" i="5"/>
  <c r="P207" i="5"/>
  <c r="O207" i="5"/>
  <c r="R206" i="5"/>
  <c r="Q206" i="5"/>
  <c r="P206" i="5"/>
  <c r="O206" i="5"/>
  <c r="R205" i="5"/>
  <c r="Q205" i="5"/>
  <c r="P205" i="5"/>
  <c r="O205" i="5"/>
  <c r="R204" i="5"/>
  <c r="Q204" i="5"/>
  <c r="P204" i="5"/>
  <c r="O204" i="5"/>
  <c r="R203" i="5"/>
  <c r="Q203" i="5"/>
  <c r="P203" i="5"/>
  <c r="O203" i="5"/>
  <c r="R202" i="5"/>
  <c r="Q202" i="5"/>
  <c r="P202" i="5"/>
  <c r="O202" i="5"/>
  <c r="R201" i="5"/>
  <c r="Q201" i="5"/>
  <c r="P201" i="5"/>
  <c r="O201" i="5"/>
  <c r="R200" i="5"/>
  <c r="Q200" i="5"/>
  <c r="P200" i="5"/>
  <c r="O200" i="5"/>
  <c r="R199" i="5"/>
  <c r="Q199" i="5"/>
  <c r="P199" i="5"/>
  <c r="O199" i="5"/>
  <c r="R198" i="5"/>
  <c r="Q198" i="5"/>
  <c r="P198" i="5"/>
  <c r="O198" i="5"/>
  <c r="R197" i="5"/>
  <c r="Q197" i="5"/>
  <c r="P197" i="5"/>
  <c r="O197" i="5"/>
  <c r="R196" i="5"/>
  <c r="Q196" i="5"/>
  <c r="P196" i="5"/>
  <c r="O196" i="5"/>
  <c r="R195" i="5"/>
  <c r="Q195" i="5"/>
  <c r="P195" i="5"/>
  <c r="O195" i="5"/>
  <c r="R194" i="5"/>
  <c r="Q194" i="5"/>
  <c r="P194" i="5"/>
  <c r="O194" i="5"/>
  <c r="R193" i="5"/>
  <c r="Q193" i="5"/>
  <c r="P193" i="5"/>
  <c r="O193" i="5"/>
  <c r="R192" i="5"/>
  <c r="Q192" i="5"/>
  <c r="P192" i="5"/>
  <c r="O192" i="5"/>
  <c r="R191" i="5"/>
  <c r="Q191" i="5"/>
  <c r="P191" i="5"/>
  <c r="O191" i="5"/>
  <c r="R190" i="5"/>
  <c r="Q190" i="5"/>
  <c r="P190" i="5"/>
  <c r="O190" i="5"/>
  <c r="R189" i="5"/>
  <c r="Q189" i="5"/>
  <c r="P189" i="5"/>
  <c r="O189" i="5"/>
  <c r="R188" i="5"/>
  <c r="Q188" i="5"/>
  <c r="P188" i="5"/>
  <c r="O188" i="5"/>
  <c r="R187" i="5"/>
  <c r="Q187" i="5"/>
  <c r="P187" i="5"/>
  <c r="O187" i="5"/>
  <c r="R186" i="5"/>
  <c r="Q186" i="5"/>
  <c r="P186" i="5"/>
  <c r="O186" i="5"/>
  <c r="R185" i="5"/>
  <c r="Q185" i="5"/>
  <c r="P185" i="5"/>
  <c r="O185" i="5"/>
  <c r="R184" i="5"/>
  <c r="Q184" i="5"/>
  <c r="P184" i="5"/>
  <c r="O184" i="5"/>
  <c r="R183" i="5"/>
  <c r="Q183" i="5"/>
  <c r="P183" i="5"/>
  <c r="O183" i="5"/>
  <c r="R182" i="5"/>
  <c r="Q182" i="5"/>
  <c r="P182" i="5"/>
  <c r="O182" i="5"/>
  <c r="R181" i="5"/>
  <c r="Q181" i="5"/>
  <c r="P181" i="5"/>
  <c r="O181" i="5"/>
  <c r="R180" i="5"/>
  <c r="Q180" i="5"/>
  <c r="P180" i="5"/>
  <c r="O180" i="5"/>
  <c r="R179" i="5"/>
  <c r="Q179" i="5"/>
  <c r="P179" i="5"/>
  <c r="O179" i="5"/>
  <c r="R178" i="5"/>
  <c r="Q178" i="5"/>
  <c r="P178" i="5"/>
  <c r="O178" i="5"/>
  <c r="R177" i="5"/>
  <c r="Q177" i="5"/>
  <c r="P177" i="5"/>
  <c r="O177" i="5"/>
  <c r="R176" i="5"/>
  <c r="Q176" i="5"/>
  <c r="P176" i="5"/>
  <c r="O176" i="5"/>
  <c r="R175" i="5"/>
  <c r="Q175" i="5"/>
  <c r="P175" i="5"/>
  <c r="O175" i="5"/>
  <c r="R174" i="5"/>
  <c r="Q174" i="5"/>
  <c r="P174" i="5"/>
  <c r="O174" i="5"/>
  <c r="R173" i="5"/>
  <c r="Q173" i="5"/>
  <c r="P173" i="5"/>
  <c r="O173" i="5"/>
  <c r="R172" i="5"/>
  <c r="Q172" i="5"/>
  <c r="P172" i="5"/>
  <c r="O172" i="5"/>
  <c r="R171" i="5"/>
  <c r="Q171" i="5"/>
  <c r="P171" i="5"/>
  <c r="O171" i="5"/>
  <c r="R170" i="5"/>
  <c r="Q170" i="5"/>
  <c r="P170" i="5"/>
  <c r="O170" i="5"/>
  <c r="R169" i="5"/>
  <c r="Q169" i="5"/>
  <c r="P169" i="5"/>
  <c r="O169" i="5"/>
  <c r="R168" i="5"/>
  <c r="Q168" i="5"/>
  <c r="P168" i="5"/>
  <c r="O168" i="5"/>
  <c r="R167" i="5"/>
  <c r="Q167" i="5"/>
  <c r="P167" i="5"/>
  <c r="O167" i="5"/>
  <c r="R166" i="5"/>
  <c r="Q166" i="5"/>
  <c r="P166" i="5"/>
  <c r="O166" i="5"/>
  <c r="R165" i="5"/>
  <c r="Q165" i="5"/>
  <c r="P165" i="5"/>
  <c r="O165" i="5"/>
  <c r="R164" i="5"/>
  <c r="Q164" i="5"/>
  <c r="P164" i="5"/>
  <c r="O164" i="5"/>
  <c r="R163" i="5"/>
  <c r="Q163" i="5"/>
  <c r="P163" i="5"/>
  <c r="O163" i="5"/>
  <c r="R162" i="5"/>
  <c r="Q162" i="5"/>
  <c r="P162" i="5"/>
  <c r="O162" i="5"/>
  <c r="R161" i="5"/>
  <c r="Q161" i="5"/>
  <c r="P161" i="5"/>
  <c r="O161" i="5"/>
  <c r="R160" i="5"/>
  <c r="Q160" i="5"/>
  <c r="P160" i="5"/>
  <c r="O160" i="5"/>
  <c r="R159" i="5"/>
  <c r="Q159" i="5"/>
  <c r="P159" i="5"/>
  <c r="O159" i="5"/>
  <c r="R158" i="5"/>
  <c r="Q158" i="5"/>
  <c r="P158" i="5"/>
  <c r="O158" i="5"/>
  <c r="R157" i="5"/>
  <c r="Q157" i="5"/>
  <c r="P157" i="5"/>
  <c r="O157" i="5"/>
  <c r="R156" i="5"/>
  <c r="Q156" i="5"/>
  <c r="P156" i="5"/>
  <c r="O156" i="5"/>
  <c r="R155" i="5"/>
  <c r="Q155" i="5"/>
  <c r="P155" i="5"/>
  <c r="O155" i="5"/>
  <c r="R154" i="5"/>
  <c r="Q154" i="5"/>
  <c r="P154" i="5"/>
  <c r="O154" i="5"/>
  <c r="R153" i="5"/>
  <c r="Q153" i="5"/>
  <c r="P153" i="5"/>
  <c r="O153" i="5"/>
  <c r="R152" i="5"/>
  <c r="Q152" i="5"/>
  <c r="P152" i="5"/>
  <c r="O152" i="5"/>
  <c r="R151" i="5"/>
  <c r="Q151" i="5"/>
  <c r="P151" i="5"/>
  <c r="O151" i="5"/>
  <c r="R150" i="5"/>
  <c r="Q150" i="5"/>
  <c r="P150" i="5"/>
  <c r="O150" i="5"/>
  <c r="R149" i="5"/>
  <c r="Q149" i="5"/>
  <c r="P149" i="5"/>
  <c r="O149" i="5"/>
  <c r="R148" i="5"/>
  <c r="Q148" i="5"/>
  <c r="P148" i="5"/>
  <c r="O148" i="5"/>
  <c r="R147" i="5"/>
  <c r="Q147" i="5"/>
  <c r="P147" i="5"/>
  <c r="O147" i="5"/>
  <c r="R146" i="5"/>
  <c r="Q146" i="5"/>
  <c r="P146" i="5"/>
  <c r="O146" i="5"/>
  <c r="R145" i="5"/>
  <c r="Q145" i="5"/>
  <c r="P145" i="5"/>
  <c r="O145" i="5"/>
  <c r="R144" i="5"/>
  <c r="Q144" i="5"/>
  <c r="P144" i="5"/>
  <c r="O144" i="5"/>
  <c r="R143" i="5"/>
  <c r="Q143" i="5"/>
  <c r="P143" i="5"/>
  <c r="O143" i="5"/>
  <c r="R142" i="5"/>
  <c r="Q142" i="5"/>
  <c r="P142" i="5"/>
  <c r="O142" i="5"/>
  <c r="R141" i="5"/>
  <c r="Q141" i="5"/>
  <c r="P141" i="5"/>
  <c r="O141" i="5"/>
  <c r="R140" i="5"/>
  <c r="Q140" i="5"/>
  <c r="P140" i="5"/>
  <c r="O140" i="5"/>
  <c r="R139" i="5"/>
  <c r="Q139" i="5"/>
  <c r="P139" i="5"/>
  <c r="O139" i="5"/>
  <c r="R138" i="5"/>
  <c r="Q138" i="5"/>
  <c r="P138" i="5"/>
  <c r="O138" i="5"/>
  <c r="R137" i="5"/>
  <c r="Q137" i="5"/>
  <c r="P137" i="5"/>
  <c r="O137" i="5"/>
  <c r="R136" i="5"/>
  <c r="Q136" i="5"/>
  <c r="P136" i="5"/>
  <c r="O136" i="5"/>
  <c r="R135" i="5"/>
  <c r="Q135" i="5"/>
  <c r="P135" i="5"/>
  <c r="O135" i="5"/>
  <c r="R134" i="5"/>
  <c r="Q134" i="5"/>
  <c r="P134" i="5"/>
  <c r="O134" i="5"/>
  <c r="R133" i="5"/>
  <c r="Q133" i="5"/>
  <c r="P133" i="5"/>
  <c r="O133" i="5"/>
  <c r="R132" i="5"/>
  <c r="Q132" i="5"/>
  <c r="P132" i="5"/>
  <c r="O132" i="5"/>
  <c r="R131" i="5"/>
  <c r="Q131" i="5"/>
  <c r="P131" i="5"/>
  <c r="O131" i="5"/>
  <c r="R130" i="5"/>
  <c r="Q130" i="5"/>
  <c r="P130" i="5"/>
  <c r="O130" i="5"/>
  <c r="R129" i="5"/>
  <c r="Q129" i="5"/>
  <c r="P129" i="5"/>
  <c r="O129" i="5"/>
  <c r="R128" i="5"/>
  <c r="Q128" i="5"/>
  <c r="P128" i="5"/>
  <c r="O128" i="5"/>
  <c r="R127" i="5"/>
  <c r="Q127" i="5"/>
  <c r="P127" i="5"/>
  <c r="O127" i="5"/>
  <c r="R126" i="5"/>
  <c r="Q126" i="5"/>
  <c r="P126" i="5"/>
  <c r="O126" i="5"/>
  <c r="R125" i="5"/>
  <c r="Q125" i="5"/>
  <c r="P125" i="5"/>
  <c r="O125" i="5"/>
  <c r="R124" i="5"/>
  <c r="Q124" i="5"/>
  <c r="P124" i="5"/>
  <c r="O124" i="5"/>
  <c r="R123" i="5"/>
  <c r="Q123" i="5"/>
  <c r="P123" i="5"/>
  <c r="O123" i="5"/>
  <c r="R122" i="5"/>
  <c r="Q122" i="5"/>
  <c r="P122" i="5"/>
  <c r="O122" i="5"/>
  <c r="R121" i="5"/>
  <c r="Q121" i="5"/>
  <c r="P121" i="5"/>
  <c r="O121" i="5"/>
  <c r="R120" i="5"/>
  <c r="Q120" i="5"/>
  <c r="P120" i="5"/>
  <c r="O120" i="5"/>
  <c r="R119" i="5"/>
  <c r="Q119" i="5"/>
  <c r="P119" i="5"/>
  <c r="O119" i="5"/>
  <c r="R118" i="5"/>
  <c r="Q118" i="5"/>
  <c r="P118" i="5"/>
  <c r="O118" i="5"/>
  <c r="R117" i="5"/>
  <c r="Q117" i="5"/>
  <c r="P117" i="5"/>
  <c r="O117" i="5"/>
  <c r="R116" i="5"/>
  <c r="Q116" i="5"/>
  <c r="P116" i="5"/>
  <c r="O116" i="5"/>
  <c r="R115" i="5"/>
  <c r="Q115" i="5"/>
  <c r="P115" i="5"/>
  <c r="O115" i="5"/>
  <c r="R114" i="5"/>
  <c r="Q114" i="5"/>
  <c r="P114" i="5"/>
  <c r="O114" i="5"/>
  <c r="R113" i="5"/>
  <c r="Q113" i="5"/>
  <c r="P113" i="5"/>
  <c r="O113" i="5"/>
  <c r="R112" i="5"/>
  <c r="Q112" i="5"/>
  <c r="P112" i="5"/>
  <c r="O112" i="5"/>
  <c r="R111" i="5"/>
  <c r="Q111" i="5"/>
  <c r="P111" i="5"/>
  <c r="O111" i="5"/>
  <c r="R110" i="5"/>
  <c r="Q110" i="5"/>
  <c r="P110" i="5"/>
  <c r="O110" i="5"/>
  <c r="R109" i="5"/>
  <c r="Q109" i="5"/>
  <c r="P109" i="5"/>
  <c r="O109" i="5"/>
  <c r="R108" i="5"/>
  <c r="Q108" i="5"/>
  <c r="P108" i="5"/>
  <c r="O108" i="5"/>
  <c r="R107" i="5"/>
  <c r="Q107" i="5"/>
  <c r="P107" i="5"/>
  <c r="O107" i="5"/>
  <c r="R106" i="5"/>
  <c r="Q106" i="5"/>
  <c r="P106" i="5"/>
  <c r="O106" i="5"/>
  <c r="R105" i="5"/>
  <c r="Q105" i="5"/>
  <c r="P105" i="5"/>
  <c r="O105" i="5"/>
  <c r="R104" i="5"/>
  <c r="Q104" i="5"/>
  <c r="P104" i="5"/>
  <c r="O104" i="5"/>
  <c r="R103" i="5"/>
  <c r="Q103" i="5"/>
  <c r="P103" i="5"/>
  <c r="O103" i="5"/>
  <c r="R102" i="5"/>
  <c r="Q102" i="5"/>
  <c r="P102" i="5"/>
  <c r="O102" i="5"/>
  <c r="R101" i="5"/>
  <c r="Q101" i="5"/>
  <c r="P101" i="5"/>
  <c r="O101" i="5"/>
  <c r="R100" i="5"/>
  <c r="Q100" i="5"/>
  <c r="P100" i="5"/>
  <c r="O100" i="5"/>
  <c r="R99" i="5"/>
  <c r="Q99" i="5"/>
  <c r="P99" i="5"/>
  <c r="O99" i="5"/>
  <c r="R98" i="5"/>
  <c r="Q98" i="5"/>
  <c r="P98" i="5"/>
  <c r="O98" i="5"/>
  <c r="R97" i="5"/>
  <c r="Q97" i="5"/>
  <c r="P97" i="5"/>
  <c r="O97" i="5"/>
  <c r="R96" i="5"/>
  <c r="Q96" i="5"/>
  <c r="P96" i="5"/>
  <c r="O96" i="5"/>
  <c r="R95" i="5"/>
  <c r="Q95" i="5"/>
  <c r="P95" i="5"/>
  <c r="O95" i="5"/>
  <c r="R94" i="5"/>
  <c r="Q94" i="5"/>
  <c r="P94" i="5"/>
  <c r="O94" i="5"/>
  <c r="R93" i="5"/>
  <c r="Q93" i="5"/>
  <c r="P93" i="5"/>
  <c r="O93" i="5"/>
  <c r="R92" i="5"/>
  <c r="Q92" i="5"/>
  <c r="P92" i="5"/>
  <c r="O92" i="5"/>
  <c r="R91" i="5"/>
  <c r="Q91" i="5"/>
  <c r="P91" i="5"/>
  <c r="O91" i="5"/>
  <c r="R90" i="5"/>
  <c r="Q90" i="5"/>
  <c r="P90" i="5"/>
  <c r="O90" i="5"/>
  <c r="R89" i="5"/>
  <c r="Q89" i="5"/>
  <c r="P89" i="5"/>
  <c r="O89" i="5"/>
  <c r="R88" i="5"/>
  <c r="Q88" i="5"/>
  <c r="P88" i="5"/>
  <c r="O88" i="5"/>
  <c r="R87" i="5"/>
  <c r="Q87" i="5"/>
  <c r="P87" i="5"/>
  <c r="O87" i="5"/>
  <c r="R86" i="5"/>
  <c r="Q86" i="5"/>
  <c r="P86" i="5"/>
  <c r="O86" i="5"/>
  <c r="R85" i="5"/>
  <c r="Q85" i="5"/>
  <c r="P85" i="5"/>
  <c r="O85" i="5"/>
  <c r="R84" i="5"/>
  <c r="Q84" i="5"/>
  <c r="P84" i="5"/>
  <c r="O84" i="5"/>
  <c r="R83" i="5"/>
  <c r="Q83" i="5"/>
  <c r="P83" i="5"/>
  <c r="O83" i="5"/>
  <c r="R82" i="5"/>
  <c r="Q82" i="5"/>
  <c r="P82" i="5"/>
  <c r="O82" i="5"/>
  <c r="R81" i="5"/>
  <c r="Q81" i="5"/>
  <c r="P81" i="5"/>
  <c r="O81" i="5"/>
  <c r="R80" i="5"/>
  <c r="Q80" i="5"/>
  <c r="P80" i="5"/>
  <c r="O80" i="5"/>
  <c r="R79" i="5"/>
  <c r="Q79" i="5"/>
  <c r="P79" i="5"/>
  <c r="O79" i="5"/>
  <c r="R78" i="5"/>
  <c r="Q78" i="5"/>
  <c r="P78" i="5"/>
  <c r="O78" i="5"/>
  <c r="R77" i="5"/>
  <c r="Q77" i="5"/>
  <c r="P77" i="5"/>
  <c r="O77" i="5"/>
  <c r="R76" i="5"/>
  <c r="Q76" i="5"/>
  <c r="P76" i="5"/>
  <c r="O76" i="5"/>
  <c r="R75" i="5"/>
  <c r="Q75" i="5"/>
  <c r="P75" i="5"/>
  <c r="O75" i="5"/>
  <c r="R74" i="5"/>
  <c r="Q74" i="5"/>
  <c r="P74" i="5"/>
  <c r="O74" i="5"/>
  <c r="R73" i="5"/>
  <c r="Q73" i="5"/>
  <c r="P73" i="5"/>
  <c r="O73" i="5"/>
  <c r="R72" i="5"/>
  <c r="Q72" i="5"/>
  <c r="P72" i="5"/>
  <c r="O72" i="5"/>
  <c r="R71" i="5"/>
  <c r="Q71" i="5"/>
  <c r="P71" i="5"/>
  <c r="O71" i="5"/>
  <c r="R70" i="5"/>
  <c r="Q70" i="5"/>
  <c r="P70" i="5"/>
  <c r="O70" i="5"/>
  <c r="R69" i="5"/>
  <c r="Q69" i="5"/>
  <c r="P69" i="5"/>
  <c r="O69" i="5"/>
  <c r="R68" i="5"/>
  <c r="Q68" i="5"/>
  <c r="P68" i="5"/>
  <c r="O68" i="5"/>
  <c r="R67" i="5"/>
  <c r="Q67" i="5"/>
  <c r="P67" i="5"/>
  <c r="O67" i="5"/>
  <c r="R66" i="5"/>
  <c r="Q66" i="5"/>
  <c r="P66" i="5"/>
  <c r="O66" i="5"/>
  <c r="R65" i="5"/>
  <c r="Q65" i="5"/>
  <c r="P65" i="5"/>
  <c r="O65" i="5"/>
  <c r="R64" i="5"/>
  <c r="Q64" i="5"/>
  <c r="P64" i="5"/>
  <c r="O64" i="5"/>
  <c r="R63" i="5"/>
  <c r="Q63" i="5"/>
  <c r="P63" i="5"/>
  <c r="O63" i="5"/>
  <c r="R62" i="5"/>
  <c r="Q62" i="5"/>
  <c r="P62" i="5"/>
  <c r="O62" i="5"/>
  <c r="R61" i="5"/>
  <c r="Q61" i="5"/>
  <c r="P61" i="5"/>
  <c r="O61" i="5"/>
  <c r="R60" i="5"/>
  <c r="Q60" i="5"/>
  <c r="P60" i="5"/>
  <c r="O60" i="5"/>
  <c r="R59" i="5"/>
  <c r="Q59" i="5"/>
  <c r="P59" i="5"/>
  <c r="O59" i="5"/>
  <c r="R58" i="5"/>
  <c r="Q58" i="5"/>
  <c r="P58" i="5"/>
  <c r="O58" i="5"/>
  <c r="R57" i="5"/>
  <c r="Q57" i="5"/>
  <c r="P57" i="5"/>
  <c r="O57" i="5"/>
  <c r="R56" i="5"/>
  <c r="Q56" i="5"/>
  <c r="P56" i="5"/>
  <c r="O56" i="5"/>
  <c r="R55" i="5"/>
  <c r="Q55" i="5"/>
  <c r="P55" i="5"/>
  <c r="O55" i="5"/>
  <c r="R54" i="5"/>
  <c r="Q54" i="5"/>
  <c r="P54" i="5"/>
  <c r="O54" i="5"/>
  <c r="R53" i="5"/>
  <c r="Q53" i="5"/>
  <c r="P53" i="5"/>
  <c r="O53" i="5"/>
  <c r="R52" i="5"/>
  <c r="Q52" i="5"/>
  <c r="P52" i="5"/>
  <c r="O52" i="5"/>
  <c r="R51" i="5"/>
  <c r="Q51" i="5"/>
  <c r="P51" i="5"/>
  <c r="O51" i="5"/>
  <c r="R50" i="5"/>
  <c r="Q50" i="5"/>
  <c r="P50" i="5"/>
  <c r="O50" i="5"/>
  <c r="R49" i="5"/>
  <c r="Q49" i="5"/>
  <c r="P49" i="5"/>
  <c r="O49" i="5"/>
  <c r="R48" i="5"/>
  <c r="Q48" i="5"/>
  <c r="P48" i="5"/>
  <c r="O48" i="5"/>
  <c r="R47" i="5"/>
  <c r="Q47" i="5"/>
  <c r="P47" i="5"/>
  <c r="O47" i="5"/>
  <c r="R46" i="5"/>
  <c r="Q46" i="5"/>
  <c r="P46" i="5"/>
  <c r="O46" i="5"/>
  <c r="R45" i="5"/>
  <c r="Q45" i="5"/>
  <c r="P45" i="5"/>
  <c r="O45" i="5"/>
  <c r="R44" i="5"/>
  <c r="Q44" i="5"/>
  <c r="P44" i="5"/>
  <c r="O44" i="5"/>
  <c r="R43" i="5"/>
  <c r="Q43" i="5"/>
  <c r="P43" i="5"/>
  <c r="O43" i="5"/>
  <c r="R42" i="5"/>
  <c r="Q42" i="5"/>
  <c r="P42" i="5"/>
  <c r="O42" i="5"/>
  <c r="R41" i="5"/>
  <c r="Q41" i="5"/>
  <c r="P41" i="5"/>
  <c r="O41" i="5"/>
  <c r="R40" i="5"/>
  <c r="Q40" i="5"/>
  <c r="P40" i="5"/>
  <c r="O40" i="5"/>
  <c r="R39" i="5"/>
  <c r="Q39" i="5"/>
  <c r="P39" i="5"/>
  <c r="O39" i="5"/>
  <c r="R38" i="5"/>
  <c r="Q38" i="5"/>
  <c r="P38" i="5"/>
  <c r="O38" i="5"/>
  <c r="R37" i="5"/>
  <c r="Q37" i="5"/>
  <c r="P37" i="5"/>
  <c r="O37" i="5"/>
  <c r="R36" i="5"/>
  <c r="Q36" i="5"/>
  <c r="P36" i="5"/>
  <c r="O36" i="5"/>
  <c r="R35" i="5"/>
  <c r="Q35" i="5"/>
  <c r="P35" i="5"/>
  <c r="O35" i="5"/>
  <c r="R34" i="5"/>
  <c r="Q34" i="5"/>
  <c r="P34" i="5"/>
  <c r="O34" i="5"/>
  <c r="R33" i="5"/>
  <c r="Q33" i="5"/>
  <c r="P33" i="5"/>
  <c r="O33" i="5"/>
  <c r="R32" i="5"/>
  <c r="Q32" i="5"/>
  <c r="P32" i="5"/>
  <c r="O32" i="5"/>
  <c r="R31" i="5"/>
  <c r="Q31" i="5"/>
  <c r="P31" i="5"/>
  <c r="O31" i="5"/>
  <c r="R30" i="5"/>
  <c r="Q30" i="5"/>
  <c r="P30" i="5"/>
  <c r="O30" i="5"/>
  <c r="R29" i="5"/>
  <c r="Q29" i="5"/>
  <c r="P29" i="5"/>
  <c r="O29" i="5"/>
  <c r="R28" i="5"/>
  <c r="Q28" i="5"/>
  <c r="P28" i="5"/>
  <c r="O28" i="5"/>
  <c r="R27" i="5"/>
  <c r="Q27" i="5"/>
  <c r="P27" i="5"/>
  <c r="O27" i="5"/>
  <c r="R26" i="5"/>
  <c r="Q26" i="5"/>
  <c r="P26" i="5"/>
  <c r="O26" i="5"/>
  <c r="R25" i="5"/>
  <c r="Q25" i="5"/>
  <c r="P25" i="5"/>
  <c r="O25" i="5"/>
  <c r="R24" i="5"/>
  <c r="Q24" i="5"/>
  <c r="P24" i="5"/>
  <c r="O24" i="5"/>
  <c r="R23" i="5"/>
  <c r="Q23" i="5"/>
  <c r="P23" i="5"/>
  <c r="O23" i="5"/>
  <c r="R22" i="5"/>
  <c r="Q22" i="5"/>
  <c r="P22" i="5"/>
  <c r="O22" i="5"/>
  <c r="R21" i="5"/>
  <c r="Q21" i="5"/>
  <c r="P21" i="5"/>
  <c r="O21" i="5"/>
  <c r="R20" i="5"/>
  <c r="Q20" i="5"/>
  <c r="P20" i="5"/>
  <c r="O20" i="5"/>
  <c r="R19" i="5"/>
  <c r="Q19" i="5"/>
  <c r="P19" i="5"/>
  <c r="O19" i="5"/>
  <c r="R18" i="5"/>
  <c r="Q18" i="5"/>
  <c r="P18" i="5"/>
  <c r="O18" i="5"/>
  <c r="R17" i="5"/>
  <c r="Q17" i="5"/>
  <c r="P17" i="5"/>
  <c r="O17" i="5"/>
  <c r="R16" i="5"/>
  <c r="Q16" i="5"/>
  <c r="P16" i="5"/>
  <c r="O16" i="5"/>
  <c r="R15" i="5"/>
  <c r="Q15" i="5"/>
  <c r="P15" i="5"/>
  <c r="O15" i="5"/>
  <c r="R14" i="5"/>
  <c r="Q14" i="5"/>
  <c r="P14" i="5"/>
  <c r="O14" i="5"/>
  <c r="R13" i="5"/>
  <c r="Q13" i="5"/>
  <c r="P13" i="5"/>
  <c r="O13" i="5"/>
  <c r="C8" i="5"/>
  <c r="C7" i="5"/>
</calcChain>
</file>

<file path=xl/sharedStrings.xml><?xml version="1.0" encoding="utf-8"?>
<sst xmlns="http://schemas.openxmlformats.org/spreadsheetml/2006/main" count="8857" uniqueCount="4029">
  <si>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</si>
  <si>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</si>
  <si>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</si>
  <si>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</si>
  <si>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</si>
  <si>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</si>
  <si>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</si>
  <si>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</si>
  <si>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</si>
  <si>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</si>
  <si>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</si>
  <si>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</si>
  <si>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</si>
  <si>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</si>
  <si>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</si>
  <si>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</si>
  <si>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</si>
  <si>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</si>
  <si>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</si>
  <si>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</si>
  <si>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</si>
  <si>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</si>
  <si>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</si>
  <si>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</si>
  <si>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</si>
  <si>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</si>
  <si>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</si>
  <si>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</si>
  <si>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</si>
  <si>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</si>
  <si>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</si>
  <si>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</si>
  <si>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</si>
  <si>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</si>
  <si>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</si>
  <si>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</si>
  <si>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16-07/20</t>
  </si>
  <si>
    <t>MATERIAL ZA POPRAVILA IN VZDRŽEVANJE</t>
  </si>
  <si>
    <t>odprti postopek</t>
  </si>
  <si>
    <t>Ne</t>
  </si>
  <si>
    <t>BLAGO</t>
  </si>
  <si>
    <t>Aplikacija Javna naročila, različica 2.3.5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</si>
  <si>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</si>
  <si>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</si>
  <si>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</si>
  <si>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</si>
  <si>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</si>
  <si>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</si>
  <si>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</si>
  <si>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</si>
  <si>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</si>
  <si>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Seznam razpisanega blaga za sklop:</t>
  </si>
  <si>
    <t>I.</t>
  </si>
  <si>
    <t>ELEKTRO MATERIAL</t>
  </si>
  <si>
    <t>*</t>
  </si>
  <si>
    <t>1.</t>
  </si>
  <si>
    <t>podsklop: podsklop: ELEKTRO MATERIAL</t>
  </si>
  <si>
    <t>ODPRT</t>
  </si>
  <si>
    <t>podsklop: ELEKTRO MATERIAL</t>
  </si>
  <si>
    <t>EOB</t>
  </si>
  <si>
    <t>Zap. št.</t>
  </si>
  <si>
    <t>Naziv blaga</t>
  </si>
  <si>
    <t>Lastnost 1</t>
  </si>
  <si>
    <t>Lastnost 2</t>
  </si>
  <si>
    <t>Lastnost 3</t>
  </si>
  <si>
    <t>Informativna šifra PIS</t>
  </si>
  <si>
    <t>EM</t>
  </si>
  <si>
    <t>Količina</t>
  </si>
  <si>
    <t>Št. vzorcev</t>
  </si>
  <si>
    <t>Var.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</si>
  <si>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</si>
  <si>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</si>
  <si>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</si>
  <si>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</si>
  <si>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</si>
  <si>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</si>
  <si>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</si>
  <si>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</si>
  <si>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</si>
  <si>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EAN</t>
  </si>
  <si>
    <t>Kataloška številka</t>
  </si>
  <si>
    <t>Opomba</t>
  </si>
  <si>
    <t>11100257105</t>
  </si>
  <si>
    <t>ANTENA SOBNA</t>
  </si>
  <si>
    <t/>
  </si>
  <si>
    <t>4664</t>
  </si>
  <si>
    <t xml:space="preserve">KOS  </t>
  </si>
  <si>
    <t>11100201006</t>
  </si>
  <si>
    <t>AVTOMATSKA VAROV. C 3x20A</t>
  </si>
  <si>
    <t>12678</t>
  </si>
  <si>
    <t>11100201007</t>
  </si>
  <si>
    <t>AVTOMATSKA VAROV. C 3X25A</t>
  </si>
  <si>
    <t>12679</t>
  </si>
  <si>
    <t>AKUMULATOR MAKITA BL1860B 18V 6.0Ah</t>
  </si>
  <si>
    <t>LITHIUM</t>
  </si>
  <si>
    <t>11100202027</t>
  </si>
  <si>
    <t>BATERIJA LR 03</t>
  </si>
  <si>
    <t>8470</t>
  </si>
  <si>
    <t>11100202014</t>
  </si>
  <si>
    <t>BATERIJA  12V 9Ah</t>
  </si>
  <si>
    <t>3092</t>
  </si>
  <si>
    <t>11100202017</t>
  </si>
  <si>
    <t>BATERIJA 23GA</t>
  </si>
  <si>
    <t>3079</t>
  </si>
  <si>
    <t>11100202036</t>
  </si>
  <si>
    <t>BATERIJA 377</t>
  </si>
  <si>
    <t>8465</t>
  </si>
  <si>
    <t>11100202009</t>
  </si>
  <si>
    <t>BATERIJA GLR1  9V</t>
  </si>
  <si>
    <t>3068</t>
  </si>
  <si>
    <t>11100202057</t>
  </si>
  <si>
    <t>BATERIJA A27 20mAH  12V</t>
  </si>
  <si>
    <t>13138</t>
  </si>
  <si>
    <t>11100202063</t>
  </si>
  <si>
    <t>BATERIJA AKU 7,2V  1800mAh</t>
  </si>
  <si>
    <t>3083</t>
  </si>
  <si>
    <t>11100202058</t>
  </si>
  <si>
    <t>BATERIJA AKU 7.2V/1.5Ah</t>
  </si>
  <si>
    <t>4460</t>
  </si>
  <si>
    <t>11100202021</t>
  </si>
  <si>
    <t>BATERIJA AKU AAA  R03</t>
  </si>
  <si>
    <t>3059</t>
  </si>
  <si>
    <t>11100202022</t>
  </si>
  <si>
    <t>BATERIJA CR 2016</t>
  </si>
  <si>
    <t>3074</t>
  </si>
  <si>
    <t>11100202023</t>
  </si>
  <si>
    <t>BATERIJA CR 2025 3V</t>
  </si>
  <si>
    <t>3076</t>
  </si>
  <si>
    <t>11100202006</t>
  </si>
  <si>
    <t>BATERIJA CR 2032 3V</t>
  </si>
  <si>
    <t>3075</t>
  </si>
  <si>
    <t>11100202064</t>
  </si>
  <si>
    <t>BATERIJA CR1620</t>
  </si>
  <si>
    <t>4900</t>
  </si>
  <si>
    <t>11100202034</t>
  </si>
  <si>
    <t>BATERIJA Li 1/2AA</t>
  </si>
  <si>
    <t>12395</t>
  </si>
  <si>
    <t>11100202059</t>
  </si>
  <si>
    <t>BATERIJA Li Ion 16,5V, 1,1Ah</t>
  </si>
  <si>
    <t>18,15Wh -tip 89-8510-440-20 ZIMMER</t>
  </si>
  <si>
    <t>11119</t>
  </si>
  <si>
    <t>3062</t>
  </si>
  <si>
    <t>11100202065</t>
  </si>
  <si>
    <t>BATERIJA LR 03_ 1,5V</t>
  </si>
  <si>
    <t>8880</t>
  </si>
  <si>
    <t>11100202028</t>
  </si>
  <si>
    <t>BATERIJA LR 44</t>
  </si>
  <si>
    <t>3073</t>
  </si>
  <si>
    <t>11100202046</t>
  </si>
  <si>
    <t>BATERIJA LR 54</t>
  </si>
  <si>
    <t>4430</t>
  </si>
  <si>
    <t>11100202050</t>
  </si>
  <si>
    <t>BATERIJA LR 6 AA 1,5V</t>
  </si>
  <si>
    <t>12616</t>
  </si>
  <si>
    <t>11100202047</t>
  </si>
  <si>
    <t>BATERIJA LR 14</t>
  </si>
  <si>
    <t>baterija za laringoskop C LR14 1.5V  2X</t>
  </si>
  <si>
    <t>3069</t>
  </si>
  <si>
    <t>11100202029</t>
  </si>
  <si>
    <t>BATERIJA LR41</t>
  </si>
  <si>
    <t>3071</t>
  </si>
  <si>
    <t>11100202049</t>
  </si>
  <si>
    <t>BATERIJA LR 6 1,5 V</t>
  </si>
  <si>
    <t>11351</t>
  </si>
  <si>
    <t>11100202011</t>
  </si>
  <si>
    <t>BATERIJA NC 3,6V/260</t>
  </si>
  <si>
    <t>11352</t>
  </si>
  <si>
    <t>11100202060</t>
  </si>
  <si>
    <t>BATERIJA POLNILNA 12 V, 3,4 Ah</t>
  </si>
  <si>
    <t>AKU VRLA LC-R</t>
  </si>
  <si>
    <t>11699</t>
  </si>
  <si>
    <t>11100202061</t>
  </si>
  <si>
    <t>BATERIJA POLNILNA AA 1,4 V</t>
  </si>
  <si>
    <t>GP BATERIJA AKU GP2700AAHC</t>
  </si>
  <si>
    <t>11039</t>
  </si>
  <si>
    <t>11100204001</t>
  </si>
  <si>
    <t>CEV PN fi 13,5</t>
  </si>
  <si>
    <t>MAP-CEV PN 13,5</t>
  </si>
  <si>
    <t>11064</t>
  </si>
  <si>
    <t>11100204002</t>
  </si>
  <si>
    <t>CEV PN FI 16</t>
  </si>
  <si>
    <t>MAP-CEV PN 16</t>
  </si>
  <si>
    <t>11065</t>
  </si>
  <si>
    <t>11100204007</t>
  </si>
  <si>
    <t>CEV PVC ZA BETON  32 DIN</t>
  </si>
  <si>
    <t>RBC PISKAR</t>
  </si>
  <si>
    <t>2402</t>
  </si>
  <si>
    <t xml:space="preserve">M    </t>
  </si>
  <si>
    <t>11100204031</t>
  </si>
  <si>
    <t>CEV RFS DIN 16mm ZIDNA</t>
  </si>
  <si>
    <t>OPTOPLAST</t>
  </si>
  <si>
    <t>10448</t>
  </si>
  <si>
    <t xml:space="preserve">m    </t>
  </si>
  <si>
    <t>11100204008</t>
  </si>
  <si>
    <t>CEV RFS fi 11</t>
  </si>
  <si>
    <t>2398</t>
  </si>
  <si>
    <t>11100204009</t>
  </si>
  <si>
    <t>CEV RFS fi 13,5</t>
  </si>
  <si>
    <t>2399</t>
  </si>
  <si>
    <t>11100204010</t>
  </si>
  <si>
    <t>CEV RFS fi 16</t>
  </si>
  <si>
    <t>11357</t>
  </si>
  <si>
    <t>11100204023</t>
  </si>
  <si>
    <t>CEV SKRČLJIVA  12.7 mm</t>
  </si>
  <si>
    <t>2396</t>
  </si>
  <si>
    <t>11100204026</t>
  </si>
  <si>
    <t xml:space="preserve">CEV SKRČLJIVA 3-4 mm </t>
  </si>
  <si>
    <t>2394</t>
  </si>
  <si>
    <t>11100204027</t>
  </si>
  <si>
    <t>CEV SKRČLJIVA 4-5 mm</t>
  </si>
  <si>
    <t>2395</t>
  </si>
  <si>
    <t>11100204028</t>
  </si>
  <si>
    <t>CEV SKRČLJIVA 6 RDEČA</t>
  </si>
  <si>
    <t>4528</t>
  </si>
  <si>
    <t>11100204029</t>
  </si>
  <si>
    <t>CEV SKRČLJIVA 9.5 MODRA</t>
  </si>
  <si>
    <t>4529</t>
  </si>
  <si>
    <t>11100204032</t>
  </si>
  <si>
    <t>CEV ZAŠČITNA GIBLJIVA FI 16 mm</t>
  </si>
  <si>
    <t>PVC DIN SIVA EUROFLEX</t>
  </si>
  <si>
    <t>13445</t>
  </si>
  <si>
    <t>11100210032</t>
  </si>
  <si>
    <t>ČLEN VEZNI ZA ELBA VTIČ.</t>
  </si>
  <si>
    <t>10170</t>
  </si>
  <si>
    <t>11100208011</t>
  </si>
  <si>
    <t>DOZA 100x100x50</t>
  </si>
  <si>
    <t>11367</t>
  </si>
  <si>
    <t>11100208010</t>
  </si>
  <si>
    <t>DOZA 140x180x70</t>
  </si>
  <si>
    <t>12624</t>
  </si>
  <si>
    <t>11100208020</t>
  </si>
  <si>
    <t>DOZA 150 x 110 x 70</t>
  </si>
  <si>
    <t>9512</t>
  </si>
  <si>
    <t>11100208021</t>
  </si>
  <si>
    <t>DOZA 160 x 120 x 70</t>
  </si>
  <si>
    <t>4619</t>
  </si>
  <si>
    <t>11100208029</t>
  </si>
  <si>
    <t>DOZA 240 x 190 x 90</t>
  </si>
  <si>
    <t>9547</t>
  </si>
  <si>
    <t>11100208030</t>
  </si>
  <si>
    <t>DOZA 86.5 x 86.5 x 44,5  PVC</t>
  </si>
  <si>
    <t>10139</t>
  </si>
  <si>
    <t>11100208006</t>
  </si>
  <si>
    <t>DOZA DRF 60 ZA VOTLE STENE</t>
  </si>
  <si>
    <t>2845</t>
  </si>
  <si>
    <t>11100210043</t>
  </si>
  <si>
    <t>DOZA ELBA ENOJNA</t>
  </si>
  <si>
    <t>2559</t>
  </si>
  <si>
    <t>11100210003</t>
  </si>
  <si>
    <t>ELBA DOZA ZA PAR.KANAL 3M</t>
  </si>
  <si>
    <t>2576</t>
  </si>
  <si>
    <t>11100210001</t>
  </si>
  <si>
    <t>ELBA DOZA ZA PAR.KANAL 1M</t>
  </si>
  <si>
    <t>2545</t>
  </si>
  <si>
    <t>11100210025</t>
  </si>
  <si>
    <t>DOZA MODUL VOTLE STENE 7M</t>
  </si>
  <si>
    <t>10235</t>
  </si>
  <si>
    <t>11100210031</t>
  </si>
  <si>
    <t>DOZA N/O pravok 380x300x120mm</t>
  </si>
  <si>
    <t>10481</t>
  </si>
  <si>
    <t>DOZA P/O MODUL 7 MESTNA</t>
  </si>
  <si>
    <t>10181</t>
  </si>
  <si>
    <t>11100208023</t>
  </si>
  <si>
    <t>DOZA P-0 MODUL GLOBOKA M4</t>
  </si>
  <si>
    <t>9451</t>
  </si>
  <si>
    <t>11100208003</t>
  </si>
  <si>
    <t>DOZA PRIKLJUČNA 5 POLNA</t>
  </si>
  <si>
    <t>2687</t>
  </si>
  <si>
    <t>11100208002</t>
  </si>
  <si>
    <t>DOZA PVC 60 GLOBOKA</t>
  </si>
  <si>
    <t>2846</t>
  </si>
  <si>
    <t>11100208019</t>
  </si>
  <si>
    <t>DOZA RAZVODNA OG PVC RD4 MAZI</t>
  </si>
  <si>
    <t>2628</t>
  </si>
  <si>
    <t>DOZA ZA GIPS STENE</t>
  </si>
  <si>
    <t>8633</t>
  </si>
  <si>
    <t>11100208034</t>
  </si>
  <si>
    <t>DOZA ZA VOTLE STENE VM4</t>
  </si>
  <si>
    <t>13087</t>
  </si>
  <si>
    <t>11100209015</t>
  </si>
  <si>
    <t>DUŠILKA 36W</t>
  </si>
  <si>
    <t>2623</t>
  </si>
  <si>
    <t>11100209020</t>
  </si>
  <si>
    <t>DUŠILKA 4XTE-D1 18W</t>
  </si>
  <si>
    <t>10092</t>
  </si>
  <si>
    <t>11100209016</t>
  </si>
  <si>
    <t>DUŠILKA 58W</t>
  </si>
  <si>
    <t>2624</t>
  </si>
  <si>
    <t>11100209008</t>
  </si>
  <si>
    <t>DUŠILKA ELEKTRONSKA 2X36W</t>
  </si>
  <si>
    <t>10095</t>
  </si>
  <si>
    <t>11100209019</t>
  </si>
  <si>
    <t>DUŠILKA ELEKTRONSKA 58W</t>
  </si>
  <si>
    <t>2616</t>
  </si>
  <si>
    <t>11100209021</t>
  </si>
  <si>
    <t xml:space="preserve">DUŠILKA ELEKTRONSKA REGU 2X58 </t>
  </si>
  <si>
    <t>TRID-DUŠILKA REGULACIJSKA PCA 2X58 T8</t>
  </si>
  <si>
    <t>11332</t>
  </si>
  <si>
    <t>11100211010</t>
  </si>
  <si>
    <t>ELEMENT KONČNI  130/72</t>
  </si>
  <si>
    <t>9527</t>
  </si>
  <si>
    <t>11100211008</t>
  </si>
  <si>
    <t>ELEMENT KONČNI 110/72</t>
  </si>
  <si>
    <t>8554</t>
  </si>
  <si>
    <t>11100257090</t>
  </si>
  <si>
    <t>ELEMENT KONTAKTNI</t>
  </si>
  <si>
    <t>8733</t>
  </si>
  <si>
    <t>11100231007</t>
  </si>
  <si>
    <t>GOBICA ZA SLUŠALKE  PHILIPS</t>
  </si>
  <si>
    <t>2828</t>
  </si>
  <si>
    <t>11100231005</t>
  </si>
  <si>
    <t>GOBICA ZA SLUŠALKE OLYMPUS</t>
  </si>
  <si>
    <t>8386</t>
  </si>
  <si>
    <t>11100231006</t>
  </si>
  <si>
    <t>GOBICA ZA SLUŠALKE E102 OLYMPUS</t>
  </si>
  <si>
    <t>11532</t>
  </si>
  <si>
    <t>11100206028</t>
  </si>
  <si>
    <t>KABEL ČEVLJI CEVNI 50/M10</t>
  </si>
  <si>
    <t>CEVNI EURO M (PAK=100 KOS)</t>
  </si>
  <si>
    <t>12116</t>
  </si>
  <si>
    <t xml:space="preserve">zav  </t>
  </si>
  <si>
    <t>11100213061</t>
  </si>
  <si>
    <t>KABEL FG160R16-4G50</t>
  </si>
  <si>
    <t>BOBEN 500 M</t>
  </si>
  <si>
    <t>12115</t>
  </si>
  <si>
    <t>11100213062</t>
  </si>
  <si>
    <t>KABEL FG160R16-5G16</t>
  </si>
  <si>
    <t>14615</t>
  </si>
  <si>
    <t>11100213063</t>
  </si>
  <si>
    <t>KABEL FTP CAT 6_4 x2 x23 AWG</t>
  </si>
  <si>
    <t>KABEL FTP CAT6 UC400 S 23/1 4P PVC MOD</t>
  </si>
  <si>
    <t>11084</t>
  </si>
  <si>
    <t>11100213046</t>
  </si>
  <si>
    <t>KABEL H03VV-F 3 G 0.75MM BELA</t>
  </si>
  <si>
    <t>2411</t>
  </si>
  <si>
    <t>11100213069</t>
  </si>
  <si>
    <t>KABEL H05VV-F 3 G 1.5MM2 KK</t>
  </si>
  <si>
    <t>2412</t>
  </si>
  <si>
    <t>11100213064</t>
  </si>
  <si>
    <t>KABEL H05VV-F 5X1,5mm 2BE 100m</t>
  </si>
  <si>
    <t>Inštalacijski kabel</t>
  </si>
  <si>
    <t>10821</t>
  </si>
  <si>
    <t>11100213065</t>
  </si>
  <si>
    <t>KABEL JB-Y(ST)Y 2x2x0,8 RDE BOBEN</t>
  </si>
  <si>
    <t>za POŽARNI RED</t>
  </si>
  <si>
    <t>14616</t>
  </si>
  <si>
    <t>11100213050</t>
  </si>
  <si>
    <t>KABEL NYM-J  5X2.5 mm</t>
  </si>
  <si>
    <t>4953</t>
  </si>
  <si>
    <t>11100213051</t>
  </si>
  <si>
    <t>KABEL NYM-J  5X4 mm</t>
  </si>
  <si>
    <t>4892</t>
  </si>
  <si>
    <t>11100213052</t>
  </si>
  <si>
    <t>KABEL NYM-J 3X1.5MM KK</t>
  </si>
  <si>
    <t>2417</t>
  </si>
  <si>
    <t>11100213053</t>
  </si>
  <si>
    <t>KABEL NYM-J 3X2.5MM KK</t>
  </si>
  <si>
    <t>2418</t>
  </si>
  <si>
    <t>11100213070</t>
  </si>
  <si>
    <t>KABEL NYM-J 5X6MM</t>
  </si>
  <si>
    <t>2419</t>
  </si>
  <si>
    <t>11100213010</t>
  </si>
  <si>
    <t>KABEL PPL 3X1.5 MM</t>
  </si>
  <si>
    <t>4883</t>
  </si>
  <si>
    <t>11100213011</t>
  </si>
  <si>
    <t>KABEL PPL 3X2.5 MM</t>
  </si>
  <si>
    <t>2413</t>
  </si>
  <si>
    <t>11100213032</t>
  </si>
  <si>
    <t>KABEL PPL 5X2.5 MM</t>
  </si>
  <si>
    <t>2415</t>
  </si>
  <si>
    <t>11100213033</t>
  </si>
  <si>
    <t>KABEL PPL 5X4 MM</t>
  </si>
  <si>
    <t>2414</t>
  </si>
  <si>
    <t>11100213066</t>
  </si>
  <si>
    <t>KABEL TK J-Y (St)Y 100x2x0,6mm</t>
  </si>
  <si>
    <t>INŠTALACIJSKI ___BOBEN</t>
  </si>
  <si>
    <t>13051</t>
  </si>
  <si>
    <t>11100213067</t>
  </si>
  <si>
    <t>KABEL TK J-Y (St)Y 50x2x0,6mm</t>
  </si>
  <si>
    <t>13281</t>
  </si>
  <si>
    <t>11100213003</t>
  </si>
  <si>
    <t>KABEL FTP CAT 6E _4 X2 X 23 AWG</t>
  </si>
  <si>
    <t>2425</t>
  </si>
  <si>
    <t>11100210038</t>
  </si>
  <si>
    <t>KANAL ELBA PARAPETNI 110/72</t>
  </si>
  <si>
    <t>ELB-KANAL AT 110-72 1100721</t>
  </si>
  <si>
    <t>11077</t>
  </si>
  <si>
    <t>11100215003</t>
  </si>
  <si>
    <t>KANAL NIK 1 SAMOLEPILNI</t>
  </si>
  <si>
    <t>2531</t>
  </si>
  <si>
    <t>11100215005</t>
  </si>
  <si>
    <t>KANAL NIK 2 SAMOLEPILNI</t>
  </si>
  <si>
    <t>2533</t>
  </si>
  <si>
    <t>11100215008</t>
  </si>
  <si>
    <t>KANAL NIK 6</t>
  </si>
  <si>
    <t>4893</t>
  </si>
  <si>
    <t>11100210009</t>
  </si>
  <si>
    <t>ELBA PARAPETNI KANAL 130/72</t>
  </si>
  <si>
    <t>9528</t>
  </si>
  <si>
    <t>11100210026</t>
  </si>
  <si>
    <t>KANAL-ELBA 170/72 S PREGRADO</t>
  </si>
  <si>
    <t>4956</t>
  </si>
  <si>
    <t>11100210044</t>
  </si>
  <si>
    <t>KONČNIK ZA KOVI. KANAL</t>
  </si>
  <si>
    <t>2541</t>
  </si>
  <si>
    <t>11100218003</t>
  </si>
  <si>
    <t>KONDENZATOR 16mikroF</t>
  </si>
  <si>
    <t>2651</t>
  </si>
  <si>
    <t>11100258023</t>
  </si>
  <si>
    <t>KONEKTOR MODULARNI CAT 5E</t>
  </si>
  <si>
    <t>10166</t>
  </si>
  <si>
    <t>11100232008</t>
  </si>
  <si>
    <t>RAČUNALNIŠKI KONEKTOR</t>
  </si>
  <si>
    <t>2555</t>
  </si>
  <si>
    <t>11100219020</t>
  </si>
  <si>
    <t>KONTAKTOR AC 3P 9A 4kW 1NO 0NC</t>
  </si>
  <si>
    <t>ETICON 24V DC</t>
  </si>
  <si>
    <t>12357</t>
  </si>
  <si>
    <t>11100219021</t>
  </si>
  <si>
    <t>KONTAKTOR ETICON BCXMFE01 1NC</t>
  </si>
  <si>
    <t>pomožni kontakt</t>
  </si>
  <si>
    <t>12356</t>
  </si>
  <si>
    <t>11100219022</t>
  </si>
  <si>
    <t>KONTAKTOR ETICON BCXMFWE10 1NO</t>
  </si>
  <si>
    <t>12355</t>
  </si>
  <si>
    <t>11100219018</t>
  </si>
  <si>
    <t>KONTAKTOR KNL 22 220V</t>
  </si>
  <si>
    <t>9410</t>
  </si>
  <si>
    <t>11100257007</t>
  </si>
  <si>
    <t>LEPILO SEKUNDNO 10ml</t>
  </si>
  <si>
    <t>3597</t>
  </si>
  <si>
    <t>11100257008</t>
  </si>
  <si>
    <t>LETEV DIN (NOSILNA LETEV ZA VAROVALKE)</t>
  </si>
  <si>
    <t>(NOSILNA LETEV ZA VAROVALKE)</t>
  </si>
  <si>
    <t>11115</t>
  </si>
  <si>
    <t>11100257111</t>
  </si>
  <si>
    <t xml:space="preserve">LETEV ZA VAROVALKO TH35/L1 </t>
  </si>
  <si>
    <t>12226</t>
  </si>
  <si>
    <t>11100257011</t>
  </si>
  <si>
    <t>MAVEC</t>
  </si>
  <si>
    <t>40 KG NIIOVA-GESSI</t>
  </si>
  <si>
    <t>2881</t>
  </si>
  <si>
    <t xml:space="preserve">KG   </t>
  </si>
  <si>
    <t>11100257136</t>
  </si>
  <si>
    <t>MODUL AT UTP C-5</t>
  </si>
  <si>
    <t>4700</t>
  </si>
  <si>
    <t>11100236050</t>
  </si>
  <si>
    <t>MODUL BELI POLNILO 1M</t>
  </si>
  <si>
    <t>2570</t>
  </si>
  <si>
    <t>11100250061</t>
  </si>
  <si>
    <t>MODUL- LEG FTP C6 KEYSTONE 6320706</t>
  </si>
  <si>
    <t>13990</t>
  </si>
  <si>
    <t>11100236052</t>
  </si>
  <si>
    <t>MODUL NOSILEC 2 M</t>
  </si>
  <si>
    <t>2573</t>
  </si>
  <si>
    <t>11100257094</t>
  </si>
  <si>
    <t>MODUL OKVIR BELI AT2321</t>
  </si>
  <si>
    <t>9454</t>
  </si>
  <si>
    <t>11100236053</t>
  </si>
  <si>
    <t>MODUL OKVIR 2 M</t>
  </si>
  <si>
    <t>2574</t>
  </si>
  <si>
    <t>11100210039</t>
  </si>
  <si>
    <t>NOSILEC ELBA KLIK ZA VIMAR 2M</t>
  </si>
  <si>
    <t xml:space="preserve"> </t>
  </si>
  <si>
    <t>10422</t>
  </si>
  <si>
    <t>11100210030</t>
  </si>
  <si>
    <t>NOSILEC ELBA MODULA</t>
  </si>
  <si>
    <t>11386</t>
  </si>
  <si>
    <t>11100257114</t>
  </si>
  <si>
    <t>NOSILEC KONZ. ZA TV APAR.STEN.</t>
  </si>
  <si>
    <t>6580</t>
  </si>
  <si>
    <t>11100257115</t>
  </si>
  <si>
    <t>NOSILEC TELESKOPSKI za UPS</t>
  </si>
  <si>
    <t>"RAIL KITS ASSY DELTA STD"</t>
  </si>
  <si>
    <t>13825</t>
  </si>
  <si>
    <t>11100257116</t>
  </si>
  <si>
    <t>NOSILEC ZA ČRPALKO REF8721061</t>
  </si>
  <si>
    <t>BRAUN</t>
  </si>
  <si>
    <t>11694</t>
  </si>
  <si>
    <t>11100205013</t>
  </si>
  <si>
    <t>OBJEMKA PP 50 ZA PVC CEV</t>
  </si>
  <si>
    <t>11473</t>
  </si>
  <si>
    <t>11100257095</t>
  </si>
  <si>
    <t>OHIŠJE  N/O CUBO 4M</t>
  </si>
  <si>
    <t>9452</t>
  </si>
  <si>
    <t>11100257117</t>
  </si>
  <si>
    <t>OHIŠJE  N/O CUBO 6M</t>
  </si>
  <si>
    <t>14400</t>
  </si>
  <si>
    <t>11100257096</t>
  </si>
  <si>
    <t>OHIŠJE N/O CUBO  1M</t>
  </si>
  <si>
    <t>8561</t>
  </si>
  <si>
    <t>11100257097</t>
  </si>
  <si>
    <t>OHIŠJE N/O CUBO 2M</t>
  </si>
  <si>
    <t>8560</t>
  </si>
  <si>
    <t>11100257118</t>
  </si>
  <si>
    <t>OHIŠJE ZA DALJINCE C4B</t>
  </si>
  <si>
    <t>10301</t>
  </si>
  <si>
    <t>11100257137</t>
  </si>
  <si>
    <t>OHIŠJE ZA DM STIKALO</t>
  </si>
  <si>
    <t>2602</t>
  </si>
  <si>
    <t>11100222005</t>
  </si>
  <si>
    <t>OKOV BAKELIT E27</t>
  </si>
  <si>
    <t>2690</t>
  </si>
  <si>
    <t>11100236075</t>
  </si>
  <si>
    <t>OKVIR GTV ZA SVET 600X600 mm</t>
  </si>
  <si>
    <t>RM-KNG60X60-00 - ZA SVETILA</t>
  </si>
  <si>
    <t>10844</t>
  </si>
  <si>
    <t>11100210018</t>
  </si>
  <si>
    <t xml:space="preserve">OKVIR MODULA ELBA </t>
  </si>
  <si>
    <t>2561</t>
  </si>
  <si>
    <t>11100236076</t>
  </si>
  <si>
    <t>OKVIR NOSILNI 2M NM20-U 432423</t>
  </si>
  <si>
    <t>10686</t>
  </si>
  <si>
    <t>11100210040</t>
  </si>
  <si>
    <t>OKVIR NOSILNI MODUL 2M</t>
  </si>
  <si>
    <t>13095</t>
  </si>
  <si>
    <t>OKVIR NOSILNI MODUL 4M</t>
  </si>
  <si>
    <t>10077</t>
  </si>
  <si>
    <t>OKVIR NOSILNI MODUL 7M</t>
  </si>
  <si>
    <t>10076</t>
  </si>
  <si>
    <t>11100210033</t>
  </si>
  <si>
    <t>OKVIR OKRASNI  MODUL 7M</t>
  </si>
  <si>
    <t>10079</t>
  </si>
  <si>
    <t>11100210034</t>
  </si>
  <si>
    <t>OKVIR OKRASNI MODUL 4M</t>
  </si>
  <si>
    <t>10078</t>
  </si>
  <si>
    <t>11100210041</t>
  </si>
  <si>
    <t>OKVIR PLASTIČNI RDEČI 30*40 CM</t>
  </si>
  <si>
    <t>OKVIR IZ PLASTIKE</t>
  </si>
  <si>
    <t>10883</t>
  </si>
  <si>
    <t>11100212007</t>
  </si>
  <si>
    <t>OKVIR VTIČNICE jung</t>
  </si>
  <si>
    <t>2720</t>
  </si>
  <si>
    <t>11100210045</t>
  </si>
  <si>
    <t>OKVIR VTIČNICE ELBA</t>
  </si>
  <si>
    <t>2548</t>
  </si>
  <si>
    <t>11100223010</t>
  </si>
  <si>
    <t>OMARICA EL 1 vrst 160x198x95,5</t>
  </si>
  <si>
    <t>MINI PRAGMA N/O BE</t>
  </si>
  <si>
    <t>6371</t>
  </si>
  <si>
    <t>11100223011</t>
  </si>
  <si>
    <t>OMARICA ELEKTRIČNA N/O 1-REDNA 4M IP65</t>
  </si>
  <si>
    <t>14434</t>
  </si>
  <si>
    <t>11100223003</t>
  </si>
  <si>
    <t>OMARICA ELEKTRIČNA N/O 3-REDNA</t>
  </si>
  <si>
    <t>11397</t>
  </si>
  <si>
    <t>11100223009</t>
  </si>
  <si>
    <t>OMARICA ELEKTRIČNA N/O 4-REDNA_48 MEST</t>
  </si>
  <si>
    <t>14477</t>
  </si>
  <si>
    <t>11100257018</t>
  </si>
  <si>
    <t>ORGANIZATOR KABLOV S POKROVOM 19"</t>
  </si>
  <si>
    <t>S POKROVOM</t>
  </si>
  <si>
    <t>11401</t>
  </si>
  <si>
    <t>11100257119</t>
  </si>
  <si>
    <t>PANEL FTP CAT.6E 19"1U,24PORT.</t>
  </si>
  <si>
    <t>LEG-PANEL PATCH PRAZEN 24XFTP/UTP CAT5</t>
  </si>
  <si>
    <t>11124</t>
  </si>
  <si>
    <t>11100238067</t>
  </si>
  <si>
    <t>PANEL LED VGRADNI 36W</t>
  </si>
  <si>
    <t xml:space="preserve">4000K 4020lm EVG BE 622X622mm IP40 </t>
  </si>
  <si>
    <t>12321</t>
  </si>
  <si>
    <t>11100238047</t>
  </si>
  <si>
    <t>PANEL NADGRADNI 15,5W</t>
  </si>
  <si>
    <t>LED FORLIGHT EASY SURFACE OKROGEL 225MM</t>
  </si>
  <si>
    <t>11323</t>
  </si>
  <si>
    <t>11100238048</t>
  </si>
  <si>
    <t>PANEL PRIKLJUČNI LINKEO za 110</t>
  </si>
  <si>
    <t>50 x RJ 45, cat. 3 za 110</t>
  </si>
  <si>
    <t>13052</t>
  </si>
  <si>
    <t>11100238049</t>
  </si>
  <si>
    <t>PLAFONJERA STROPNA/STENSKA 18W</t>
  </si>
  <si>
    <t>TOM LED 4000K 1200lm BE 300mm IP66 204V</t>
  </si>
  <si>
    <t>11322</t>
  </si>
  <si>
    <t>11100257058</t>
  </si>
  <si>
    <t>PLOŠČA STEKLOKERAMIČNA</t>
  </si>
  <si>
    <t>3148</t>
  </si>
  <si>
    <t>11100257070</t>
  </si>
  <si>
    <t>PLOŠČICA PODLOŽNA M5 ŠIROKA</t>
  </si>
  <si>
    <t>2976</t>
  </si>
  <si>
    <t>11100224006</t>
  </si>
  <si>
    <t xml:space="preserve">PODALJŠEK EL 1 VTIČNICA - 5m </t>
  </si>
  <si>
    <t>11970</t>
  </si>
  <si>
    <t>11100217001</t>
  </si>
  <si>
    <t>KABELSKI PODALJŠEK 3XVTIČ. 2M</t>
  </si>
  <si>
    <t>2681</t>
  </si>
  <si>
    <t>11100217002</t>
  </si>
  <si>
    <t>KABELSKI PODALJŠEK 3XVTIČ. 4M</t>
  </si>
  <si>
    <t>2680</t>
  </si>
  <si>
    <t>11100217004</t>
  </si>
  <si>
    <t>KABELSKI PODALJŠEK 5XVTIČ. 2M</t>
  </si>
  <si>
    <t>2682</t>
  </si>
  <si>
    <t>11100217005</t>
  </si>
  <si>
    <t>KABELSKI PODALJŠEK 5XVTIČ. 4M</t>
  </si>
  <si>
    <t>2683</t>
  </si>
  <si>
    <t>11100217007</t>
  </si>
  <si>
    <t>PODALJŠEK S STIKALOM 7/4M</t>
  </si>
  <si>
    <t>2685</t>
  </si>
  <si>
    <t>11100257120</t>
  </si>
  <si>
    <t>PODNOŽJE za SIGNO NOT. ENOTO</t>
  </si>
  <si>
    <t>S KOAKS. POVEZAVO</t>
  </si>
  <si>
    <t>11663</t>
  </si>
  <si>
    <t>11100257121</t>
  </si>
  <si>
    <t>POGON EL. VENTILA, 20MM, VZMET</t>
  </si>
  <si>
    <t>13711</t>
  </si>
  <si>
    <t>11100257122</t>
  </si>
  <si>
    <t>POGON ZA SEDEŽNI VENTIL_ 24V AC/DC</t>
  </si>
  <si>
    <t>BELIMO POGON _LV24A-SR-TPC</t>
  </si>
  <si>
    <t>13616</t>
  </si>
  <si>
    <t>11100257138</t>
  </si>
  <si>
    <t>POKROV AT SLEPI</t>
  </si>
  <si>
    <t>4701</t>
  </si>
  <si>
    <t>11100225002</t>
  </si>
  <si>
    <t>POKROV DOZE 78 MM</t>
  </si>
  <si>
    <t>SMRD-POKROV ZA DOZO SM 78 BEL</t>
  </si>
  <si>
    <t>11128</t>
  </si>
  <si>
    <t>11100225003</t>
  </si>
  <si>
    <t>POKROV DOZE PVC  60 MM</t>
  </si>
  <si>
    <t>2850</t>
  </si>
  <si>
    <t>1110021042</t>
  </si>
  <si>
    <t>POKROV ELBA PAR. KANALA</t>
  </si>
  <si>
    <t>ELB-POKROV AT PVC 30001</t>
  </si>
  <si>
    <t>11079</t>
  </si>
  <si>
    <t>11100257124</t>
  </si>
  <si>
    <t>POKROV KANALA 130/72</t>
  </si>
  <si>
    <t>10401</t>
  </si>
  <si>
    <t>11100210036</t>
  </si>
  <si>
    <t>POKROV PARAP. KANAL 110/72</t>
  </si>
  <si>
    <t>8555</t>
  </si>
  <si>
    <t>11100257098</t>
  </si>
  <si>
    <t>POKROV SLEPI MODUL BLISTER 1M</t>
  </si>
  <si>
    <t>9509</t>
  </si>
  <si>
    <t>11100210024</t>
  </si>
  <si>
    <t>POKROV VTIČNICE 2X220 ELBA</t>
  </si>
  <si>
    <t>2560</t>
  </si>
  <si>
    <t>11100210046</t>
  </si>
  <si>
    <t>POKROV VTIČNICE 3X220 ELBA</t>
  </si>
  <si>
    <t>9299</t>
  </si>
  <si>
    <t>11100236088</t>
  </si>
  <si>
    <t>PREDSTIKALO EL FLUO DIM 1xT26</t>
  </si>
  <si>
    <t>fluo quicktronic qt 58W 230V 1-10V</t>
  </si>
  <si>
    <t>12358</t>
  </si>
  <si>
    <t>11100257127</t>
  </si>
  <si>
    <t>PREDVLEK ZA KABEL 10m 4 mm M4 _NYLON</t>
  </si>
  <si>
    <t xml:space="preserve">VID SONDA VLEČNA </t>
  </si>
  <si>
    <t>14526</t>
  </si>
  <si>
    <t>11100257128</t>
  </si>
  <si>
    <t>PREDVLEK ZA KABEL 20m 4 mm M4 _NYLON</t>
  </si>
  <si>
    <t>VID SONDA VLEČNA</t>
  </si>
  <si>
    <t>14527</t>
  </si>
  <si>
    <t>11100214007</t>
  </si>
  <si>
    <t>PREGRADA AT 72 za kanal Elba</t>
  </si>
  <si>
    <t>10463</t>
  </si>
  <si>
    <t>11100215015</t>
  </si>
  <si>
    <t>PREGRADA ZA KANAL</t>
  </si>
  <si>
    <t>8383</t>
  </si>
  <si>
    <t>11100257072</t>
  </si>
  <si>
    <t>PREISKUŠEVALEC TOKA M -140 220-250V</t>
  </si>
  <si>
    <t>2834</t>
  </si>
  <si>
    <t>11100257023</t>
  </si>
  <si>
    <t>PREISKUŠEVALEC TOKA 230V</t>
  </si>
  <si>
    <t>UNI-PREISKUŠEVALEC TOKA ART 140 VDE 630</t>
  </si>
  <si>
    <t>11129</t>
  </si>
  <si>
    <t>11100257129</t>
  </si>
  <si>
    <t>PREIZKUŠEVALEC PLINA</t>
  </si>
  <si>
    <t>PRODPOT 210_SN 101 Gas control sprej</t>
  </si>
  <si>
    <t>13519</t>
  </si>
  <si>
    <t>11100238050</t>
  </si>
  <si>
    <t>PRIBOR ZA SVETILKE APPOL. MEH.</t>
  </si>
  <si>
    <t>za vgradnjo panela 625 v gips strop SMQ9</t>
  </si>
  <si>
    <t>12341</t>
  </si>
  <si>
    <t>11100257130</t>
  </si>
  <si>
    <t>PRIKLJUČEK SESALNE CEVI 51823</t>
  </si>
  <si>
    <t>12416</t>
  </si>
  <si>
    <t>11100250031</t>
  </si>
  <si>
    <t>RAZDELILEC ŠUKO</t>
  </si>
  <si>
    <t>2722</t>
  </si>
  <si>
    <t>11100250032</t>
  </si>
  <si>
    <t>RAZDELILEC TR 03 TROJNI</t>
  </si>
  <si>
    <t>2723</t>
  </si>
  <si>
    <t>11100238051</t>
  </si>
  <si>
    <t>REFLEKTOR LED 40W</t>
  </si>
  <si>
    <t>13407</t>
  </si>
  <si>
    <t>11100238039</t>
  </si>
  <si>
    <t>REFLEKTOR LED 50W</t>
  </si>
  <si>
    <t>8894</t>
  </si>
  <si>
    <t>11100257131</t>
  </si>
  <si>
    <t>REGISTRATOR DIREKT IZHODOV</t>
  </si>
  <si>
    <t>ČITALNIK 125 kHZ_ direktni izhod</t>
  </si>
  <si>
    <t>12342</t>
  </si>
  <si>
    <t>11100228018</t>
  </si>
  <si>
    <t>RELE FINDER TYPE 40-52/230 VAC</t>
  </si>
  <si>
    <t>13502</t>
  </si>
  <si>
    <t>11100228019</t>
  </si>
  <si>
    <t>RELE PREKLOPNI 12 V DC</t>
  </si>
  <si>
    <t>12 V DC002473031 MER2-012DC</t>
  </si>
  <si>
    <t>13647</t>
  </si>
  <si>
    <t>11100228020</t>
  </si>
  <si>
    <t>RELE PREOBREMENIT ELMA 6-10A</t>
  </si>
  <si>
    <t>12113</t>
  </si>
  <si>
    <t>11100228021</t>
  </si>
  <si>
    <t>RELE PREVENTNI XPSAC 3721</t>
  </si>
  <si>
    <t>Modul XPSAC - IZKLOP V SILI 230V AC</t>
  </si>
  <si>
    <t>13503</t>
  </si>
  <si>
    <t>11100213068</t>
  </si>
  <si>
    <t>ROLETA KABELSKA 3X1.5mm/10M</t>
  </si>
  <si>
    <t>12174</t>
  </si>
  <si>
    <t>11100229001</t>
  </si>
  <si>
    <t>SENZOR ZA RAZSVETLJAVA 10A 180°</t>
  </si>
  <si>
    <t>11412</t>
  </si>
  <si>
    <t>11100229002</t>
  </si>
  <si>
    <t>SENZOR ZA RAZSVETLJAVA 10A 360°</t>
  </si>
  <si>
    <t>11413</t>
  </si>
  <si>
    <t>11100229003</t>
  </si>
  <si>
    <t>SENZOR ZA RAZSVETLJAVO 360</t>
  </si>
  <si>
    <t>10407</t>
  </si>
  <si>
    <t>11100230001</t>
  </si>
  <si>
    <t>SKOBA fi 13,5</t>
  </si>
  <si>
    <t>11414</t>
  </si>
  <si>
    <t>11100230002</t>
  </si>
  <si>
    <t>SKOBA fi 16</t>
  </si>
  <si>
    <t>11415</t>
  </si>
  <si>
    <t>11100230004</t>
  </si>
  <si>
    <t>SKOBA MAP SPN23</t>
  </si>
  <si>
    <t>ODLAZEK SKOBA PNS PVC SI 23 MM</t>
  </si>
  <si>
    <t>12121</t>
  </si>
  <si>
    <t>11100250034</t>
  </si>
  <si>
    <t>SPOJKA GUMI ŠUKO GV 02 TRITEHT</t>
  </si>
  <si>
    <t>2751</t>
  </si>
  <si>
    <t>11100233019</t>
  </si>
  <si>
    <t>SPONKA EVRO ENOREDNA 4MM</t>
  </si>
  <si>
    <t>2952</t>
  </si>
  <si>
    <t>11100233009</t>
  </si>
  <si>
    <t>SPONKA KROKODIL IZOLIRANA 4 mm</t>
  </si>
  <si>
    <t>2968</t>
  </si>
  <si>
    <t>11100233016</t>
  </si>
  <si>
    <t>SPONKA VRSTNA VS 4 MM2</t>
  </si>
  <si>
    <t>2964</t>
  </si>
  <si>
    <t>11100233012</t>
  </si>
  <si>
    <t>SPONKA VRSTNA VS 16 MM2</t>
  </si>
  <si>
    <t>2961</t>
  </si>
  <si>
    <t>11100233013</t>
  </si>
  <si>
    <t>SPONKA VRSTNA VS 2,5 MM2</t>
  </si>
  <si>
    <t>2959</t>
  </si>
  <si>
    <t>11100233032</t>
  </si>
  <si>
    <t>SPONKA VRSTNA DVOREDNA 4mm2</t>
  </si>
  <si>
    <t>2960</t>
  </si>
  <si>
    <t>11100233007</t>
  </si>
  <si>
    <t>SPONKA ENOREDNA 12x2.5 MM2</t>
  </si>
  <si>
    <t>2951</t>
  </si>
  <si>
    <t>12661</t>
  </si>
  <si>
    <t>11100234001</t>
  </si>
  <si>
    <t>SPREJ  KONTAKT 300mL</t>
  </si>
  <si>
    <t>2842</t>
  </si>
  <si>
    <t>11100234007</t>
  </si>
  <si>
    <t>SPREJ BARVNI 400 ml</t>
  </si>
  <si>
    <t>3145</t>
  </si>
  <si>
    <t>11100257001</t>
  </si>
  <si>
    <t>ANTIBAKTERIJSKI SPREJ ZA KLIMATSKO NAPRAVO</t>
  </si>
  <si>
    <t>2844</t>
  </si>
  <si>
    <t>11100235001</t>
  </si>
  <si>
    <t>STARTER 2-22W</t>
  </si>
  <si>
    <t>2794</t>
  </si>
  <si>
    <t>11100235003</t>
  </si>
  <si>
    <t>STARTER 4-125 W</t>
  </si>
  <si>
    <t>8423</t>
  </si>
  <si>
    <t>11100236091</t>
  </si>
  <si>
    <t>STIKALO BREMENSKO 40A 3P</t>
  </si>
  <si>
    <t>14433</t>
  </si>
  <si>
    <t>11100236023</t>
  </si>
  <si>
    <t>STIKALO P/O IZMENIČNO</t>
  </si>
  <si>
    <t>2580</t>
  </si>
  <si>
    <t>11100236025</t>
  </si>
  <si>
    <t>STIKALO P/O NAVADNO</t>
  </si>
  <si>
    <t>2578</t>
  </si>
  <si>
    <t>11100236026</t>
  </si>
  <si>
    <t>STIKALO P/O SERIJSKO</t>
  </si>
  <si>
    <t>2579</t>
  </si>
  <si>
    <t>11100236007</t>
  </si>
  <si>
    <t>STIKALO FID 40A/0.03A</t>
  </si>
  <si>
    <t>2662</t>
  </si>
  <si>
    <t>11100236092</t>
  </si>
  <si>
    <t>STIKALO KRMILNO PRAV. 16-4 RDEČE</t>
  </si>
  <si>
    <t>13709</t>
  </si>
  <si>
    <t>11100236093</t>
  </si>
  <si>
    <t>STIKALO KRMILNO PRAV. 16-4 ZELENO</t>
  </si>
  <si>
    <t>13710</t>
  </si>
  <si>
    <t>11100236094</t>
  </si>
  <si>
    <t>STIKALO KRMILNO PRAVOKOTNO _  B - 207</t>
  </si>
  <si>
    <t>13768</t>
  </si>
  <si>
    <t>11100236095</t>
  </si>
  <si>
    <t>STIKALO KRMILNO PRAVOKOTNO _ 1-0-2</t>
  </si>
  <si>
    <t>13769</t>
  </si>
  <si>
    <t>11100236017</t>
  </si>
  <si>
    <t>STIKALO KZS-68 10/0,03A</t>
  </si>
  <si>
    <t>2665</t>
  </si>
  <si>
    <t>11100236049</t>
  </si>
  <si>
    <t>MODUL BELI MENJALNO STIKALO</t>
  </si>
  <si>
    <t>2565</t>
  </si>
  <si>
    <t>11100236096</t>
  </si>
  <si>
    <t>STIKALO MIKRO 125V/AC 3A DF</t>
  </si>
  <si>
    <t>1Xvklop Zippy DF-03S-1P-Z-tipkalno</t>
  </si>
  <si>
    <t>11317</t>
  </si>
  <si>
    <t>11100236097</t>
  </si>
  <si>
    <t>STIKALO MIKRO SERIJE 1050</t>
  </si>
  <si>
    <t>10989</t>
  </si>
  <si>
    <t>11100236067</t>
  </si>
  <si>
    <t>STIKALO MODUL NAVADNO</t>
  </si>
  <si>
    <t>9163</t>
  </si>
  <si>
    <t>11100236098</t>
  </si>
  <si>
    <t>STIKALO MOTORSKO ZAŠ.MS25/10A-16A</t>
  </si>
  <si>
    <t>13851</t>
  </si>
  <si>
    <t>11100236099</t>
  </si>
  <si>
    <t>STIKALO MOTORSKO ZAŠ.MS25/6A-10A</t>
  </si>
  <si>
    <t>13850</t>
  </si>
  <si>
    <t>11100236020</t>
  </si>
  <si>
    <t>STIKALO N/O NAVADNO</t>
  </si>
  <si>
    <t>12668</t>
  </si>
  <si>
    <t>11100236100</t>
  </si>
  <si>
    <t>STIKALO N/O VGRAD. GW70 IP65</t>
  </si>
  <si>
    <t>GEWIS_32A-400V</t>
  </si>
  <si>
    <t>13459</t>
  </si>
  <si>
    <t>11100236019</t>
  </si>
  <si>
    <t>STIKALO N/O IZMENIČNO</t>
  </si>
  <si>
    <t>2732</t>
  </si>
  <si>
    <t>11100236021</t>
  </si>
  <si>
    <t>STIKALO N/O SERIJSKO</t>
  </si>
  <si>
    <t>2733</t>
  </si>
  <si>
    <t>12671</t>
  </si>
  <si>
    <t>11100236101</t>
  </si>
  <si>
    <t>STIKALO P/O SERIJSKO _RDEČE</t>
  </si>
  <si>
    <t>13591</t>
  </si>
  <si>
    <t>11100236102</t>
  </si>
  <si>
    <t>STIKALO REGULACIJSKO DIM MCU-AA589970035</t>
  </si>
  <si>
    <t>AC230-240V</t>
  </si>
  <si>
    <t>13821</t>
  </si>
  <si>
    <t>11100236044</t>
  </si>
  <si>
    <t>STIKALO STIK 13/G OKROGLO</t>
  </si>
  <si>
    <t>2707</t>
  </si>
  <si>
    <t>11100236058</t>
  </si>
  <si>
    <t>STIKALO TEM ZATEMNILNO EKONOMIK</t>
  </si>
  <si>
    <t>2692</t>
  </si>
  <si>
    <t>11100236001</t>
  </si>
  <si>
    <t>STIKALO ES 68 25-3</t>
  </si>
  <si>
    <t>2658</t>
  </si>
  <si>
    <t>11100237005</t>
  </si>
  <si>
    <t>SVEDER ZA BETON SDS 6X160</t>
  </si>
  <si>
    <t>3141</t>
  </si>
  <si>
    <t>11100237001</t>
  </si>
  <si>
    <t>SVEDER ZA BETON SDS 10MM</t>
  </si>
  <si>
    <t>11435</t>
  </si>
  <si>
    <t>11100237002</t>
  </si>
  <si>
    <t>SVEDER ZA BETON SDS 12MM</t>
  </si>
  <si>
    <t>11436</t>
  </si>
  <si>
    <t>11100237003</t>
  </si>
  <si>
    <t>SVEDER ZA BETON SDS 6MM</t>
  </si>
  <si>
    <t>4195</t>
  </si>
  <si>
    <t>11100237010</t>
  </si>
  <si>
    <t>SVEDER ZA ŽELEZO  2MM</t>
  </si>
  <si>
    <t>3123</t>
  </si>
  <si>
    <t>11100237014</t>
  </si>
  <si>
    <t>SVEDER ZA ŽELEZO 2.5mm</t>
  </si>
  <si>
    <t>3117</t>
  </si>
  <si>
    <t>11100238045</t>
  </si>
  <si>
    <t>SVETILKA 2 X 28W T16 EB/IP65</t>
  </si>
  <si>
    <t>12676</t>
  </si>
  <si>
    <t>11100238068</t>
  </si>
  <si>
    <t>SVETILKA 2X28WEVG IP65 INT.LIG</t>
  </si>
  <si>
    <t>8723</t>
  </si>
  <si>
    <t>11100238010</t>
  </si>
  <si>
    <t>SVETILKA  2x36W IP 65</t>
  </si>
  <si>
    <t>11148</t>
  </si>
  <si>
    <t>11100238052</t>
  </si>
  <si>
    <t>SVETILKA ALARMNA RDEČA GW27415</t>
  </si>
  <si>
    <t>11028</t>
  </si>
  <si>
    <t>11100238053</t>
  </si>
  <si>
    <t>SVETILKA BAT. ZA OPAZOV. ZENIC</t>
  </si>
  <si>
    <t>HEINE</t>
  </si>
  <si>
    <t>10241</t>
  </si>
  <si>
    <t>11100238054</t>
  </si>
  <si>
    <t>SVETILKA BAT.LED 9x65LM AAA</t>
  </si>
  <si>
    <t>EML AAA/MIKRO ČR</t>
  </si>
  <si>
    <t>13260</t>
  </si>
  <si>
    <t>11100238055</t>
  </si>
  <si>
    <t>SVETILKA BATERIJSKA LED 25lm_MINI</t>
  </si>
  <si>
    <t>AKUMULATORSKA 4xLR 44 ČR</t>
  </si>
  <si>
    <t>13309</t>
  </si>
  <si>
    <t>11100238056</t>
  </si>
  <si>
    <t>SVETILKA BEGHELLI 4000K IP65</t>
  </si>
  <si>
    <t>VODOTESNA IND. LED SVETILKA_2x58 W</t>
  </si>
  <si>
    <t>13444</t>
  </si>
  <si>
    <t>11100238057</t>
  </si>
  <si>
    <t xml:space="preserve">SVETILKA EASY LIGHT2362 SINTR </t>
  </si>
  <si>
    <t>6707</t>
  </si>
  <si>
    <t>11100238069</t>
  </si>
  <si>
    <t>SVETILKA LED 12 W - IP 20</t>
  </si>
  <si>
    <t xml:space="preserve"> PLAFONJERA GLOBO</t>
  </si>
  <si>
    <t>8471</t>
  </si>
  <si>
    <t>11100238058</t>
  </si>
  <si>
    <t>SVETILKA LED 18 W - IP 44</t>
  </si>
  <si>
    <t>10960</t>
  </si>
  <si>
    <t>11100238059</t>
  </si>
  <si>
    <t>SVETILKA LED BUČKA 40W</t>
  </si>
  <si>
    <t>MONTAŽA NA STENO</t>
  </si>
  <si>
    <t>13406</t>
  </si>
  <si>
    <t>11100257104</t>
  </si>
  <si>
    <t>LED PANEL 45W/600X600MM/5400lm</t>
  </si>
  <si>
    <t>+ NAPAJALNIK</t>
  </si>
  <si>
    <t>11483</t>
  </si>
  <si>
    <t>11100238060</t>
  </si>
  <si>
    <t>SVETILKA LED PANEL37,5W 4800lm</t>
  </si>
  <si>
    <t>ZA ARMSTR STROP 595X595mm</t>
  </si>
  <si>
    <t>10450</t>
  </si>
  <si>
    <t>11100238061</t>
  </si>
  <si>
    <t>SVETILKA LED Pt RD 24V AC/DC</t>
  </si>
  <si>
    <t>OKROGEL PVC 22,5 mm</t>
  </si>
  <si>
    <t>11911</t>
  </si>
  <si>
    <t>11100238062</t>
  </si>
  <si>
    <t>SVETILKA LED Pt ZE 24V AC/DC</t>
  </si>
  <si>
    <t>11912</t>
  </si>
  <si>
    <t>11100238063</t>
  </si>
  <si>
    <t>SVETILKA LED -TREV N/O NAOS 2,5ft 53W</t>
  </si>
  <si>
    <t>8000/6160Lm 840 1500MM IP20 95170</t>
  </si>
  <si>
    <t>14475</t>
  </si>
  <si>
    <t>11100238004</t>
  </si>
  <si>
    <t>SVETILKA 18W Z VTIČNICO - LIVAL</t>
  </si>
  <si>
    <t>2786</t>
  </si>
  <si>
    <t>11100238064</t>
  </si>
  <si>
    <t>SVETILKA NADGRADNA PAR 2X36W</t>
  </si>
  <si>
    <t>CLASSIC ASN.N. G13 EVG</t>
  </si>
  <si>
    <t>13259</t>
  </si>
  <si>
    <t>11100238042</t>
  </si>
  <si>
    <t>SVETILKA NAMIZNA</t>
  </si>
  <si>
    <t>9557</t>
  </si>
  <si>
    <t>11100238043</t>
  </si>
  <si>
    <t>SVETILKA OMS 2X58W RASTER N/O</t>
  </si>
  <si>
    <t>KO13A10038</t>
  </si>
  <si>
    <t>10001</t>
  </si>
  <si>
    <t>11100238070</t>
  </si>
  <si>
    <t>SVETILKA PLAFONIERA E27 / 20W</t>
  </si>
  <si>
    <t>12675</t>
  </si>
  <si>
    <t>11100238044</t>
  </si>
  <si>
    <t>SVETILKA PLAFONIERA GLOBO LED</t>
  </si>
  <si>
    <t>10211</t>
  </si>
  <si>
    <t>11100238065</t>
  </si>
  <si>
    <t>SVETILKA PODELEMENTNA 1x18W</t>
  </si>
  <si>
    <t>13252</t>
  </si>
  <si>
    <t>11100238066</t>
  </si>
  <si>
    <t>SVETILKA PREGLEDNA (SVINČNIK)</t>
  </si>
  <si>
    <t xml:space="preserve">SVETILKA SVINČNIK </t>
  </si>
  <si>
    <t>11153</t>
  </si>
  <si>
    <t>11100238034</t>
  </si>
  <si>
    <t>SVETILKA STYLO GE 118</t>
  </si>
  <si>
    <t>2787</t>
  </si>
  <si>
    <t>11100238071</t>
  </si>
  <si>
    <t>SVETILKA ZASILNE RAZSVETLJAVE</t>
  </si>
  <si>
    <t>2790</t>
  </si>
  <si>
    <t>11100238072</t>
  </si>
  <si>
    <t>SVETILKA2 X 28W T16 EB/IP65</t>
  </si>
  <si>
    <t>15700422830</t>
  </si>
  <si>
    <t>9301</t>
  </si>
  <si>
    <t>11100257035</t>
  </si>
  <si>
    <t>TERMOSTAT ZA KUHINJSKE VOZIČKE 33-85°C</t>
  </si>
  <si>
    <t>ZA KUHINJSKE VOZIČKE 33 -85 stopinj</t>
  </si>
  <si>
    <t>11728</t>
  </si>
  <si>
    <t>11100239012</t>
  </si>
  <si>
    <t>TIPKA EKONOMIK UNIPACK-BE</t>
  </si>
  <si>
    <t>10403</t>
  </si>
  <si>
    <t>11100239015</t>
  </si>
  <si>
    <t>TIPKALO ZA LUČ_PODOMETNO</t>
  </si>
  <si>
    <t>13357</t>
  </si>
  <si>
    <t>11100239002</t>
  </si>
  <si>
    <t>TIPKALO ZA ZVONEC P/O</t>
  </si>
  <si>
    <t>2698</t>
  </si>
  <si>
    <t>11100257139</t>
  </si>
  <si>
    <t>TRAK IZOL. NITTO 19X10M</t>
  </si>
  <si>
    <t>2853</t>
  </si>
  <si>
    <t>11100257140</t>
  </si>
  <si>
    <t>TRAK IZOLIRNI NITTO 15X10</t>
  </si>
  <si>
    <t>2854</t>
  </si>
  <si>
    <t>11100216012</t>
  </si>
  <si>
    <t>TRAK P TCH TZ  631</t>
  </si>
  <si>
    <t>2857</t>
  </si>
  <si>
    <t>11100216014</t>
  </si>
  <si>
    <t>TRAK P-TCH  TZ 131</t>
  </si>
  <si>
    <t>2858</t>
  </si>
  <si>
    <t>11100216003</t>
  </si>
  <si>
    <t>KASETNI LEPILNI TRAK BROTHER 6 MM</t>
  </si>
  <si>
    <t>TRAK TZE211 BEL/ČRN 6MM</t>
  </si>
  <si>
    <t>2852</t>
  </si>
  <si>
    <t>11100216001</t>
  </si>
  <si>
    <t>KASETNI LEPILNI TRAK BROTHER 12 MM</t>
  </si>
  <si>
    <t>2856</t>
  </si>
  <si>
    <t>11100216016</t>
  </si>
  <si>
    <t>TRAK TISKALNI BEL/RDEČ</t>
  </si>
  <si>
    <t>2873</t>
  </si>
  <si>
    <t>11100216002</t>
  </si>
  <si>
    <t>KASETNI LEPILNI TRAK BROTHER 18 MM</t>
  </si>
  <si>
    <t>TRAK TZ 241 /18mm</t>
  </si>
  <si>
    <t>2859</t>
  </si>
  <si>
    <t>11100216009</t>
  </si>
  <si>
    <t>TRAK 18mm BEL/RDEČ</t>
  </si>
  <si>
    <t>2882</t>
  </si>
  <si>
    <t>11100216008</t>
  </si>
  <si>
    <t>TRAK 18mm BEL/MODER</t>
  </si>
  <si>
    <t>2883</t>
  </si>
  <si>
    <t>11100216005</t>
  </si>
  <si>
    <t>TRAK 12mm ČRN/BEL</t>
  </si>
  <si>
    <t>2874</t>
  </si>
  <si>
    <t>11100216011</t>
  </si>
  <si>
    <t>TRAK  18mm ČRN/BEL</t>
  </si>
  <si>
    <t>2877</t>
  </si>
  <si>
    <t>11100216018</t>
  </si>
  <si>
    <t>TRAK TISKALNI-RDEČ/ČRN</t>
  </si>
  <si>
    <t>2872</t>
  </si>
  <si>
    <t>11100216013</t>
  </si>
  <si>
    <t>TRAK PISALNI 18MM RDE^/^RN</t>
  </si>
  <si>
    <t>TRAK PISALNI 18MM RDEČ/ČRN</t>
  </si>
  <si>
    <t>2870</t>
  </si>
  <si>
    <t>11100216006</t>
  </si>
  <si>
    <t>TRAK 12mm MODER/ČRN</t>
  </si>
  <si>
    <t>2875</t>
  </si>
  <si>
    <t>11100216030</t>
  </si>
  <si>
    <t>TRAK P-TCH TZ 535</t>
  </si>
  <si>
    <t>9511</t>
  </si>
  <si>
    <t>11730</t>
  </si>
  <si>
    <t>11100216017</t>
  </si>
  <si>
    <t>TRAK TISKALNI RUM/ČRN</t>
  </si>
  <si>
    <t>2880</t>
  </si>
  <si>
    <t>11100216004</t>
  </si>
  <si>
    <t>TRAK ČRN/RUMEN 18MM</t>
  </si>
  <si>
    <t>2869</t>
  </si>
  <si>
    <t>11100216007</t>
  </si>
  <si>
    <t>TRAK 12mm ZELEN/ČRN</t>
  </si>
  <si>
    <t>2876</t>
  </si>
  <si>
    <t>11100216010</t>
  </si>
  <si>
    <t>TRAK 18mm ZELEN/ČRN</t>
  </si>
  <si>
    <t>2878</t>
  </si>
  <si>
    <t>11100216035</t>
  </si>
  <si>
    <t>TRAK P-TCH TZ-132</t>
  </si>
  <si>
    <t>11616</t>
  </si>
  <si>
    <t>11100216036</t>
  </si>
  <si>
    <t>TRAK P-TCH TZ-435</t>
  </si>
  <si>
    <t>11620</t>
  </si>
  <si>
    <t>11100216020</t>
  </si>
  <si>
    <t>TRAK VEZNI 120 X 2,5</t>
  </si>
  <si>
    <t>2862</t>
  </si>
  <si>
    <t>11100216021</t>
  </si>
  <si>
    <t>TRAK VEZNI 160 X 2,5</t>
  </si>
  <si>
    <t>2865</t>
  </si>
  <si>
    <t>11100216039</t>
  </si>
  <si>
    <t>TRAK VEZNI 3,6 x 200 mm BEL</t>
  </si>
  <si>
    <t>8569</t>
  </si>
  <si>
    <t>11100216037</t>
  </si>
  <si>
    <t>TRAK VEZNI 3.6 x 290 mm BEL</t>
  </si>
  <si>
    <t>9551</t>
  </si>
  <si>
    <t>11100216032</t>
  </si>
  <si>
    <t>TRAK VEZNI 4,8 x 160 mm BEL</t>
  </si>
  <si>
    <t>2866</t>
  </si>
  <si>
    <t>11100216040</t>
  </si>
  <si>
    <t>TRAK VEZNI 4,8 x 200 mm BEL</t>
  </si>
  <si>
    <t>4395</t>
  </si>
  <si>
    <t>11100216038</t>
  </si>
  <si>
    <t>TRAK VEZNI 4,8 x 200 mm ČRN</t>
  </si>
  <si>
    <t>10925</t>
  </si>
  <si>
    <t>11100216041</t>
  </si>
  <si>
    <t xml:space="preserve">TRAK VEZNI 4,8 x 300 mm BEL </t>
  </si>
  <si>
    <t>2863</t>
  </si>
  <si>
    <t>4396</t>
  </si>
  <si>
    <t>11100216042</t>
  </si>
  <si>
    <t>TRAK VEZNI 4.8 x 290 mm BEL</t>
  </si>
  <si>
    <t>4675</t>
  </si>
  <si>
    <t>11100240009</t>
  </si>
  <si>
    <t>TRANSFORMATOR PKG/1</t>
  </si>
  <si>
    <t>ZA APARAT GLU201+</t>
  </si>
  <si>
    <t>11560</t>
  </si>
  <si>
    <t>11100257003</t>
  </si>
  <si>
    <t>DALJINSKI TV UPRAVLJALNIK UNIVERZALNI</t>
  </si>
  <si>
    <t>11439</t>
  </si>
  <si>
    <t>11100241002</t>
  </si>
  <si>
    <t>URA PROGRAMIRNA TEDENSKA fi 400mm</t>
  </si>
  <si>
    <t>3109</t>
  </si>
  <si>
    <t>11100241001</t>
  </si>
  <si>
    <t>URA ANALOGNA ZIDNA fi 300mm</t>
  </si>
  <si>
    <t>3110</t>
  </si>
  <si>
    <t>11100257100</t>
  </si>
  <si>
    <t>USMERNIK 100mA 220V/3-12V</t>
  </si>
  <si>
    <t>8749</t>
  </si>
  <si>
    <t>11100257141</t>
  </si>
  <si>
    <t>USMERNIK UNI. 500mA 220V/3-12V</t>
  </si>
  <si>
    <t>3093</t>
  </si>
  <si>
    <t>11100242013</t>
  </si>
  <si>
    <t>UVODNICA PA 11 Z MATICO</t>
  </si>
  <si>
    <t>11440</t>
  </si>
  <si>
    <t>11100242014</t>
  </si>
  <si>
    <t>UVODNICA PA 13,5 Z MATICO</t>
  </si>
  <si>
    <t>11441</t>
  </si>
  <si>
    <t>11100242003</t>
  </si>
  <si>
    <t>UVODNICA PA 16</t>
  </si>
  <si>
    <t>11442</t>
  </si>
  <si>
    <t>11100242009</t>
  </si>
  <si>
    <t>UVODNICA PG 25</t>
  </si>
  <si>
    <t>11443</t>
  </si>
  <si>
    <t>11100242008</t>
  </si>
  <si>
    <t>UVODNICA PG 16</t>
  </si>
  <si>
    <t>2763</t>
  </si>
  <si>
    <t>11100201023</t>
  </si>
  <si>
    <t>VAROVALKA AVTOM ETIMAT B 10A</t>
  </si>
  <si>
    <t>8533</t>
  </si>
  <si>
    <t>11100201008</t>
  </si>
  <si>
    <t>AVTOMATSKA VAROV. C10A</t>
  </si>
  <si>
    <t>2775</t>
  </si>
  <si>
    <t>11100201009</t>
  </si>
  <si>
    <t>AVTOMATSKA VAROV. C16A</t>
  </si>
  <si>
    <t>2777</t>
  </si>
  <si>
    <t>11100201002</t>
  </si>
  <si>
    <t>AVTOMATSKA VAROV. B16A</t>
  </si>
  <si>
    <t>2776</t>
  </si>
  <si>
    <t>11100201015</t>
  </si>
  <si>
    <t>VAROVALKA AVTOM.ETIMAT 3X16A C</t>
  </si>
  <si>
    <t>4894</t>
  </si>
  <si>
    <t>11100244004</t>
  </si>
  <si>
    <t>VAROVALKA 20A DII</t>
  </si>
  <si>
    <t>2911</t>
  </si>
  <si>
    <t>11100244009</t>
  </si>
  <si>
    <t>VAROVALKA  NV00  25A</t>
  </si>
  <si>
    <t>2923</t>
  </si>
  <si>
    <t>11100244033</t>
  </si>
  <si>
    <t>VAROVALKA PLOŠČATA 32V 5A</t>
  </si>
  <si>
    <t>za AVTO</t>
  </si>
  <si>
    <t>13253</t>
  </si>
  <si>
    <t>11100245003</t>
  </si>
  <si>
    <t>VENTILATOR FI 110 VORTIC-kopaL</t>
  </si>
  <si>
    <t>(prej) POLO 6/150S VORTICE</t>
  </si>
  <si>
    <t>9591</t>
  </si>
  <si>
    <t>11100245007</t>
  </si>
  <si>
    <t>VENTILATOR FI 120 VORTIC kopal</t>
  </si>
  <si>
    <t>10912</t>
  </si>
  <si>
    <t>11100245008</t>
  </si>
  <si>
    <t>VENTILATOR RITT S FILTROM 105/120</t>
  </si>
  <si>
    <t>M3/H 230V SK 3239100</t>
  </si>
  <si>
    <t>14432</t>
  </si>
  <si>
    <t>11100245009</t>
  </si>
  <si>
    <t>VENTILATOR RITTAL 40W S FILTRO</t>
  </si>
  <si>
    <t xml:space="preserve">ZA OMARO 230m3/h 255mm 255mm 230V AC </t>
  </si>
  <si>
    <t>11328</t>
  </si>
  <si>
    <t>11100245001</t>
  </si>
  <si>
    <t>VENTILATOR M100 ZIDNI</t>
  </si>
  <si>
    <t>3113</t>
  </si>
  <si>
    <t>11100245010</t>
  </si>
  <si>
    <t>VENTILATOR ZA OMARO ALFA EL13W</t>
  </si>
  <si>
    <t>ZA OMARO ALFA ELECTRIC, faston s filtrom</t>
  </si>
  <si>
    <t>11572</t>
  </si>
  <si>
    <t>11100246004</t>
  </si>
  <si>
    <t>VEZICA PVC 430</t>
  </si>
  <si>
    <t>VID-TRAK VEZNI 430X4,8 BEL CP-9300-E</t>
  </si>
  <si>
    <t>11161</t>
  </si>
  <si>
    <t>11100246005</t>
  </si>
  <si>
    <t>VEZICA PVC 530</t>
  </si>
  <si>
    <t>VID-TRAK VEZNI 530X4,8 BEL CP-9320-E</t>
  </si>
  <si>
    <t>11162</t>
  </si>
  <si>
    <t>11100248034</t>
  </si>
  <si>
    <t>VLOŽEK TALI. DII 16A GL</t>
  </si>
  <si>
    <t>2916</t>
  </si>
  <si>
    <t>11100248036</t>
  </si>
  <si>
    <t>VLOŽEK TALILNI DIII 63A</t>
  </si>
  <si>
    <t>2919</t>
  </si>
  <si>
    <t>11100248027</t>
  </si>
  <si>
    <t>VLOŽEK VAROVALEN NV 63A</t>
  </si>
  <si>
    <t>2929</t>
  </si>
  <si>
    <t>11100248040</t>
  </si>
  <si>
    <t>VLOŽEK VAROVALNI  NV 00 125A</t>
  </si>
  <si>
    <t>13094</t>
  </si>
  <si>
    <t>11100248041</t>
  </si>
  <si>
    <t>VLOŽEK VAROVALNI  NV 00 20A</t>
  </si>
  <si>
    <t>13089</t>
  </si>
  <si>
    <t>11100248042</t>
  </si>
  <si>
    <t>VLOŽEK VAROVALNI  NV 00 25A</t>
  </si>
  <si>
    <t>13090</t>
  </si>
  <si>
    <t>11100248043</t>
  </si>
  <si>
    <t>VLOŽEK VAROVALNI  NV 00  50A</t>
  </si>
  <si>
    <t>13091</t>
  </si>
  <si>
    <t>11100248044</t>
  </si>
  <si>
    <t>VLOŽEK VAROVALNI  NV 00 80A</t>
  </si>
  <si>
    <t>13093</t>
  </si>
  <si>
    <t>11100248045</t>
  </si>
  <si>
    <t>VLOŽEK VAROVALNI  NV00  16A</t>
  </si>
  <si>
    <t>13088</t>
  </si>
  <si>
    <t>11100248009</t>
  </si>
  <si>
    <t>VLOŽEK VAROVALNI NV250 125A</t>
  </si>
  <si>
    <t>ETI-VLOŽEK TALILNI NV250 125A 4184215</t>
  </si>
  <si>
    <t>11167</t>
  </si>
  <si>
    <t>11100248014</t>
  </si>
  <si>
    <t>VLOŽEK VAROVALNI NV250 25A</t>
  </si>
  <si>
    <t>ETI-VLOŽEK TALILNI NV250 25A 4184207</t>
  </si>
  <si>
    <t>11171</t>
  </si>
  <si>
    <t>11100255020</t>
  </si>
  <si>
    <t>VODNIK INŠTAL. H07V-K 50 mm2</t>
  </si>
  <si>
    <t>ŽICA RUMENA/ZELENA P/F50</t>
  </si>
  <si>
    <t>12117</t>
  </si>
  <si>
    <t>11100249005</t>
  </si>
  <si>
    <t>VOTLICA IZOLIRANA 16 MM</t>
  </si>
  <si>
    <t>11461</t>
  </si>
  <si>
    <t>11100210023</t>
  </si>
  <si>
    <t>VRATA MODULA ELBA</t>
  </si>
  <si>
    <t>2562</t>
  </si>
  <si>
    <t>11100257133</t>
  </si>
  <si>
    <t xml:space="preserve">VRATA REVIZIJSKA bela_200x200 </t>
  </si>
  <si>
    <t>13985</t>
  </si>
  <si>
    <t>11100258003</t>
  </si>
  <si>
    <t>VTIČ EURO 5POLNI 16A</t>
  </si>
  <si>
    <t>PCE-VTIKAČ 5X16 IP44 015-6</t>
  </si>
  <si>
    <t>11174</t>
  </si>
  <si>
    <t>11100258004</t>
  </si>
  <si>
    <t>VTIČ EURO 5POLNI 32A</t>
  </si>
  <si>
    <t>PCE-VTIKAČ 5X32 IP44 025-6</t>
  </si>
  <si>
    <t>11175</t>
  </si>
  <si>
    <t>11100250014</t>
  </si>
  <si>
    <t>VTIČNICA 5POLNA 16A</t>
  </si>
  <si>
    <t>2728</t>
  </si>
  <si>
    <t>VTIČNICA 5 POLNA 16A</t>
  </si>
  <si>
    <t>PCE-VTIČNICA 5X16 IP44 115-6</t>
  </si>
  <si>
    <t>11183</t>
  </si>
  <si>
    <t>11100250015</t>
  </si>
  <si>
    <t>VTIČNICA 5POLNA 32A</t>
  </si>
  <si>
    <t>PCE-VTIČNICA 5X32 IP44 125-6</t>
  </si>
  <si>
    <t>11184</t>
  </si>
  <si>
    <t>11100250062</t>
  </si>
  <si>
    <t>VTIČNICA 5 POLNA 3F 32A</t>
  </si>
  <si>
    <t>13061</t>
  </si>
  <si>
    <t>11100250063</t>
  </si>
  <si>
    <t xml:space="preserve">VTIČNICA BELA VIJAČNA </t>
  </si>
  <si>
    <t>PODOMETNA VARNOSTNA KŠ VE10PW-B 4317464</t>
  </si>
  <si>
    <t>11524</t>
  </si>
  <si>
    <t>11100250064</t>
  </si>
  <si>
    <t>VTIČNICA BELA, VIJAČNA, IP 44</t>
  </si>
  <si>
    <t>NADOMETNA VARNOSTNA S POKROVČKOM</t>
  </si>
  <si>
    <t>11523</t>
  </si>
  <si>
    <t>11100250040</t>
  </si>
  <si>
    <t>VTIČNICA DVOJNA EKONOMIK</t>
  </si>
  <si>
    <t>2719</t>
  </si>
  <si>
    <t>11100250003</t>
  </si>
  <si>
    <t>VTIČNICA EKONOMIK ENOJNA _DIK ŠUKO</t>
  </si>
  <si>
    <t>DIK ŠUKO</t>
  </si>
  <si>
    <t>2584</t>
  </si>
  <si>
    <t>11100210013</t>
  </si>
  <si>
    <t>ELBA VTIČNICA 230V ENOJNA</t>
  </si>
  <si>
    <t>2546</t>
  </si>
  <si>
    <t>11100210020</t>
  </si>
  <si>
    <t>VTIČNICA ELBA DVOJNA RDEČA</t>
  </si>
  <si>
    <t>2586</t>
  </si>
  <si>
    <t>11100210015</t>
  </si>
  <si>
    <t>ELBA VTIČNICA 230V TROJNA</t>
  </si>
  <si>
    <t>2589</t>
  </si>
  <si>
    <t>11100250057</t>
  </si>
  <si>
    <t>VTIČNICA ELBA TROJNA BELA</t>
  </si>
  <si>
    <t>12687</t>
  </si>
  <si>
    <t>11100210022</t>
  </si>
  <si>
    <t>VTIČNICA ELBA TROJNA RDEČA</t>
  </si>
  <si>
    <t>2587</t>
  </si>
  <si>
    <t>11100250070</t>
  </si>
  <si>
    <t>VTIČNICA FONTANA N/O BELA</t>
  </si>
  <si>
    <t>2727</t>
  </si>
  <si>
    <t>11100250065</t>
  </si>
  <si>
    <t xml:space="preserve">VTIČNICA JUNG  P/O 16A 250V </t>
  </si>
  <si>
    <t>pokrov BE/BE</t>
  </si>
  <si>
    <t>11741</t>
  </si>
  <si>
    <t>11100250026</t>
  </si>
  <si>
    <t>VTIČNICA KOMPLET TORSMAN BELA</t>
  </si>
  <si>
    <t>2550</t>
  </si>
  <si>
    <t>11100250066</t>
  </si>
  <si>
    <t>VTIČNICA KOMPLET TORSMAN ZELENA</t>
  </si>
  <si>
    <t>THOR-VTIČNICA Š TROJ ZEL 37* 5951677</t>
  </si>
  <si>
    <t>14401</t>
  </si>
  <si>
    <t>11100250044</t>
  </si>
  <si>
    <t>VTIČNICA MODUL P/O</t>
  </si>
  <si>
    <t>8674</t>
  </si>
  <si>
    <t>11100250028</t>
  </si>
  <si>
    <t>VTIČNICA ORBITAL BEL VAR 17433</t>
  </si>
  <si>
    <t>2716</t>
  </si>
  <si>
    <t>11100250021</t>
  </si>
  <si>
    <t>VTIČNICA RAČUNALNIŠKA FTP CAT.6E</t>
  </si>
  <si>
    <t>6E kot R&amp;M</t>
  </si>
  <si>
    <t>12684</t>
  </si>
  <si>
    <t>11100250067</t>
  </si>
  <si>
    <t>VTIČNICA ŠUKO VGRADNA 230V 16A</t>
  </si>
  <si>
    <t>ALFA ELEKTRONIC</t>
  </si>
  <si>
    <t>10896</t>
  </si>
  <si>
    <t>11100250025</t>
  </si>
  <si>
    <t>VTIČNICA TELEFONSKA P/O</t>
  </si>
  <si>
    <t>2797</t>
  </si>
  <si>
    <t>11100250037</t>
  </si>
  <si>
    <t>VTIČNICA TV</t>
  </si>
  <si>
    <t>2736</t>
  </si>
  <si>
    <t>11100250068</t>
  </si>
  <si>
    <t>VTIČNICA VGRADNA 16A 400V Rd</t>
  </si>
  <si>
    <t>CEE MENNEKES BE z dozo</t>
  </si>
  <si>
    <t>13269</t>
  </si>
  <si>
    <t>11100258008</t>
  </si>
  <si>
    <t>VTIKAČ  TELEFONSKI</t>
  </si>
  <si>
    <t>2610</t>
  </si>
  <si>
    <t>11100221003</t>
  </si>
  <si>
    <t>MIKROVTIČ 8 POLNI RJ 45</t>
  </si>
  <si>
    <t>2611</t>
  </si>
  <si>
    <t>11100258010</t>
  </si>
  <si>
    <t>VTIKAČ ŠUKO GUMI</t>
  </si>
  <si>
    <t>2738</t>
  </si>
  <si>
    <t>11100258011</t>
  </si>
  <si>
    <t>VTIKAČ ŠUKO L KOTNI</t>
  </si>
  <si>
    <t>2743</t>
  </si>
  <si>
    <t>11100250069</t>
  </si>
  <si>
    <t>ZAŠČITA VTIČNICE ZA OTROKE</t>
  </si>
  <si>
    <t>13822</t>
  </si>
  <si>
    <t>11100253004</t>
  </si>
  <si>
    <t>ZBIRALKA POVEZOVALNA 1F</t>
  </si>
  <si>
    <t>11472</t>
  </si>
  <si>
    <t>11100253001</t>
  </si>
  <si>
    <t>ZBIRALKA  POVEZOVALNA 3F</t>
  </si>
  <si>
    <t>11471</t>
  </si>
  <si>
    <t>11100257042</t>
  </si>
  <si>
    <t>ZVONEC BREZŽIČNI</t>
  </si>
  <si>
    <t>9426</t>
  </si>
  <si>
    <t>11100257142</t>
  </si>
  <si>
    <t>ZVONEC ZE 220V ZA LETEV</t>
  </si>
  <si>
    <t>11557</t>
  </si>
  <si>
    <t>11100251102</t>
  </si>
  <si>
    <t>ŽARNICA 16W SQUARE GR10q 4PIN</t>
  </si>
  <si>
    <t>Q 4PIN</t>
  </si>
  <si>
    <t>13116</t>
  </si>
  <si>
    <t>11100251085</t>
  </si>
  <si>
    <t>ŽARNICA DELUX-S 9W/41-827</t>
  </si>
  <si>
    <t>3006</t>
  </si>
  <si>
    <t>11100251001</t>
  </si>
  <si>
    <t>ZARNICA DULUX S-11W</t>
  </si>
  <si>
    <t>3009</t>
  </si>
  <si>
    <t>11100251002</t>
  </si>
  <si>
    <t>ZARNICA DULUX S-18W</t>
  </si>
  <si>
    <t>PHIL-ŽARNICA PL-C 18W/830/2PIN</t>
  </si>
  <si>
    <t>11192</t>
  </si>
  <si>
    <t>11100251017</t>
  </si>
  <si>
    <t>ŽARNICA DULUX S-7W</t>
  </si>
  <si>
    <t>3005</t>
  </si>
  <si>
    <t>11100251104</t>
  </si>
  <si>
    <t>ŽARNICA DULUX S-9W</t>
  </si>
  <si>
    <t>11474</t>
  </si>
  <si>
    <t>11100251016</t>
  </si>
  <si>
    <t>ŽARNICA DULUX S-5W</t>
  </si>
  <si>
    <t>2993</t>
  </si>
  <si>
    <t>11100251078</t>
  </si>
  <si>
    <t>ŽARNICA 18W-230V  G9</t>
  </si>
  <si>
    <t>4469</t>
  </si>
  <si>
    <t>11100251060</t>
  </si>
  <si>
    <t>ŽARNICA FLUO 13W</t>
  </si>
  <si>
    <t>2984</t>
  </si>
  <si>
    <t>11100251029</t>
  </si>
  <si>
    <t>ŽARNICA FLUO T5 14W</t>
  </si>
  <si>
    <t>2985</t>
  </si>
  <si>
    <t>11100251081</t>
  </si>
  <si>
    <t>ŽARNICA BUČKA E27  28W</t>
  </si>
  <si>
    <t>4614</t>
  </si>
  <si>
    <t>11100251105</t>
  </si>
  <si>
    <t xml:space="preserve">ŽARNICA FLUO 55W/840 FC </t>
  </si>
  <si>
    <t>10915</t>
  </si>
  <si>
    <t>11100251030</t>
  </si>
  <si>
    <t>ŽARNICA FLUO T5 28W</t>
  </si>
  <si>
    <t xml:space="preserve">PHIL-ŽARNICA FLUO 28W/840 HE TL5 </t>
  </si>
  <si>
    <t>11204</t>
  </si>
  <si>
    <t>11100251031</t>
  </si>
  <si>
    <t>ŽARNICA FLUO T5 80W</t>
  </si>
  <si>
    <t>PHIL-ŽARNICA FLUO 80W/840 HO TL5</t>
  </si>
  <si>
    <t>11205</t>
  </si>
  <si>
    <t>11100251088</t>
  </si>
  <si>
    <t>ŽARNICA FLUO ZD 16W 4P</t>
  </si>
  <si>
    <t>9101</t>
  </si>
  <si>
    <t>11100251009</t>
  </si>
  <si>
    <t>ŽARNICA  FLUO 18W/10</t>
  </si>
  <si>
    <t>2988</t>
  </si>
  <si>
    <t>11100251010</t>
  </si>
  <si>
    <t>ŽARNICA  FLUO 36W/10</t>
  </si>
  <si>
    <t>2989</t>
  </si>
  <si>
    <t>11100251011</t>
  </si>
  <si>
    <t>ŽARNICA  FLUO 58W10</t>
  </si>
  <si>
    <t>2991</t>
  </si>
  <si>
    <t>11100251116</t>
  </si>
  <si>
    <t>ŽARNICA FLUORO T5 24W/850</t>
  </si>
  <si>
    <t>8529</t>
  </si>
  <si>
    <t>11100251106</t>
  </si>
  <si>
    <t>ŽARNICA HALOGEN 24V 150W</t>
  </si>
  <si>
    <t>OSR-ŽARNICA HAL 24V 150W G6.35 HLX64640</t>
  </si>
  <si>
    <t>11207</t>
  </si>
  <si>
    <t>11100251101</t>
  </si>
  <si>
    <t>ŽARNICA HAL. 12V 35W PHILIPS</t>
  </si>
  <si>
    <t>PHILIPS - DICHROIC REFLEKTOR_za RTG</t>
  </si>
  <si>
    <t>13869</t>
  </si>
  <si>
    <t>ŽARNICA HALOGEN 24V-250W</t>
  </si>
  <si>
    <t>64655</t>
  </si>
  <si>
    <t>4726</t>
  </si>
  <si>
    <t>11100251035</t>
  </si>
  <si>
    <t>ŽARNICA HAL. 24V 250W</t>
  </si>
  <si>
    <t>/64653  GX5,3</t>
  </si>
  <si>
    <t>11026</t>
  </si>
  <si>
    <t>11100251043</t>
  </si>
  <si>
    <t>ŽARNICA HAL.6V 30W</t>
  </si>
  <si>
    <t>3030</t>
  </si>
  <si>
    <t>11100251117</t>
  </si>
  <si>
    <t>ŽARNICA HALOLUX 70W-64400ECO</t>
  </si>
  <si>
    <t>4692</t>
  </si>
  <si>
    <t>11100251039</t>
  </si>
  <si>
    <t>ŽARNICA HAL.15V 150W</t>
  </si>
  <si>
    <t>3041</t>
  </si>
  <si>
    <t>11100251096</t>
  </si>
  <si>
    <t>ŽARNICA HLX 24V  100W</t>
  </si>
  <si>
    <t>10054</t>
  </si>
  <si>
    <t>11100251097</t>
  </si>
  <si>
    <t>ŽARNICA HLX 24V 150W</t>
  </si>
  <si>
    <t>3042</t>
  </si>
  <si>
    <t>11100251107</t>
  </si>
  <si>
    <t>ŽARNICA LED  E14-4W- 5 kos</t>
  </si>
  <si>
    <t>13263</t>
  </si>
  <si>
    <t>11100251108</t>
  </si>
  <si>
    <t>ŽARNICA LED 100W, klasična</t>
  </si>
  <si>
    <t>1521lm, brez zatemnitve</t>
  </si>
  <si>
    <t>11909</t>
  </si>
  <si>
    <t>11100251109</t>
  </si>
  <si>
    <t>ŽARNICA LED 60W, klasična</t>
  </si>
  <si>
    <t>806lm, brez zatemnitve</t>
  </si>
  <si>
    <t>11907</t>
  </si>
  <si>
    <t>11100251110</t>
  </si>
  <si>
    <t>ŽARNICA LED 75W, klasična</t>
  </si>
  <si>
    <t>1055lm, brez zatemnitve</t>
  </si>
  <si>
    <t>11908</t>
  </si>
  <si>
    <t>11100251111</t>
  </si>
  <si>
    <t>ŽARNICA LED E27 BASE CLA80 9W</t>
  </si>
  <si>
    <t>11913</t>
  </si>
  <si>
    <t>11100251112</t>
  </si>
  <si>
    <t>ŽARNICA LED E27 PREM A60 14W</t>
  </si>
  <si>
    <t>11914</t>
  </si>
  <si>
    <t>11100251118</t>
  </si>
  <si>
    <t>ŽARNICA OSRAM DELUX L 18W/840</t>
  </si>
  <si>
    <t>4682</t>
  </si>
  <si>
    <t>11100251115</t>
  </si>
  <si>
    <t>ŽARNICA SIGNALNA P22*48 25W</t>
  </si>
  <si>
    <t>BA15d 240V</t>
  </si>
  <si>
    <t>11566</t>
  </si>
  <si>
    <t>11100251024</t>
  </si>
  <si>
    <t>ŽARNICA T5 FH14W/840</t>
  </si>
  <si>
    <t>PHIL-ŽARNICA FLUO 14W/840 HE TL5</t>
  </si>
  <si>
    <t>11198</t>
  </si>
  <si>
    <t>11100251119</t>
  </si>
  <si>
    <t>ŽARNICA XENON 175W/15V</t>
  </si>
  <si>
    <t>REF.20132026</t>
  </si>
  <si>
    <t>8589</t>
  </si>
  <si>
    <t>11100251074</t>
  </si>
  <si>
    <t>ŽARNICA ZA PEČICO</t>
  </si>
  <si>
    <t>3044</t>
  </si>
  <si>
    <t>11100255021</t>
  </si>
  <si>
    <t>ŽICA HO7V-K 16MM ČRN FOLIJA</t>
  </si>
  <si>
    <t>14614</t>
  </si>
  <si>
    <t>11100255014</t>
  </si>
  <si>
    <t>ŽICA HO7V-K 16MM RU-ZE</t>
  </si>
  <si>
    <t>2519</t>
  </si>
  <si>
    <t>11100255015</t>
  </si>
  <si>
    <t>ŽICA HO7V-K 6MM RU-ZE</t>
  </si>
  <si>
    <t>2518</t>
  </si>
  <si>
    <t>11100255019</t>
  </si>
  <si>
    <t>ŽICA PF 6 MM2</t>
  </si>
  <si>
    <t>4678</t>
  </si>
  <si>
    <t>Skupaj:</t>
  </si>
  <si>
    <t>II.</t>
  </si>
  <si>
    <t>GRADBENI MATERIAL</t>
  </si>
  <si>
    <t>podsklop: podsklop: GRADBENI MATERIAL</t>
  </si>
  <si>
    <t>podsklop: GRADBENI MATERIAL</t>
  </si>
  <si>
    <t>11100501002</t>
  </si>
  <si>
    <t>CEMENT VREČA (25KG)</t>
  </si>
  <si>
    <t>4911</t>
  </si>
  <si>
    <t xml:space="preserve">kg   </t>
  </si>
  <si>
    <t>11100501073</t>
  </si>
  <si>
    <t>ČISTILO PU PENE 500 ML</t>
  </si>
  <si>
    <t>ZA PURPEN PIŠTOLO</t>
  </si>
  <si>
    <t>12120</t>
  </si>
  <si>
    <t>11100501074</t>
  </si>
  <si>
    <t>DISTANČNIK KRIŽEC PVC 2,5 mm</t>
  </si>
  <si>
    <t>ZA PLOŠČICE KERAMIČNE</t>
  </si>
  <si>
    <t>13500</t>
  </si>
  <si>
    <t>11100501004</t>
  </si>
  <si>
    <t>EMULZIJA (1LITER)</t>
  </si>
  <si>
    <t>4910</t>
  </si>
  <si>
    <t>11100501006</t>
  </si>
  <si>
    <t>FOLIJA EMBALAŽNA 500MM</t>
  </si>
  <si>
    <t>11487</t>
  </si>
  <si>
    <t>11100501062</t>
  </si>
  <si>
    <t>FOLIJA LEP. STRETCH-250mm.</t>
  </si>
  <si>
    <t>4193</t>
  </si>
  <si>
    <t>11100501093</t>
  </si>
  <si>
    <t>FOLIJA ZAŠČITNA PE PROZORNA 4m</t>
  </si>
  <si>
    <t>3784</t>
  </si>
  <si>
    <t>11100501075</t>
  </si>
  <si>
    <t>GLADILKA KOV. ZA LEPILO Z ZOB.</t>
  </si>
  <si>
    <t>11488</t>
  </si>
  <si>
    <t>11100501094</t>
  </si>
  <si>
    <t>GLADILKA PLASTIČNA 30x15</t>
  </si>
  <si>
    <t>3787</t>
  </si>
  <si>
    <t>11100501076</t>
  </si>
  <si>
    <t>GLAVA t35 UNIVERZALNA</t>
  </si>
  <si>
    <t>13701</t>
  </si>
  <si>
    <t>11100501021</t>
  </si>
  <si>
    <t>LEPILO NOTRANJI (VREČA 25KG)</t>
  </si>
  <si>
    <t>3766</t>
  </si>
  <si>
    <t>11100501022</t>
  </si>
  <si>
    <t>LEPILO ZUNANJE (VREČA 25KG)</t>
  </si>
  <si>
    <t>11493</t>
  </si>
  <si>
    <t>11100501077</t>
  </si>
  <si>
    <t>LETEV POLKROŽNA L=2,7 m, 8 mm</t>
  </si>
  <si>
    <t>PVC P PROFIL BEL_ ZA KERAMIČ. PLOŠČICE</t>
  </si>
  <si>
    <t>13501</t>
  </si>
  <si>
    <t>11100501064</t>
  </si>
  <si>
    <t>MALTA APNENA</t>
  </si>
  <si>
    <t>8778</t>
  </si>
  <si>
    <t>11100501065</t>
  </si>
  <si>
    <t>MALTA BETONSKA</t>
  </si>
  <si>
    <t>8777</t>
  </si>
  <si>
    <t>11100501078</t>
  </si>
  <si>
    <t>MALTA HITROVZENA HIDROZAT 5 KG</t>
  </si>
  <si>
    <t>13653</t>
  </si>
  <si>
    <t>11100501008</t>
  </si>
  <si>
    <t>MASA FUGIRNA (VREČA 1KG)</t>
  </si>
  <si>
    <t>3775</t>
  </si>
  <si>
    <t>11100501079</t>
  </si>
  <si>
    <t>MASA IZRAVNALNA _ STENSKA</t>
  </si>
  <si>
    <t>JUBOLIN</t>
  </si>
  <si>
    <t>4339</t>
  </si>
  <si>
    <t>11100501080</t>
  </si>
  <si>
    <t>MASA IZRAVNALNA _ TALNA</t>
  </si>
  <si>
    <t>13178</t>
  </si>
  <si>
    <t>11100501081</t>
  </si>
  <si>
    <t>MASA TESNILNA AKRILNA 300 ml</t>
  </si>
  <si>
    <t xml:space="preserve">ACRYFLEX BEL </t>
  </si>
  <si>
    <t>11940</t>
  </si>
  <si>
    <t>11100501082</t>
  </si>
  <si>
    <t>MASA TESNILNA SILIKON. 300 ml</t>
  </si>
  <si>
    <t>CERESIT CS 25_ CEMENT GRAY</t>
  </si>
  <si>
    <t>13496</t>
  </si>
  <si>
    <t>11100501029</t>
  </si>
  <si>
    <t>MIVKA  VREČA 20kg</t>
  </si>
  <si>
    <t>3765</t>
  </si>
  <si>
    <t>11100501058</t>
  </si>
  <si>
    <t>PAPIR BRUSNI K150</t>
  </si>
  <si>
    <t>4337</t>
  </si>
  <si>
    <t>11100501083</t>
  </si>
  <si>
    <t>PLATNO BRUSNO_ K 150</t>
  </si>
  <si>
    <t>13324</t>
  </si>
  <si>
    <t>11100501095</t>
  </si>
  <si>
    <t>PLOŠČA ARMSTRONG BOARD</t>
  </si>
  <si>
    <t>4595</t>
  </si>
  <si>
    <t xml:space="preserve">m2   </t>
  </si>
  <si>
    <t>11100501096</t>
  </si>
  <si>
    <t>PLOŠČA MAVČNA 2,5</t>
  </si>
  <si>
    <t>3762</t>
  </si>
  <si>
    <t xml:space="preserve">M2   </t>
  </si>
  <si>
    <t>11100501084</t>
  </si>
  <si>
    <t>PLOŠČA REZALNA 115x22x5,5 mm</t>
  </si>
  <si>
    <t xml:space="preserve">DIAMANTNA _keramika </t>
  </si>
  <si>
    <t>13498</t>
  </si>
  <si>
    <t>11100501085</t>
  </si>
  <si>
    <t>PLOŠČA REZALNA 125 x1 x22,23 mm</t>
  </si>
  <si>
    <t>X-LOCK</t>
  </si>
  <si>
    <t>14524</t>
  </si>
  <si>
    <t>11100501037</t>
  </si>
  <si>
    <t>PLOŠČA REZALNA ZA BETON 115 DIAMANTNA</t>
  </si>
  <si>
    <t>DIAMANTNA</t>
  </si>
  <si>
    <t>11495</t>
  </si>
  <si>
    <t>11100501040</t>
  </si>
  <si>
    <t>PLOŠČICE KERAMIČNE stenske 20X25cm</t>
  </si>
  <si>
    <t>3759</t>
  </si>
  <si>
    <t>11100501086</t>
  </si>
  <si>
    <t>PREDPREMAZ VEZNI 1 kg</t>
  </si>
  <si>
    <t>PRIMER G</t>
  </si>
  <si>
    <t>13217</t>
  </si>
  <si>
    <t>11100501087</t>
  </si>
  <si>
    <t>PREDPREMAZ VEZNI 1 kg_ECO</t>
  </si>
  <si>
    <t>ECO PRIM. GRIP_ za KERAMIKO</t>
  </si>
  <si>
    <t>13493</t>
  </si>
  <si>
    <t>11100501041</t>
  </si>
  <si>
    <t>POLIURETANSKA PENA 0,75l</t>
  </si>
  <si>
    <t>3768</t>
  </si>
  <si>
    <t>11100501049</t>
  </si>
  <si>
    <t>SVINČNIK ZIDARSKI</t>
  </si>
  <si>
    <t>11502</t>
  </si>
  <si>
    <t>11100501050</t>
  </si>
  <si>
    <t>TEHTNICA VODNA 1M</t>
  </si>
  <si>
    <t>4920</t>
  </si>
  <si>
    <t>11100501068</t>
  </si>
  <si>
    <t>TEHTNICA VODNA 600 MM</t>
  </si>
  <si>
    <t>9107</t>
  </si>
  <si>
    <t>11100501052</t>
  </si>
  <si>
    <t>VEDRO PVC ZIDARSKO</t>
  </si>
  <si>
    <t>4918</t>
  </si>
  <si>
    <t>11100501089</t>
  </si>
  <si>
    <t>VIJAK + VLOŽEK TSS 6X50</t>
  </si>
  <si>
    <t>Element, predmonitrani</t>
  </si>
  <si>
    <t>13731</t>
  </si>
  <si>
    <t>11100501054</t>
  </si>
  <si>
    <t>VIJAK ZA PRITRDITEV MAVČNE PLOŠČE 25</t>
  </si>
  <si>
    <t>11504</t>
  </si>
  <si>
    <t>11100501055</t>
  </si>
  <si>
    <t>VIJAK ZA PRITRDITEV MAVČNE PLOŠČE 35</t>
  </si>
  <si>
    <t>11505</t>
  </si>
  <si>
    <t>11100501091</t>
  </si>
  <si>
    <t>ŽICA ZA OGRAJO NAPENJALNA 2,9 mm_100m</t>
  </si>
  <si>
    <t>PLASTIFICIRANA</t>
  </si>
  <si>
    <t>14533</t>
  </si>
  <si>
    <t>11100501092</t>
  </si>
  <si>
    <t>ŽICA ZA OGRAJO NAPENJALNA 2,9 mm_50m</t>
  </si>
  <si>
    <t>14534</t>
  </si>
  <si>
    <t>III.</t>
  </si>
  <si>
    <t>MIZARSKI MATERIAL</t>
  </si>
  <si>
    <t>podsklop: podsklop: MIZARSKI MATERIAL</t>
  </si>
  <si>
    <t>podsklop: MIZARSKI MATERIAL</t>
  </si>
  <si>
    <t>11100628006</t>
  </si>
  <si>
    <t>CEV POHIŠTVENA-OVALNA 15*30mm.</t>
  </si>
  <si>
    <t>3990</t>
  </si>
  <si>
    <t>11100610037</t>
  </si>
  <si>
    <t>CILINDER ZA POH.KLJUČAVNICO HAFELE</t>
  </si>
  <si>
    <t>3855</t>
  </si>
  <si>
    <t>11100652002</t>
  </si>
  <si>
    <t>ČEP ZA UŠESA - EAR CLASIC</t>
  </si>
  <si>
    <t>4209</t>
  </si>
  <si>
    <t>11100652089</t>
  </si>
  <si>
    <t>ČISTILO ZA ABS TRAK</t>
  </si>
  <si>
    <t>10058</t>
  </si>
  <si>
    <t xml:space="preserve">l    </t>
  </si>
  <si>
    <t>11100602002</t>
  </si>
  <si>
    <t>ČOPIČ  2 cm.-vodni lak</t>
  </si>
  <si>
    <t>11507</t>
  </si>
  <si>
    <t>11100607001</t>
  </si>
  <si>
    <t>DESKA SMREKA 30 MM - 1. KVALITETA</t>
  </si>
  <si>
    <t>3809</t>
  </si>
  <si>
    <t xml:space="preserve">DM3  </t>
  </si>
  <si>
    <t>11100607006</t>
  </si>
  <si>
    <t>DESKE PLOHI SMREKA 50 MM - 1. KVALITETA</t>
  </si>
  <si>
    <t>3810</t>
  </si>
  <si>
    <t>11100608003</t>
  </si>
  <si>
    <t>DRSNIKI POHIŠTVENI Z ŽEBLJEM fi 40</t>
  </si>
  <si>
    <t>4013</t>
  </si>
  <si>
    <t>11100608007</t>
  </si>
  <si>
    <t>DRSNIK SAMOLEP.40x40 filc</t>
  </si>
  <si>
    <t>4500</t>
  </si>
  <si>
    <t>11100652006</t>
  </si>
  <si>
    <t>GUMB ALUM.FIXNI HOPPE</t>
  </si>
  <si>
    <t>3917</t>
  </si>
  <si>
    <t>11100652073</t>
  </si>
  <si>
    <t>GUMB GIBLJIVI-53/h-HOPPE</t>
  </si>
  <si>
    <t>3915</t>
  </si>
  <si>
    <t>11100652013</t>
  </si>
  <si>
    <t>KAPICA VIJAKOV SAMOLEPILNA fi 14</t>
  </si>
  <si>
    <t>4154</t>
  </si>
  <si>
    <t>11100601004</t>
  </si>
  <si>
    <t>KIT LESNI AKRILNI - 750 G</t>
  </si>
  <si>
    <t>4181</t>
  </si>
  <si>
    <t>11100601006</t>
  </si>
  <si>
    <t>KIT SILIKONSKI - AKRILNI BELI</t>
  </si>
  <si>
    <t>4173</t>
  </si>
  <si>
    <t>11100601007</t>
  </si>
  <si>
    <t>KIT SILIKONSKI - TERMOSIL N-6 BELI</t>
  </si>
  <si>
    <t>12705</t>
  </si>
  <si>
    <t>11100601029</t>
  </si>
  <si>
    <t>SILIKONSKI KIT NEUTR. BELI-PROF.--tekasil</t>
  </si>
  <si>
    <t>PROF - tekasil</t>
  </si>
  <si>
    <t>12706</t>
  </si>
  <si>
    <t>11100601028</t>
  </si>
  <si>
    <t>SILIKONSKI KIT NEUTR BREZB.-PROF.---tekasil</t>
  </si>
  <si>
    <t>4171</t>
  </si>
  <si>
    <t>11100601008</t>
  </si>
  <si>
    <t>KIT SILIKONSKI - TERMOSIL N-6 TRANSPARENT</t>
  </si>
  <si>
    <t>TRANSPARENT</t>
  </si>
  <si>
    <t>4169</t>
  </si>
  <si>
    <t>11100610060</t>
  </si>
  <si>
    <t>KLJUČ IMBUS-DOLGI</t>
  </si>
  <si>
    <t>4218</t>
  </si>
  <si>
    <t>11100610009</t>
  </si>
  <si>
    <t>KLJUČAVNICA OBEŠANKA MALA</t>
  </si>
  <si>
    <t>3858</t>
  </si>
  <si>
    <t>11100610041</t>
  </si>
  <si>
    <t>KLJUČAVNICA POH.CIL.HAEFELE-ČELNA</t>
  </si>
  <si>
    <t>3841</t>
  </si>
  <si>
    <t>11100610062</t>
  </si>
  <si>
    <t>KLJUČ. POH.CIL.HAFELE 15-40</t>
  </si>
  <si>
    <t>3842</t>
  </si>
  <si>
    <t>11100610010</t>
  </si>
  <si>
    <t>KLJUČAVNICA OBEŠANKA VELIKA</t>
  </si>
  <si>
    <t>3857</t>
  </si>
  <si>
    <t>11100610002</t>
  </si>
  <si>
    <t>KLJUČAVNICA POH.STRANSKA-HAFELE 600 MM</t>
  </si>
  <si>
    <t>3850</t>
  </si>
  <si>
    <t>11100610006</t>
  </si>
  <si>
    <t>KLJUČAVNICA CILIND 421/65-92 D+L  TITAN</t>
  </si>
  <si>
    <t>3834</t>
  </si>
  <si>
    <t>11100610004</t>
  </si>
  <si>
    <t>KLJUČAVNICA ZA VRATA - CIL.GLOB. Z VZVODOM</t>
  </si>
  <si>
    <t>3833</t>
  </si>
  <si>
    <t>11100610005</t>
  </si>
  <si>
    <t>KLJUČAVNICA CIL. Z VZV. PLITVA</t>
  </si>
  <si>
    <t>3832</t>
  </si>
  <si>
    <t>11100610007</t>
  </si>
  <si>
    <t>KLJUČAVNICA CILIND.805/8 blist.-čel 22mm.</t>
  </si>
  <si>
    <t>3830</t>
  </si>
  <si>
    <t>11100610008</t>
  </si>
  <si>
    <t>KLJUČAVNICA CILIND.807/8  blist.-čel.18 mm.</t>
  </si>
  <si>
    <t>3831</t>
  </si>
  <si>
    <t>11100610012</t>
  </si>
  <si>
    <t>KLJUČAVNICA POH.HAEFELE 25mm.</t>
  </si>
  <si>
    <t>3847</t>
  </si>
  <si>
    <t>11100610042</t>
  </si>
  <si>
    <t>KLJUČAVNICA POH.HAFELE TROZ.15 mm</t>
  </si>
  <si>
    <t>TROZAPORNA 15mm.</t>
  </si>
  <si>
    <t>4600</t>
  </si>
  <si>
    <t>11100610043</t>
  </si>
  <si>
    <t>KLJUČAVNICA POH.HAFELE TROZ.25 mm</t>
  </si>
  <si>
    <t>25mm.</t>
  </si>
  <si>
    <t>4551</t>
  </si>
  <si>
    <t>11100610016</t>
  </si>
  <si>
    <t>KLJUČAVNICA POHIŠTVENA KO-10</t>
  </si>
  <si>
    <t>3843</t>
  </si>
  <si>
    <t>11100610017</t>
  </si>
  <si>
    <t>KLJUČAVNICA POHIŠTVENA KO-12</t>
  </si>
  <si>
    <t>3851</t>
  </si>
  <si>
    <t>11100610018</t>
  </si>
  <si>
    <t>KLJUČAVNICA POHIŠTVENA PKR-103</t>
  </si>
  <si>
    <t>3844</t>
  </si>
  <si>
    <t>11100610022</t>
  </si>
  <si>
    <t>KLJUČAVNICA WC GLOBOKA – čelnica čel.18mm</t>
  </si>
  <si>
    <t>3837</t>
  </si>
  <si>
    <t>11100610046</t>
  </si>
  <si>
    <t>KLJUČAVNICA ZA KOV.OMARICO-18m</t>
  </si>
  <si>
    <t>3846</t>
  </si>
  <si>
    <t>11100610024</t>
  </si>
  <si>
    <t>KLJUČAVNICA ZA VRATA - CILINDR.GLOB.</t>
  </si>
  <si>
    <t>3826</t>
  </si>
  <si>
    <t>11100610029</t>
  </si>
  <si>
    <t>KLJUČAVNICA ZA WC VRATA PLITVA</t>
  </si>
  <si>
    <t>3835</t>
  </si>
  <si>
    <t>11100611001</t>
  </si>
  <si>
    <t>KLJUKA ALUM.HOPPE FI 138n.</t>
  </si>
  <si>
    <t>KPL=KLJUKA + ROZETA</t>
  </si>
  <si>
    <t>3916</t>
  </si>
  <si>
    <t>11100611024</t>
  </si>
  <si>
    <t>KLJUKA ALUM.-HOPPE VERONA</t>
  </si>
  <si>
    <t>VERONA art.1510-f1</t>
  </si>
  <si>
    <t>4589</t>
  </si>
  <si>
    <t>11100611025</t>
  </si>
  <si>
    <t>KLJUKA GUMB FIX.HOPPE F-2+ščit</t>
  </si>
  <si>
    <t>4886</t>
  </si>
  <si>
    <t>11100611019</t>
  </si>
  <si>
    <t>OBEŠALNA KLJUKA VELIKA KROM</t>
  </si>
  <si>
    <t>DVOJNA OBEŠALNA KLJUKA</t>
  </si>
  <si>
    <t>13058</t>
  </si>
  <si>
    <t>11100611015</t>
  </si>
  <si>
    <t>KLJUKE OBEŠALNE KUHAR MALA</t>
  </si>
  <si>
    <t>3986</t>
  </si>
  <si>
    <t>11100611018</t>
  </si>
  <si>
    <t>OBEŠALNA KLJUKA KUHAR SREDNJA</t>
  </si>
  <si>
    <t>3987</t>
  </si>
  <si>
    <t>11100611026</t>
  </si>
  <si>
    <t xml:space="preserve">KLJUKA S ŠČITOM ALU EUROPA-F2 </t>
  </si>
  <si>
    <t>3911</t>
  </si>
  <si>
    <t>11100611027</t>
  </si>
  <si>
    <t>KLJUKA ZA VRATA ROSSETI art-77</t>
  </si>
  <si>
    <t>3921</t>
  </si>
  <si>
    <t>11100612002</t>
  </si>
  <si>
    <t>KOLO POH.50.S Z PLOŠČICO MED.GUMA</t>
  </si>
  <si>
    <t>3992</t>
  </si>
  <si>
    <t>11100613016</t>
  </si>
  <si>
    <t>KONZOLA - H 4-20 M.C.R.</t>
  </si>
  <si>
    <t>3863</t>
  </si>
  <si>
    <t>11100613003</t>
  </si>
  <si>
    <t>KONZOLA KOVINSKA 15 X 15</t>
  </si>
  <si>
    <t>3864</t>
  </si>
  <si>
    <t>11100613004</t>
  </si>
  <si>
    <t>KONZOLA KOVINSKA 20x15</t>
  </si>
  <si>
    <t>3860</t>
  </si>
  <si>
    <t>11100613018</t>
  </si>
  <si>
    <t>KONZOLA AU BELA_ 25 cm</t>
  </si>
  <si>
    <t>NOSILEC POLIC</t>
  </si>
  <si>
    <t>12156</t>
  </si>
  <si>
    <t>11100613019</t>
  </si>
  <si>
    <t>KONZOLA AU BELA_ 30 cm</t>
  </si>
  <si>
    <t>12157</t>
  </si>
  <si>
    <t>11100613020</t>
  </si>
  <si>
    <t>KONZOLA AU BELA_ 35 cm</t>
  </si>
  <si>
    <t>NOSILEC POLICE</t>
  </si>
  <si>
    <t>12158</t>
  </si>
  <si>
    <t>11100614006</t>
  </si>
  <si>
    <t>KORITO POM.550x300x200 INOX</t>
  </si>
  <si>
    <t>13391</t>
  </si>
  <si>
    <t>11100614001</t>
  </si>
  <si>
    <t>KORITO POM.610X500-enoj.+ocej.</t>
  </si>
  <si>
    <t>4227</t>
  </si>
  <si>
    <t>11100614007</t>
  </si>
  <si>
    <t>KORITO POM.720x300x200 INOX</t>
  </si>
  <si>
    <t>13390</t>
  </si>
  <si>
    <t>11100615002</t>
  </si>
  <si>
    <t>KOTNIK LAŽJI 20 X 20 X 15_pocinkani</t>
  </si>
  <si>
    <t>3872</t>
  </si>
  <si>
    <t>11100615001</t>
  </si>
  <si>
    <t>KOTNIK 50/50/55 – POCINKANI</t>
  </si>
  <si>
    <t>3873</t>
  </si>
  <si>
    <t>11100615006</t>
  </si>
  <si>
    <t>KOTNIK POH.30*30*30 kgn.</t>
  </si>
  <si>
    <t>3875</t>
  </si>
  <si>
    <t>11100615007</t>
  </si>
  <si>
    <t>KOTNIK POH.70x70x50-pocinkani</t>
  </si>
  <si>
    <t>3877</t>
  </si>
  <si>
    <t>11100615011</t>
  </si>
  <si>
    <t>KOTNIK TEŽJI 90 X 90 X 50</t>
  </si>
  <si>
    <t>3878</t>
  </si>
  <si>
    <t>11100619007</t>
  </si>
  <si>
    <t>LAMELCA 20 - LESENA</t>
  </si>
  <si>
    <t>13070</t>
  </si>
  <si>
    <t>11100601037</t>
  </si>
  <si>
    <t>LEPILO MONTAŽNO TEKAFIX HT 290</t>
  </si>
  <si>
    <t>ML BEL</t>
  </si>
  <si>
    <t>8651</t>
  </si>
  <si>
    <t>11100601018</t>
  </si>
  <si>
    <t>LEPILO NEOSTIK</t>
  </si>
  <si>
    <t>4184</t>
  </si>
  <si>
    <t>11100601019</t>
  </si>
  <si>
    <t>LEPILO PATEX SUPER FIX 250 gr</t>
  </si>
  <si>
    <t>4187</t>
  </si>
  <si>
    <t>11100601021</t>
  </si>
  <si>
    <t>LEPILO ZA LES - VODOODPORNO D3</t>
  </si>
  <si>
    <t>13024</t>
  </si>
  <si>
    <t>11100601020</t>
  </si>
  <si>
    <t>LEPILO ZA ABS TRAK RAKOLIT 77</t>
  </si>
  <si>
    <t>4186</t>
  </si>
  <si>
    <t>11100601041</t>
  </si>
  <si>
    <t>LEPILO ZA ABS TRAK-JOVAT 280.30</t>
  </si>
  <si>
    <t>8381</t>
  </si>
  <si>
    <t>4185</t>
  </si>
  <si>
    <t>11100616017</t>
  </si>
  <si>
    <t>LETEV H-PRIPIRNA-NEH</t>
  </si>
  <si>
    <t>8406</t>
  </si>
  <si>
    <t>11100616014</t>
  </si>
  <si>
    <t>LETVE NOSILNE-KAPLJA 200cm.-bele</t>
  </si>
  <si>
    <t>3871</t>
  </si>
  <si>
    <t>11100616019</t>
  </si>
  <si>
    <t>LETEV STENSKA  AU 5/200</t>
  </si>
  <si>
    <t>12173</t>
  </si>
  <si>
    <t>11100616007</t>
  </si>
  <si>
    <t>LETEV Z ROBOM 30 MM – 300 CM ALU</t>
  </si>
  <si>
    <t>4049</t>
  </si>
  <si>
    <t>11100616008</t>
  </si>
  <si>
    <t>LETEV ZAKLJUČNA ALU. 65.100 30x30 PULTNA</t>
  </si>
  <si>
    <t>4043</t>
  </si>
  <si>
    <t>11100616010</t>
  </si>
  <si>
    <t>LETEV ZRAČNA ALU 200*10 CM</t>
  </si>
  <si>
    <t>4057</t>
  </si>
  <si>
    <t>11100650003</t>
  </si>
  <si>
    <t>ZRAČNIK 200 X 6 CM</t>
  </si>
  <si>
    <t>4056</t>
  </si>
  <si>
    <t>11100616018</t>
  </si>
  <si>
    <t>LETEV KOTNA 25X25mm.-200cm ALU</t>
  </si>
  <si>
    <t>8548</t>
  </si>
  <si>
    <t>11100617002</t>
  </si>
  <si>
    <t>LISTI ZA VBODNO ŽAGO – gladek rez 100 MM - 210 13</t>
  </si>
  <si>
    <t>4203</t>
  </si>
  <si>
    <t>11100601015</t>
  </si>
  <si>
    <t>MAZIVO UNIVERZALNO-TEKASOL 400mll.</t>
  </si>
  <si>
    <t>4183</t>
  </si>
  <si>
    <t>11100618002</t>
  </si>
  <si>
    <t>METER 3 M/16 MM SOLA KOVINSKI</t>
  </si>
  <si>
    <t>4834</t>
  </si>
  <si>
    <t>11100619001</t>
  </si>
  <si>
    <t>MOZNIKI 6 MM x 35 MM</t>
  </si>
  <si>
    <t>12716</t>
  </si>
  <si>
    <t>11100619005</t>
  </si>
  <si>
    <t>MOZNIKI BUKOVI 8X35 mm.</t>
  </si>
  <si>
    <t>8981</t>
  </si>
  <si>
    <t>11100619003</t>
  </si>
  <si>
    <t>MOZNIKI PALICE 16mm</t>
  </si>
  <si>
    <t>4145</t>
  </si>
  <si>
    <t>11100652018</t>
  </si>
  <si>
    <t>MREŽA PVC - PROTIKOMARNA</t>
  </si>
  <si>
    <t>4040</t>
  </si>
  <si>
    <t>11100621003</t>
  </si>
  <si>
    <t>NASLONJALO ZA STOL  SX 120</t>
  </si>
  <si>
    <t>brez blaga in pene</t>
  </si>
  <si>
    <t>13286</t>
  </si>
  <si>
    <t>11100621007</t>
  </si>
  <si>
    <t>NASTAVEK KRIŽNI PZ 1-3*25</t>
  </si>
  <si>
    <t>4196</t>
  </si>
  <si>
    <t>11100621004</t>
  </si>
  <si>
    <t>NASTAVEK VIJAČNI KRIŽNI PH, C 6,3</t>
  </si>
  <si>
    <t>PH 2 25 MM</t>
  </si>
  <si>
    <t>13919</t>
  </si>
  <si>
    <t>11100621005</t>
  </si>
  <si>
    <t>NASTAVEK VIJAČNI KRIŽNI PZ, C 6,3</t>
  </si>
  <si>
    <t>PZ 2 25 MM</t>
  </si>
  <si>
    <t>13920</t>
  </si>
  <si>
    <t>11100621008</t>
  </si>
  <si>
    <t>NASTAVEK VIJAČNI TX 10-35-wiha</t>
  </si>
  <si>
    <t>8726</t>
  </si>
  <si>
    <t>11100652059</t>
  </si>
  <si>
    <t>VIJAČNI NASTAVEK-DRŽALO MAGNETNO</t>
  </si>
  <si>
    <t>4197</t>
  </si>
  <si>
    <t>11100622018</t>
  </si>
  <si>
    <t>NOGA POHIŠTVENA STAR t-600mm siva</t>
  </si>
  <si>
    <t>4231</t>
  </si>
  <si>
    <t>11100622021</t>
  </si>
  <si>
    <t>NOGA POHIŠTV.M.CROM FI 40-20cm</t>
  </si>
  <si>
    <t>10102</t>
  </si>
  <si>
    <t>11100622006</t>
  </si>
  <si>
    <t>NOGA POHIŠTVENA – PVC 10 CM</t>
  </si>
  <si>
    <t>3818</t>
  </si>
  <si>
    <t>11100622028</t>
  </si>
  <si>
    <t>NOGA POHIŠTVENA 100cm.fi 80-siva</t>
  </si>
  <si>
    <t>3817</t>
  </si>
  <si>
    <t>11100622029</t>
  </si>
  <si>
    <t>NOGA POHIŠTVENA 100cm.Q 60-siv</t>
  </si>
  <si>
    <t>3816</t>
  </si>
  <si>
    <t>11100622015</t>
  </si>
  <si>
    <t>NOGA POHIŠTVENA M.CROM fi 40-10 CM</t>
  </si>
  <si>
    <t>3820</t>
  </si>
  <si>
    <t>11100622016</t>
  </si>
  <si>
    <t>NOGA POHIŠTVENA M.CROM fi 40-15 CM</t>
  </si>
  <si>
    <t>3821</t>
  </si>
  <si>
    <t>11100622009</t>
  </si>
  <si>
    <t>NOGA POHIŠTVENA M.CROM fi 60-71CM</t>
  </si>
  <si>
    <t>3815</t>
  </si>
  <si>
    <t>11100622010</t>
  </si>
  <si>
    <t>NOGA POHIŠTVENA M.CROM fi 80-71CM</t>
  </si>
  <si>
    <t>3814</t>
  </si>
  <si>
    <t>11100623014</t>
  </si>
  <si>
    <t>NOSILEC PALICE OVAL STROPNI</t>
  </si>
  <si>
    <t>13233</t>
  </si>
  <si>
    <t>11100623004</t>
  </si>
  <si>
    <t>NOSILEC PALICE ZA OBEŠALNIK – OVALNI</t>
  </si>
  <si>
    <t>3991</t>
  </si>
  <si>
    <t>11100623005</t>
  </si>
  <si>
    <t>NOSILEC POLIC CINK 5 MM</t>
  </si>
  <si>
    <t>4009</t>
  </si>
  <si>
    <t>11100623007</t>
  </si>
  <si>
    <t>NOSILEC VISEČIH ELEMENTOV-POKRIVNI</t>
  </si>
  <si>
    <t>3883</t>
  </si>
  <si>
    <t>11100624001</t>
  </si>
  <si>
    <t>NOŽ OLFA-9mm.-Tajima</t>
  </si>
  <si>
    <t>4214</t>
  </si>
  <si>
    <t>11100624005</t>
  </si>
  <si>
    <t>NOŽ ZA LEPENKO 18mm</t>
  </si>
  <si>
    <t>4215</t>
  </si>
  <si>
    <t>11100652022</t>
  </si>
  <si>
    <t>OBESKI ZA KLJUČE</t>
  </si>
  <si>
    <t>4160</t>
  </si>
  <si>
    <t>11100625003</t>
  </si>
  <si>
    <t>OBEŠALNIKI KOV DVOJNI MAT NIKELJ</t>
  </si>
  <si>
    <t>3985</t>
  </si>
  <si>
    <t>11100625006</t>
  </si>
  <si>
    <t>OBEŠALNIKI KROM LAMP. MALI CROM NIKELJ</t>
  </si>
  <si>
    <t>3989</t>
  </si>
  <si>
    <t>11100625005</t>
  </si>
  <si>
    <t>OBEŠALNIKI KROM LAMP. VELIKI CROM NIKELJ</t>
  </si>
  <si>
    <t>3988</t>
  </si>
  <si>
    <t>11100625007</t>
  </si>
  <si>
    <t>OBEŠALO GALERIJSKO ZIPPER 10kg</t>
  </si>
  <si>
    <t>11603</t>
  </si>
  <si>
    <t>11100626004</t>
  </si>
  <si>
    <t>ODBOJNIK ZA VRATA ART. 38 TALNI - FIM</t>
  </si>
  <si>
    <t>3939</t>
  </si>
  <si>
    <t>11100601043</t>
  </si>
  <si>
    <t>OLJE PARAFINSKO 1l</t>
  </si>
  <si>
    <t>4940</t>
  </si>
  <si>
    <t>11100604005</t>
  </si>
  <si>
    <t>PAPIR BRUSNI PLATNO 60 CM – 80-150 gr.</t>
  </si>
  <si>
    <t>4178</t>
  </si>
  <si>
    <t>11100606039</t>
  </si>
  <si>
    <t>LESONIT PLOŠČA BELA -3 mm b.l. KAINDL</t>
  </si>
  <si>
    <t>2720 mm x 2070 mm</t>
  </si>
  <si>
    <t>3804</t>
  </si>
  <si>
    <t>11100606005</t>
  </si>
  <si>
    <t>IVERAL PLOŠČA - 19 MM b.l. KAINDL</t>
  </si>
  <si>
    <t>10475</t>
  </si>
  <si>
    <t>11100606006</t>
  </si>
  <si>
    <t>IVERAL PLOŠČA - 25 MM b.l. KAINDL</t>
  </si>
  <si>
    <t>3795</t>
  </si>
  <si>
    <t>11100606003</t>
  </si>
  <si>
    <t>IVERAL PLOŠČA - 8 MM b.l. KAINDL</t>
  </si>
  <si>
    <t>3790</t>
  </si>
  <si>
    <t>11100606011</t>
  </si>
  <si>
    <t>IVERNA PLOŠČA - 16 MM b.l. KAINDL</t>
  </si>
  <si>
    <t>3792</t>
  </si>
  <si>
    <t>11100606032</t>
  </si>
  <si>
    <t>PULT DELOVNA PLOŠČA 600*38 MM b.l. KAINDL</t>
  </si>
  <si>
    <t>3805</t>
  </si>
  <si>
    <t>11100606033</t>
  </si>
  <si>
    <t>PULT DELOVNA PLOŠČA 900*38 MM b.l. KAINDL</t>
  </si>
  <si>
    <t>3807</t>
  </si>
  <si>
    <t>11100606037</t>
  </si>
  <si>
    <t>PLOŠČA VEZANA T-FIX 12mm</t>
  </si>
  <si>
    <t>2500mm x 1250mm.</t>
  </si>
  <si>
    <t>4237</t>
  </si>
  <si>
    <t>11100606038</t>
  </si>
  <si>
    <t>PLOŠČA VEZANA T-FIX 9mm.</t>
  </si>
  <si>
    <t>9129</t>
  </si>
  <si>
    <t>11100606036</t>
  </si>
  <si>
    <t xml:space="preserve">PLOŠČA VEZANA T-FIX 21mm </t>
  </si>
  <si>
    <t>4236</t>
  </si>
  <si>
    <t>11100606027</t>
  </si>
  <si>
    <t xml:space="preserve">PLOŠČA VEZANA 12mm BUKEV </t>
  </si>
  <si>
    <t>3798</t>
  </si>
  <si>
    <t>11100606028</t>
  </si>
  <si>
    <t>PLOŠČA VEZANA 21mm BREZA</t>
  </si>
  <si>
    <t>3799</t>
  </si>
  <si>
    <t>11100606040</t>
  </si>
  <si>
    <t>PLOŠČA VEZANA 6mm BUKEV</t>
  </si>
  <si>
    <t>4468</t>
  </si>
  <si>
    <t>11100641009</t>
  </si>
  <si>
    <t>VEZNA PLOŠČICA ZA POHIŠTVO 180 X 55 CM</t>
  </si>
  <si>
    <t>3886</t>
  </si>
  <si>
    <t>11100641010</t>
  </si>
  <si>
    <t>VEZNA PLOŠČICA ZA POHIŠTVO 90 X 60 CM</t>
  </si>
  <si>
    <t>3885</t>
  </si>
  <si>
    <t>11100629007</t>
  </si>
  <si>
    <t>PODLOGA ZA SPONO RAV.POLK.M.ZA</t>
  </si>
  <si>
    <t>3971</t>
  </si>
  <si>
    <t>11100629008</t>
  </si>
  <si>
    <t>PODLOGA ZA SPONO-CLIP BLUM RAVNA</t>
  </si>
  <si>
    <t>3965</t>
  </si>
  <si>
    <t>11100630002</t>
  </si>
  <si>
    <t>PODLOŽKA ŠIROKA DIN9021</t>
  </si>
  <si>
    <t>A2F</t>
  </si>
  <si>
    <t>12722</t>
  </si>
  <si>
    <t>13264</t>
  </si>
  <si>
    <t>11100630001</t>
  </si>
  <si>
    <t>PODLOŽKA fi 8 -fi 12 VZMETNA</t>
  </si>
  <si>
    <t>4084</t>
  </si>
  <si>
    <t>11100652035</t>
  </si>
  <si>
    <t>PODNOŽJE COKLA - 10 cm</t>
  </si>
  <si>
    <t>4052</t>
  </si>
  <si>
    <t>11100631001</t>
  </si>
  <si>
    <t>POLICA IZVLEČNA 60 CM – KOV.</t>
  </si>
  <si>
    <t>4008</t>
  </si>
  <si>
    <t>11100601001</t>
  </si>
  <si>
    <t>PREMAZ AKRIL EMAIL-0,75l.</t>
  </si>
  <si>
    <t>TESAROL</t>
  </si>
  <si>
    <t>4161</t>
  </si>
  <si>
    <t>11100632002</t>
  </si>
  <si>
    <t>PRIJEMNIK ZA POH.KLJUČAVNICE KOTNI 30x10x10</t>
  </si>
  <si>
    <t>3993</t>
  </si>
  <si>
    <t>11100632003</t>
  </si>
  <si>
    <t>PRIJEMNIK ZA VRATA – KOTNI</t>
  </si>
  <si>
    <t>3930</t>
  </si>
  <si>
    <t>11100610063</t>
  </si>
  <si>
    <t>PRITRDILEC PALICE HAFELE -KPL.</t>
  </si>
  <si>
    <t>(KAVELJ L+D+ZATIČ+PRITRD)</t>
  </si>
  <si>
    <t>4552</t>
  </si>
  <si>
    <t>11100610059</t>
  </si>
  <si>
    <t>PRITRDILEC STR. VRATA KLJUČAVN</t>
  </si>
  <si>
    <t>KPL = 4x ZATIČ, 4x KOTNIK, 1xOBJEMKA</t>
  </si>
  <si>
    <t>12313</t>
  </si>
  <si>
    <t xml:space="preserve">kpl  </t>
  </si>
  <si>
    <t>11100624011</t>
  </si>
  <si>
    <t>REZILA NOŽA ZA LEP.-18mm.</t>
  </si>
  <si>
    <t>4200</t>
  </si>
  <si>
    <t>11100624003</t>
  </si>
  <si>
    <t>REZILA NOŽA ZA LEP.-9mm.</t>
  </si>
  <si>
    <t>4199</t>
  </si>
  <si>
    <t>11100634010</t>
  </si>
  <si>
    <t xml:space="preserve">ROČAJ POH.96-10 mat-HAEFELE </t>
  </si>
  <si>
    <t>4722</t>
  </si>
  <si>
    <t>11100634022</t>
  </si>
  <si>
    <t>ROČAJ POHIŠTVENI  64 mm KROM</t>
  </si>
  <si>
    <t>3980</t>
  </si>
  <si>
    <t>11100634011</t>
  </si>
  <si>
    <t xml:space="preserve">ROČAJ POHIŠTVENI 96/10-M.CROM </t>
  </si>
  <si>
    <t>13672</t>
  </si>
  <si>
    <t>11100634005</t>
  </si>
  <si>
    <t>ROČAJI POHIŠTVENI 128/10 CROM</t>
  </si>
  <si>
    <t>3982</t>
  </si>
  <si>
    <t>11100634001</t>
  </si>
  <si>
    <t>ROČAJ POHIŠTVENI 96/8 M.CROM</t>
  </si>
  <si>
    <t>3981</t>
  </si>
  <si>
    <t>11100652067</t>
  </si>
  <si>
    <t>ROKAVICE ZAŠČITNE USNJENE GOLF ŠT 9-11</t>
  </si>
  <si>
    <t>ŠT 1573745</t>
  </si>
  <si>
    <t>4210</t>
  </si>
  <si>
    <t>11100635001</t>
  </si>
  <si>
    <t>ROZETA WC-HOPPE 42KS</t>
  </si>
  <si>
    <t>3919</t>
  </si>
  <si>
    <t>11100635002</t>
  </si>
  <si>
    <t>ROZETA ZA CILIN.-HOPPE 42KS</t>
  </si>
  <si>
    <t>3918</t>
  </si>
  <si>
    <t>11100635003</t>
  </si>
  <si>
    <t>ROZETA ZA KABEL fi 60 PVC</t>
  </si>
  <si>
    <t>4062</t>
  </si>
  <si>
    <t>11100635005</t>
  </si>
  <si>
    <t>ROZETA ZA KLJUČ.POHIŠTVENE - HAFELE</t>
  </si>
  <si>
    <t>3856</t>
  </si>
  <si>
    <t>11100635007</t>
  </si>
  <si>
    <t>ROZETA ZA ROČAJ-RD 50/15</t>
  </si>
  <si>
    <t>4063</t>
  </si>
  <si>
    <t>11100652099</t>
  </si>
  <si>
    <t>SEDALO ZA STOL  SX 120</t>
  </si>
  <si>
    <t>13285</t>
  </si>
  <si>
    <t>11100636021</t>
  </si>
  <si>
    <t>SPONA CILINDRIČNA  16mm  M+Ž</t>
  </si>
  <si>
    <t>3894</t>
  </si>
  <si>
    <t>11100636022</t>
  </si>
  <si>
    <t>SPONA CILINDRIČNA 18mm. M+Ž.</t>
  </si>
  <si>
    <t>3891</t>
  </si>
  <si>
    <t>SPONA CILINDRIČNA fi-16 pm.</t>
  </si>
  <si>
    <t>3895</t>
  </si>
  <si>
    <t>11100636004</t>
  </si>
  <si>
    <t>SPONA ODMIČNA – CLIP BLUM RAVNA</t>
  </si>
  <si>
    <t>3958</t>
  </si>
  <si>
    <t>11100636029</t>
  </si>
  <si>
    <t>SPONA ODMIČNA CLIP-RAVNA 107"</t>
  </si>
  <si>
    <t xml:space="preserve">SPONA CLIP + PLOŠČICA KLIP </t>
  </si>
  <si>
    <t>3959</t>
  </si>
  <si>
    <t>11100636013</t>
  </si>
  <si>
    <t>SPONA ODMIČNA CLIP-RAVNA 3D</t>
  </si>
  <si>
    <t>M ZAPIRANJE plus PODLOŽKA</t>
  </si>
  <si>
    <t>13023</t>
  </si>
  <si>
    <t>11100636003</t>
  </si>
  <si>
    <t>SPONA ODMIČNA - 241-270</t>
  </si>
  <si>
    <t>3962</t>
  </si>
  <si>
    <t>11100601032</t>
  </si>
  <si>
    <t>WD-40 SPREJ</t>
  </si>
  <si>
    <t>4182</t>
  </si>
  <si>
    <t>11100637031</t>
  </si>
  <si>
    <t>SVEDER HSS ZA JEKLO 8 mm</t>
  </si>
  <si>
    <t xml:space="preserve">ZA MAŠINO MIZARSKA-vpetje 16 </t>
  </si>
  <si>
    <t>13076</t>
  </si>
  <si>
    <t>11100637017</t>
  </si>
  <si>
    <t>SVEDRI ZA LES - 10 MM</t>
  </si>
  <si>
    <t>12727</t>
  </si>
  <si>
    <t>11100637020</t>
  </si>
  <si>
    <t>SVEDRI ZA LES - 3 MM</t>
  </si>
  <si>
    <t>12728</t>
  </si>
  <si>
    <t>11100637022</t>
  </si>
  <si>
    <t>SVEDRI ZA LES - 4 MM</t>
  </si>
  <si>
    <t>12729</t>
  </si>
  <si>
    <t>11100637024</t>
  </si>
  <si>
    <t>SVEDRI ZA LES - 5 MM</t>
  </si>
  <si>
    <t>12730</t>
  </si>
  <si>
    <t>11100637026</t>
  </si>
  <si>
    <t>SVEDRI ZA LES - 6 MM</t>
  </si>
  <si>
    <t>12731</t>
  </si>
  <si>
    <t>11100637028</t>
  </si>
  <si>
    <t>SVEDRI ZA LES - 8 MM</t>
  </si>
  <si>
    <t>12733</t>
  </si>
  <si>
    <t>11100638006</t>
  </si>
  <si>
    <t>ŠČIT ZA VRATA-HOPPE 273 P-cil.</t>
  </si>
  <si>
    <t>cil.-f1</t>
  </si>
  <si>
    <t>4590</t>
  </si>
  <si>
    <t>ŠČIT ZA VRATA-HOPPE 273P-ključ</t>
  </si>
  <si>
    <t>ključ-f1</t>
  </si>
  <si>
    <t>4591</t>
  </si>
  <si>
    <t>ŠČIT ZA VRATA-HOPPE 273P-wc</t>
  </si>
  <si>
    <t>wc-f1</t>
  </si>
  <si>
    <t>4592</t>
  </si>
  <si>
    <t>11100640015</t>
  </si>
  <si>
    <t>TRAK ROBNI ABS 22X0,5mm b.l. KAINDL</t>
  </si>
  <si>
    <t>8410</t>
  </si>
  <si>
    <t>11100640006</t>
  </si>
  <si>
    <t>TRAK ROBNI ABS - 22 X 2MM b.l. KAINDL</t>
  </si>
  <si>
    <t>identičen 23 mm</t>
  </si>
  <si>
    <t>4028</t>
  </si>
  <si>
    <t>11100640007</t>
  </si>
  <si>
    <t>TRAK ROBNI ABS - 35 X 2 MM b.l. KAINDL</t>
  </si>
  <si>
    <t>identičen 29 mm</t>
  </si>
  <si>
    <t>4029</t>
  </si>
  <si>
    <t>11100640003</t>
  </si>
  <si>
    <t>TRAK ROBNI Z LEPILOM - 22 MM b.l. KAINDL</t>
  </si>
  <si>
    <t>4025</t>
  </si>
  <si>
    <t>11100652094</t>
  </si>
  <si>
    <t>VERIŽICA VARNOSTNA-MCR.</t>
  </si>
  <si>
    <t>4725</t>
  </si>
  <si>
    <t>11100622019</t>
  </si>
  <si>
    <t>VEZNIK NOGE STAR 1300mm - sivi</t>
  </si>
  <si>
    <t>4234</t>
  </si>
  <si>
    <t>11100622022</t>
  </si>
  <si>
    <t>VEZNIK NOGE STAR 1500mm.-sivi</t>
  </si>
  <si>
    <t>4905</t>
  </si>
  <si>
    <t>11100622023</t>
  </si>
  <si>
    <t>VEZNIK NOGE STAR 1700mm.-sivi</t>
  </si>
  <si>
    <t>9130</t>
  </si>
  <si>
    <t>11100622024</t>
  </si>
  <si>
    <t>VEZNIK NOGE STAR 1900mm.-sivi</t>
  </si>
  <si>
    <t>9093</t>
  </si>
  <si>
    <t>11100622025</t>
  </si>
  <si>
    <t>VEZNIK NOGE STAR 900mm.-sivi</t>
  </si>
  <si>
    <t>4906</t>
  </si>
  <si>
    <t>11100622026</t>
  </si>
  <si>
    <t>VEZNIK NOGE STAR-1100mm-sivi</t>
  </si>
  <si>
    <t>8448</t>
  </si>
  <si>
    <t>11100642017</t>
  </si>
  <si>
    <t>VIJAK FEX-A 3,9*16 mm.-B.gl.</t>
  </si>
  <si>
    <t>4088</t>
  </si>
  <si>
    <t>11100642021</t>
  </si>
  <si>
    <t>VIJAK FEX-A VGR 4.8*22mm</t>
  </si>
  <si>
    <t>4089</t>
  </si>
  <si>
    <t>11100642023</t>
  </si>
  <si>
    <t>VIJAK IVERNI 4x2*65 črni</t>
  </si>
  <si>
    <t>4094</t>
  </si>
  <si>
    <t>11100642067</t>
  </si>
  <si>
    <t>VIJAK LESNI 3,5X25 TC gl. sv. cink</t>
  </si>
  <si>
    <t>kot HAEFELE</t>
  </si>
  <si>
    <t>8832</t>
  </si>
  <si>
    <t>11100642030</t>
  </si>
  <si>
    <t>VIJAKI LESNI 3.5*17-vgrez.gl. sv. cink</t>
  </si>
  <si>
    <t>4096</t>
  </si>
  <si>
    <t>11100642058</t>
  </si>
  <si>
    <t>VIJAK LESNI 3X12 - vgrez.gl. sv. cink</t>
  </si>
  <si>
    <t>4091</t>
  </si>
  <si>
    <t>11100642033</t>
  </si>
  <si>
    <t>VIJAKI LESNI 4*30mm. -vgrez.gl. sv. cink</t>
  </si>
  <si>
    <t>4102</t>
  </si>
  <si>
    <t>11100642032</t>
  </si>
  <si>
    <t>VIJAKI LESNI 4*17-vgez.gl. sv. cink</t>
  </si>
  <si>
    <t>4100</t>
  </si>
  <si>
    <t>11100642005</t>
  </si>
  <si>
    <t>VIJAK LESNI 4 X 40 TC gl. sv. cink</t>
  </si>
  <si>
    <t>4104</t>
  </si>
  <si>
    <t>11100642006</t>
  </si>
  <si>
    <t>VIJAK LESNI 4 X 50 TC gl. sv. cink</t>
  </si>
  <si>
    <t>4105</t>
  </si>
  <si>
    <t>11100642034</t>
  </si>
  <si>
    <t>VIJAKI LESNI 4*60mm.-vgrez.gl. sv. cink</t>
  </si>
  <si>
    <t>4106</t>
  </si>
  <si>
    <t>11100642060</t>
  </si>
  <si>
    <t>VIJAK LESNI 5X25 TC.gl. sv. cink</t>
  </si>
  <si>
    <t>8454</t>
  </si>
  <si>
    <t>11100642061</t>
  </si>
  <si>
    <t>VIJAK LESNI 5X30 TC.gl. sv. cink</t>
  </si>
  <si>
    <t>4349</t>
  </si>
  <si>
    <t>11100247012</t>
  </si>
  <si>
    <t>VIJAK LESNI 5X45-vgrez.gl. sv. cink</t>
  </si>
  <si>
    <t>2973</t>
  </si>
  <si>
    <t>11100642038</t>
  </si>
  <si>
    <t>VIJAK LESNI 5*60mm.-vgrez.gl. sv. cink</t>
  </si>
  <si>
    <t>4111</t>
  </si>
  <si>
    <t>11100642008</t>
  </si>
  <si>
    <t>VIJAK LESNI 5 X 70-vgrez.gl. sv. cink</t>
  </si>
  <si>
    <t>4113</t>
  </si>
  <si>
    <t>11100642068</t>
  </si>
  <si>
    <t>VIJAK LESNI 6X60 A2F</t>
  </si>
  <si>
    <t>DIN 571</t>
  </si>
  <si>
    <t>13782</t>
  </si>
  <si>
    <t>11100642025</t>
  </si>
  <si>
    <t>VIJAK LESNI 3X20-vgrez.gl. sv. cink</t>
  </si>
  <si>
    <t>4467</t>
  </si>
  <si>
    <t>11100642029</t>
  </si>
  <si>
    <t>VIJAK LESNI 3.5X13-vgrez.gl. sv. cink</t>
  </si>
  <si>
    <t>4095</t>
  </si>
  <si>
    <t>VIJAK LESNI 3.5X17-vgrez.gl.sv. cink</t>
  </si>
  <si>
    <t>11100642031</t>
  </si>
  <si>
    <t>VIJAK LESNI 3.5X35-vgrez.gl.sv. cink</t>
  </si>
  <si>
    <t>4097</t>
  </si>
  <si>
    <t>11100642035</t>
  </si>
  <si>
    <t>VIJAK LESNI 5X25-vgrez.gl.sv. cink</t>
  </si>
  <si>
    <t>4107</t>
  </si>
  <si>
    <t>11100642036</t>
  </si>
  <si>
    <t>VIJAK LESNI 5X30-vgrez.gl.sv. cink</t>
  </si>
  <si>
    <t>4108</t>
  </si>
  <si>
    <t>11100642037</t>
  </si>
  <si>
    <t>VIJAK LESNI 5X40-vgez.gl.sv. cink</t>
  </si>
  <si>
    <t>4109</t>
  </si>
  <si>
    <t>11100642007</t>
  </si>
  <si>
    <t>VIJAK LESNI5 5X50-vgrez.gl.sv. cink</t>
  </si>
  <si>
    <t>4110</t>
  </si>
  <si>
    <t>VIJAK LESNI 5X60-vgrez.gl.sv. cink</t>
  </si>
  <si>
    <t>VIJAK LESNI 3,5X17  TC.gl. sv. cink</t>
  </si>
  <si>
    <t>9543</t>
  </si>
  <si>
    <t>11100642059</t>
  </si>
  <si>
    <t>VIJAK LESNI 4X17 R.CINK B. gl sv.cink</t>
  </si>
  <si>
    <t>9353</t>
  </si>
  <si>
    <t>11100642054</t>
  </si>
  <si>
    <t>VIJAK UNIV.CIL.GLAVA 3.5X17mm sv.cink</t>
  </si>
  <si>
    <t>4099</t>
  </si>
  <si>
    <t>11100642053</t>
  </si>
  <si>
    <t>VIJAK SPONSKI M-6X50mm.</t>
  </si>
  <si>
    <t>4082</t>
  </si>
  <si>
    <t>11100642042</t>
  </si>
  <si>
    <t>VIJAK SPONSKI M-8X40mm,</t>
  </si>
  <si>
    <t>4069</t>
  </si>
  <si>
    <t>11100642041</t>
  </si>
  <si>
    <t>VIJAK SPONSKI M6X40</t>
  </si>
  <si>
    <t>4070</t>
  </si>
  <si>
    <t>VLOŽEK ZA GIPS MHD-S M4*40/16&lt;</t>
  </si>
  <si>
    <t>8968</t>
  </si>
  <si>
    <t>11100642040</t>
  </si>
  <si>
    <t>VIJAK MATIČNI M-4*16mm.-vgr.gl.</t>
  </si>
  <si>
    <t>4077</t>
  </si>
  <si>
    <t>11100642044</t>
  </si>
  <si>
    <t>VIJAK UNIV.CIL.GLAVA 4*20 MM</t>
  </si>
  <si>
    <t>4101</t>
  </si>
  <si>
    <t>11100642013</t>
  </si>
  <si>
    <t>VIJAK UNIV. CIL. GLAVA 5x50mm</t>
  </si>
  <si>
    <t>4114</t>
  </si>
  <si>
    <t>11100642045</t>
  </si>
  <si>
    <t>VIJAKI ZA ROČAJ - 4mm</t>
  </si>
  <si>
    <t>4075</t>
  </si>
  <si>
    <t>11100643019</t>
  </si>
  <si>
    <t>VLOŽEK / LEPILO ZA PIŠTOLO</t>
  </si>
  <si>
    <t>ZA VROČE LEPLJENJE</t>
  </si>
  <si>
    <t>11710</t>
  </si>
  <si>
    <t>11100643001</t>
  </si>
  <si>
    <t>VLOŽEK CILINDRIČNI 30-40 kot TITAN</t>
  </si>
  <si>
    <t>3951</t>
  </si>
  <si>
    <t>11100643004</t>
  </si>
  <si>
    <t>VLOŽEK CILINDRIČNI GUMB 30/40</t>
  </si>
  <si>
    <t>3954</t>
  </si>
  <si>
    <t>11100643020</t>
  </si>
  <si>
    <t>VLOŽEK CILINDRIČNI 50-50 TITAN</t>
  </si>
  <si>
    <t>3952</t>
  </si>
  <si>
    <t>isti ključ</t>
  </si>
  <si>
    <t>4816</t>
  </si>
  <si>
    <t>11100643006</t>
  </si>
  <si>
    <t>VLOŽEK VIJAČNI 12*39 GIPS</t>
  </si>
  <si>
    <t>4123</t>
  </si>
  <si>
    <t>11100643007</t>
  </si>
  <si>
    <t>VLOŽEK ZA GIPS MHD-S M6*71/6&lt;32</t>
  </si>
  <si>
    <t>4122</t>
  </si>
  <si>
    <t>11100643008</t>
  </si>
  <si>
    <t>VLOŽEK ZIDNI 6*35 MUNGO-votlak</t>
  </si>
  <si>
    <t>4118</t>
  </si>
  <si>
    <t>11100643009</t>
  </si>
  <si>
    <t>VLOŽEK ZIDNI 8 MM – MUNGO- votlak</t>
  </si>
  <si>
    <t>4119</t>
  </si>
  <si>
    <t>11100644019</t>
  </si>
  <si>
    <t>VODILO 45cm.TIHI TEK FR-2022</t>
  </si>
  <si>
    <t>4762</t>
  </si>
  <si>
    <t>11100644020</t>
  </si>
  <si>
    <t>VODILO JEKL. OBOD 54/500-KG50.</t>
  </si>
  <si>
    <t>HAEFELE</t>
  </si>
  <si>
    <t>9102</t>
  </si>
  <si>
    <t>11100644021</t>
  </si>
  <si>
    <t>VODILO JEKL.OBOD 86/500-kg50.</t>
  </si>
  <si>
    <t>9103</t>
  </si>
  <si>
    <t>11100644023</t>
  </si>
  <si>
    <t>VODILO METABOKS 500*12 cm.</t>
  </si>
  <si>
    <t>12176</t>
  </si>
  <si>
    <t>11100644007</t>
  </si>
  <si>
    <t>VODILO METABOX 50*12 CM</t>
  </si>
  <si>
    <t>12755</t>
  </si>
  <si>
    <t>11100644026</t>
  </si>
  <si>
    <t>VODILO METABOX 500X150mm.kg 30</t>
  </si>
  <si>
    <t>500/150 KG 30-HAEFELE</t>
  </si>
  <si>
    <t>4769</t>
  </si>
  <si>
    <t>11100644022</t>
  </si>
  <si>
    <t>VODILO METABOKS 500X55mm.</t>
  </si>
  <si>
    <t>4770</t>
  </si>
  <si>
    <t>11100644024</t>
  </si>
  <si>
    <t>VODILO ZA PREDALE 55 CM-BLUM</t>
  </si>
  <si>
    <t>4002</t>
  </si>
  <si>
    <t>11100644025</t>
  </si>
  <si>
    <t>VODILO ZA PREDALE-50 CM-BLUM</t>
  </si>
  <si>
    <t>4001</t>
  </si>
  <si>
    <t>11100644001</t>
  </si>
  <si>
    <t>VODILO ZA PREDALE - PVC 34cm.</t>
  </si>
  <si>
    <t>3995</t>
  </si>
  <si>
    <t>11100645002</t>
  </si>
  <si>
    <t>VOGALNIK ZA PODNOŽJE 10 cm</t>
  </si>
  <si>
    <t>4053</t>
  </si>
  <si>
    <t>11100652095</t>
  </si>
  <si>
    <t>VOSEK MEHKI</t>
  </si>
  <si>
    <t>10133</t>
  </si>
  <si>
    <t>11100646001</t>
  </si>
  <si>
    <t>VRVICA NAJLON 0.8mm.</t>
  </si>
  <si>
    <t>4133</t>
  </si>
  <si>
    <t>M</t>
  </si>
  <si>
    <t>11100647002</t>
  </si>
  <si>
    <t>ZAGOZDA POHIŠTVENA PVC</t>
  </si>
  <si>
    <t>4158</t>
  </si>
  <si>
    <t>11100648001</t>
  </si>
  <si>
    <t>ZAPAH OZKI 10cm. art.100-0 fim</t>
  </si>
  <si>
    <t>3927</t>
  </si>
  <si>
    <t>11100648003</t>
  </si>
  <si>
    <t>ZAPAH ROBNI-200mm</t>
  </si>
  <si>
    <t>3929</t>
  </si>
  <si>
    <t>11100649003</t>
  </si>
  <si>
    <t>ZAPIRALO ZA VRATA-GEZE TS 2000</t>
  </si>
  <si>
    <t>3933</t>
  </si>
  <si>
    <t>11100649004</t>
  </si>
  <si>
    <t>ZAPIRALO ZA VRATA-GEZE TS 4000</t>
  </si>
  <si>
    <t>3932</t>
  </si>
  <si>
    <t>11100616015</t>
  </si>
  <si>
    <t>ZAKLJUČEK ZA ZAK.LETEV</t>
  </si>
  <si>
    <t>4046</t>
  </si>
  <si>
    <t>11100648005</t>
  </si>
  <si>
    <t>ZAPAH MALI-75/FLEISC</t>
  </si>
  <si>
    <t>3976</t>
  </si>
  <si>
    <t>11100648006</t>
  </si>
  <si>
    <t>ZAPAH POHIŠTVENI-RAVNI NIKLJA</t>
  </si>
  <si>
    <t>3975</t>
  </si>
  <si>
    <t>11100649002</t>
  </si>
  <si>
    <t>ZAPIRALO ZA VRATA – GEZE TS – 1000</t>
  </si>
  <si>
    <t>3931</t>
  </si>
  <si>
    <t>11100622027</t>
  </si>
  <si>
    <t>ZASKOČKA ZA NOGO-PVC-cokel</t>
  </si>
  <si>
    <t>4640</t>
  </si>
  <si>
    <t>11100652100</t>
  </si>
  <si>
    <t>ZAUSTAVLJALEC ZA VRATA ART.204</t>
  </si>
  <si>
    <t>3956</t>
  </si>
  <si>
    <t>11100650009</t>
  </si>
  <si>
    <t>ZRAČNIK ZA VRATA PVC. 400X40CM</t>
  </si>
  <si>
    <t>4058</t>
  </si>
  <si>
    <t>11100651001</t>
  </si>
  <si>
    <t>ŽIČNIK - GRADBENI 1.6X30</t>
  </si>
  <si>
    <t>4124</t>
  </si>
  <si>
    <t>11100651006</t>
  </si>
  <si>
    <t>ŽIČNIK JEKLENI 1.4X35mm.</t>
  </si>
  <si>
    <t>4127</t>
  </si>
  <si>
    <t>11100651008</t>
  </si>
  <si>
    <t>ŽIČNIKI JEKLENI št. 2</t>
  </si>
  <si>
    <t>4126</t>
  </si>
  <si>
    <t>IV.</t>
  </si>
  <si>
    <t>PLESKARSKI MATERIAL</t>
  </si>
  <si>
    <t>podsklop: podsklop: PLESKARSKI MATERIAL</t>
  </si>
  <si>
    <t>podsklop: PLESKARSKI MATERIAL</t>
  </si>
  <si>
    <t>11100401047</t>
  </si>
  <si>
    <t>BARVA ANTIMIKROBNA BELA 20l</t>
  </si>
  <si>
    <t>13258</t>
  </si>
  <si>
    <t>11100401046</t>
  </si>
  <si>
    <t>BARVA ANTINIKOTINSKA BELA 20l</t>
  </si>
  <si>
    <t>13257</t>
  </si>
  <si>
    <t>11100401003</t>
  </si>
  <si>
    <t>BARVA POLMAT SPEKTRA LATEKS 10l</t>
  </si>
  <si>
    <t>RUMENA 10/1</t>
  </si>
  <si>
    <t>3772</t>
  </si>
  <si>
    <t>11100401014</t>
  </si>
  <si>
    <t>BARVA JUPOL BELA 15l</t>
  </si>
  <si>
    <t>3776</t>
  </si>
  <si>
    <t>11100401048</t>
  </si>
  <si>
    <t>BARVA JUPOL GOLD 15 L</t>
  </si>
  <si>
    <t xml:space="preserve">BALI ADVANCED </t>
  </si>
  <si>
    <t>12140</t>
  </si>
  <si>
    <t>11100401049</t>
  </si>
  <si>
    <t>BARVA STENSKA IZOLIR. 400 ml</t>
  </si>
  <si>
    <t>13308</t>
  </si>
  <si>
    <t>11100401050</t>
  </si>
  <si>
    <t>BARVA ZA ŽELEZO na nitro osnovi_SVETLO SIVA</t>
  </si>
  <si>
    <t>13993</t>
  </si>
  <si>
    <t>L</t>
  </si>
  <si>
    <t>11100401051</t>
  </si>
  <si>
    <t>ČOPIČ PLOŠČAT _ 22 mm</t>
  </si>
  <si>
    <t>PINSEL 22</t>
  </si>
  <si>
    <t>14486</t>
  </si>
  <si>
    <t>11100401009</t>
  </si>
  <si>
    <t>ČOPIČ PLOŠČATI  4cm</t>
  </si>
  <si>
    <t>12766</t>
  </si>
  <si>
    <t>11100401010</t>
  </si>
  <si>
    <t>ČOPIČ PLOŠČATI  6cm</t>
  </si>
  <si>
    <t>4206</t>
  </si>
  <si>
    <t>11100401052</t>
  </si>
  <si>
    <t>DRŽALO Al ZM-V-4 220-400 cm</t>
  </si>
  <si>
    <t>s PVC ROČAJEM_ WOLF GARTEN</t>
  </si>
  <si>
    <t>13261</t>
  </si>
  <si>
    <t>11100401013</t>
  </si>
  <si>
    <t>KIT JUBOLIN (1KG)</t>
  </si>
  <si>
    <t>8428</t>
  </si>
  <si>
    <t>11100401045</t>
  </si>
  <si>
    <t>KIT ZA AVTOMOBILE</t>
  </si>
  <si>
    <t>avtokit poly+trdilec f4</t>
  </si>
  <si>
    <t>13210</t>
  </si>
  <si>
    <t>11100401053</t>
  </si>
  <si>
    <t>LOPATICA PLESKARSKA 50 mm</t>
  </si>
  <si>
    <t>12841</t>
  </si>
  <si>
    <t>11100401054</t>
  </si>
  <si>
    <t>LOPATICA PLESKARSKA 70 mm</t>
  </si>
  <si>
    <t>12840</t>
  </si>
  <si>
    <t>11100401020</t>
  </si>
  <si>
    <t>PALICA TELESKOPSKA 2m</t>
  </si>
  <si>
    <t>12771</t>
  </si>
  <si>
    <t>11100401055</t>
  </si>
  <si>
    <t>PREMAZ ANTIKOR. FEROSAN (1L)</t>
  </si>
  <si>
    <t>3666</t>
  </si>
  <si>
    <t>11100401061</t>
  </si>
  <si>
    <t>PREMAZ BELTOP (0,75l)</t>
  </si>
  <si>
    <t>8433</t>
  </si>
  <si>
    <t>11100401005</t>
  </si>
  <si>
    <t>PREMAZ BELTOP BORI lak lazura (0,75L)</t>
  </si>
  <si>
    <t>4168</t>
  </si>
  <si>
    <t>11100401056</t>
  </si>
  <si>
    <t>PREMAZ POKRIVNI AGROHEL ES TEM. SIVI _1 L</t>
  </si>
  <si>
    <t>11284</t>
  </si>
  <si>
    <t>11100401057</t>
  </si>
  <si>
    <t>PREMAZ POKRIVNI RAL 2010 ORANŽNA - 0.75l</t>
  </si>
  <si>
    <t>ZA KOVINO IN LES EMAJL TESSAROL</t>
  </si>
  <si>
    <t>14627</t>
  </si>
  <si>
    <t>11100401058</t>
  </si>
  <si>
    <t>PREMAZ POKRIVNI REZISTOL EMAJL AV 1-A 10 L</t>
  </si>
  <si>
    <t>RAL 7016</t>
  </si>
  <si>
    <t>11283</t>
  </si>
  <si>
    <t>11100401059</t>
  </si>
  <si>
    <t>PREMAZ TALNI EPOKSIDNI 114 SIV</t>
  </si>
  <si>
    <t>HERPELIN 114 RAL 7040</t>
  </si>
  <si>
    <t>13228</t>
  </si>
  <si>
    <t>11100401023</t>
  </si>
  <si>
    <t>RAZREDČILO NITRO (1L)</t>
  </si>
  <si>
    <t>4166</t>
  </si>
  <si>
    <t xml:space="preserve">L    </t>
  </si>
  <si>
    <t>11100401024</t>
  </si>
  <si>
    <t>RAZREDČILO SINTETIČNO TESAROL (1L)</t>
  </si>
  <si>
    <t>3771</t>
  </si>
  <si>
    <t>11100401034</t>
  </si>
  <si>
    <t>TRAK ZA ZAŠČITO 5cm</t>
  </si>
  <si>
    <t>3779</t>
  </si>
  <si>
    <t>11100401033</t>
  </si>
  <si>
    <t>TRAK ZA ZAŠČITO 3cm</t>
  </si>
  <si>
    <t>12775</t>
  </si>
  <si>
    <t>11100401038</t>
  </si>
  <si>
    <t>VALJ 10 SOLO</t>
  </si>
  <si>
    <t>8574</t>
  </si>
  <si>
    <t>11100401041</t>
  </si>
  <si>
    <t>VALJ KOMPLET POLYAMID MIDI</t>
  </si>
  <si>
    <t>9302</t>
  </si>
  <si>
    <t>11100401042</t>
  </si>
  <si>
    <t>VALJ KOMPLETNI POLAYMID</t>
  </si>
  <si>
    <t>9160</t>
  </si>
  <si>
    <t>11100401043</t>
  </si>
  <si>
    <t>VALJ PENA ZAOBLJEN</t>
  </si>
  <si>
    <t>9414</t>
  </si>
  <si>
    <t>11100401035</t>
  </si>
  <si>
    <t>VALJ PVC MALI Z ROČKO</t>
  </si>
  <si>
    <t>8689</t>
  </si>
  <si>
    <t>11100401060</t>
  </si>
  <si>
    <t>VALJČEK FI 12 x 22 mm</t>
  </si>
  <si>
    <t>13777</t>
  </si>
  <si>
    <t>11100401040</t>
  </si>
  <si>
    <t>VALJČEK GOBA MALI</t>
  </si>
  <si>
    <t>8735</t>
  </si>
  <si>
    <t>V.</t>
  </si>
  <si>
    <t>VODOINŠTALATERSKI MATERIAL</t>
  </si>
  <si>
    <t xml:space="preserve">podsklop: podsklop: VODOINŠTALATERSKI MATERIAL </t>
  </si>
  <si>
    <t xml:space="preserve">podsklop: VODOINŠTALATERSKI MATERIAL </t>
  </si>
  <si>
    <t>11100102002</t>
  </si>
  <si>
    <t>CEV ALUPLAST 16 IZOLIRANA V KOLUTU UNIPIPE</t>
  </si>
  <si>
    <t>12778</t>
  </si>
  <si>
    <t>11100102003</t>
  </si>
  <si>
    <t>CEV ALUPLAST 20 IZOLIRANA V KOLUTU UNIPIPE</t>
  </si>
  <si>
    <t>12779</t>
  </si>
  <si>
    <t>11100102004</t>
  </si>
  <si>
    <t>CEV ALUPLAST 25 IZOLIRANA V KOLUTU UNIPIPE</t>
  </si>
  <si>
    <t>12780</t>
  </si>
  <si>
    <t>11100102016</t>
  </si>
  <si>
    <t>CEV ČRNA 25x25</t>
  </si>
  <si>
    <t>3541</t>
  </si>
  <si>
    <t>11100102017</t>
  </si>
  <si>
    <t>CEV ČRNA 3/4"</t>
  </si>
  <si>
    <t>3537</t>
  </si>
  <si>
    <t>11100102021</t>
  </si>
  <si>
    <t>CEV ČRNA 40x40</t>
  </si>
  <si>
    <t>4232</t>
  </si>
  <si>
    <t>11100102022</t>
  </si>
  <si>
    <t>CEV ČRNA 40x60</t>
  </si>
  <si>
    <t>3543</t>
  </si>
  <si>
    <t>11100102100</t>
  </si>
  <si>
    <t>CEV ČRNA OKROGLA FI 60</t>
  </si>
  <si>
    <t>14536</t>
  </si>
  <si>
    <t>11100102101</t>
  </si>
  <si>
    <t>CEV INŠTALACIJSKA  PN23 mm</t>
  </si>
  <si>
    <t>MAP-CEV-PN23</t>
  </si>
  <si>
    <t>12119</t>
  </si>
  <si>
    <t>11100102102</t>
  </si>
  <si>
    <t>CEV OKROGLA ČRNA 6/4"</t>
  </si>
  <si>
    <t>48.30x3.00x6000</t>
  </si>
  <si>
    <t>13959</t>
  </si>
  <si>
    <t>11100102032</t>
  </si>
  <si>
    <t>CEV OREBRENA RF DN 16 3/4"</t>
  </si>
  <si>
    <t>3556</t>
  </si>
  <si>
    <t>11100102035</t>
  </si>
  <si>
    <t>CEV POCINKANA 1"</t>
  </si>
  <si>
    <t>3550</t>
  </si>
  <si>
    <t>11100102105</t>
  </si>
  <si>
    <t>CEV PRIKLJUČNA L=450 mm</t>
  </si>
  <si>
    <t>13686</t>
  </si>
  <si>
    <t>11100102103</t>
  </si>
  <si>
    <t>CEV PRIKLJUČNA L=600 mm</t>
  </si>
  <si>
    <t>13683</t>
  </si>
  <si>
    <t>11100102104</t>
  </si>
  <si>
    <t>CEV PRIKLJUČNA M10-3/8" 450mm_DOLGI VRAT</t>
  </si>
  <si>
    <t>dolgi vrat</t>
  </si>
  <si>
    <t>13693</t>
  </si>
  <si>
    <t>11100102106</t>
  </si>
  <si>
    <t>CEV PRIKLJUČNA WC F1 110</t>
  </si>
  <si>
    <t>GIBLJIVA CEV Z MANŠETO</t>
  </si>
  <si>
    <t>12103</t>
  </si>
  <si>
    <t>11100102041</t>
  </si>
  <si>
    <t>CEV PVC 110x1000</t>
  </si>
  <si>
    <t>3561</t>
  </si>
  <si>
    <t>11100102042</t>
  </si>
  <si>
    <t>CEV PVC 110x2000</t>
  </si>
  <si>
    <t>3562</t>
  </si>
  <si>
    <t>11100102043</t>
  </si>
  <si>
    <t>CEV PVC 110x250</t>
  </si>
  <si>
    <t>12790</t>
  </si>
  <si>
    <t>11100102045</t>
  </si>
  <si>
    <t>CEV PVC 110x500</t>
  </si>
  <si>
    <t>3563</t>
  </si>
  <si>
    <t>11100102048</t>
  </si>
  <si>
    <t>CEV PVC 32/500</t>
  </si>
  <si>
    <t>3518</t>
  </si>
  <si>
    <t>11100102051</t>
  </si>
  <si>
    <t>CEV PVC 50*250</t>
  </si>
  <si>
    <t>3568</t>
  </si>
  <si>
    <t>11100102052</t>
  </si>
  <si>
    <t>CEV PVC 50*500</t>
  </si>
  <si>
    <t>3567</t>
  </si>
  <si>
    <t>11100102053</t>
  </si>
  <si>
    <t>CEV PVC 50x1000</t>
  </si>
  <si>
    <t>3558</t>
  </si>
  <si>
    <t>11100102054</t>
  </si>
  <si>
    <t>CEV PVC 50x1500</t>
  </si>
  <si>
    <t>3559</t>
  </si>
  <si>
    <t>11100102107</t>
  </si>
  <si>
    <t>CEV PVC PROZORNA 19x24 _  NON TOXIC</t>
  </si>
  <si>
    <t>13549</t>
  </si>
  <si>
    <t>11100102108</t>
  </si>
  <si>
    <t>CEV PVC ZA ZRAK FI 6 mm</t>
  </si>
  <si>
    <t>13537</t>
  </si>
  <si>
    <t>11100102109</t>
  </si>
  <si>
    <t>CEV PVC ZA ZRAK FI 8 mm</t>
  </si>
  <si>
    <t>13538</t>
  </si>
  <si>
    <t>11100102098</t>
  </si>
  <si>
    <t>CEV PVC ZAŠČITNA 16 mm</t>
  </si>
  <si>
    <t>10216</t>
  </si>
  <si>
    <t>11100102110</t>
  </si>
  <si>
    <t>CEV PVC ZAŠČITNA 40 MM</t>
  </si>
  <si>
    <t>12114</t>
  </si>
  <si>
    <t>11100102111</t>
  </si>
  <si>
    <t>CEV RADIATORSKA 18x24 5BAR</t>
  </si>
  <si>
    <t>13939</t>
  </si>
  <si>
    <t>11100102063</t>
  </si>
  <si>
    <t>CEV SIFONSKA KROMIRANA FI 32 Z ROBOM -</t>
  </si>
  <si>
    <t>3454</t>
  </si>
  <si>
    <t>11100102112</t>
  </si>
  <si>
    <t>CEV VARJENA PRAVOKOTNA 98x50x30x2.00x6000 DD11</t>
  </si>
  <si>
    <t>14418</t>
  </si>
  <si>
    <t>11100102113</t>
  </si>
  <si>
    <t>CEV VEZNA 3/8 - 3/8" 1000 HH</t>
  </si>
  <si>
    <t>11873</t>
  </si>
  <si>
    <t>11100102114</t>
  </si>
  <si>
    <t>CEV VEZNA 3/8 - 3/8" 600 HH</t>
  </si>
  <si>
    <t>11872</t>
  </si>
  <si>
    <t>11100102099</t>
  </si>
  <si>
    <t>CEV VEZNA 3/8" - 250</t>
  </si>
  <si>
    <t>3453</t>
  </si>
  <si>
    <t>CEV VEZNA 3/8" 250MM</t>
  </si>
  <si>
    <t>8675</t>
  </si>
  <si>
    <t>11100102115</t>
  </si>
  <si>
    <t>CEV VODNA OBLIKA-U z navojnim priklj. 1/2"</t>
  </si>
  <si>
    <t>WSRUH 1212 ST (LA3DC08)</t>
  </si>
  <si>
    <t>13986</t>
  </si>
  <si>
    <t>11100102116</t>
  </si>
  <si>
    <t>CEV ZA BOJLER FI 10 X 1000</t>
  </si>
  <si>
    <t>13700</t>
  </si>
  <si>
    <t>11100102117</t>
  </si>
  <si>
    <t>CEV ZA IZPUST UMAZANE VODE</t>
  </si>
  <si>
    <t>IVEC RA431B/E/IBC</t>
  </si>
  <si>
    <t>13119</t>
  </si>
  <si>
    <t>11100102118</t>
  </si>
  <si>
    <t>CEV ZA NIZKO MONTAŽO SPLAKOVALNIKA</t>
  </si>
  <si>
    <t>LIV 195774</t>
  </si>
  <si>
    <t>13961</t>
  </si>
  <si>
    <t>11100102119</t>
  </si>
  <si>
    <t>CEV ZA PNEVMAT 4 x 2 mm CIPNEU</t>
  </si>
  <si>
    <t>12431</t>
  </si>
  <si>
    <t>11100102095</t>
  </si>
  <si>
    <t>CEV ZA TUŠ 1500</t>
  </si>
  <si>
    <t>4388</t>
  </si>
  <si>
    <t>11100102081</t>
  </si>
  <si>
    <t>CEV ZA TUŠ 2000 CROM</t>
  </si>
  <si>
    <t>3312</t>
  </si>
  <si>
    <t>11100102120</t>
  </si>
  <si>
    <t>CEV ZA TUŠ WINTERHAL-1/2 COLE</t>
  </si>
  <si>
    <t>8648</t>
  </si>
  <si>
    <t>11100102121</t>
  </si>
  <si>
    <t>CEV ZA VOD 8X14</t>
  </si>
  <si>
    <t>8918</t>
  </si>
  <si>
    <t>11100102122</t>
  </si>
  <si>
    <t>CEV ZA ZRAK 19 _ 20 bar CIZ</t>
  </si>
  <si>
    <t>13938</t>
  </si>
  <si>
    <t>11100103005</t>
  </si>
  <si>
    <t>ČEP POCINKANI 1/2"</t>
  </si>
  <si>
    <t>3205</t>
  </si>
  <si>
    <t>11100103007</t>
  </si>
  <si>
    <t>ČEP POCINKANI 3/4"</t>
  </si>
  <si>
    <t>3206</t>
  </si>
  <si>
    <t>11100103011</t>
  </si>
  <si>
    <t>ČEP PVC 50</t>
  </si>
  <si>
    <t>3216</t>
  </si>
  <si>
    <t>11100103019</t>
  </si>
  <si>
    <t>ČEP PVC ZAPORNI 6/4"</t>
  </si>
  <si>
    <t>12808</t>
  </si>
  <si>
    <t>11100103022</t>
  </si>
  <si>
    <t>ČEP RADIATORSKI 1/2" Z PIPICO</t>
  </si>
  <si>
    <t>4634</t>
  </si>
  <si>
    <t>11100103023</t>
  </si>
  <si>
    <t>ČEP SLEPI ZA BIDE 5/4"</t>
  </si>
  <si>
    <t>3214</t>
  </si>
  <si>
    <t>11100103029</t>
  </si>
  <si>
    <t>ČEP VAROVALNI ZA MERILNO CEV DOZATORJA</t>
  </si>
  <si>
    <t>13359</t>
  </si>
  <si>
    <t>11100103026</t>
  </si>
  <si>
    <t>ČEP ZAPORNI PVC 25 x 25</t>
  </si>
  <si>
    <t>9097</t>
  </si>
  <si>
    <t>11100105002</t>
  </si>
  <si>
    <t>ČRPALKA OBTOČNA UP  25-60</t>
  </si>
  <si>
    <t>12585</t>
  </si>
  <si>
    <t>11100107041</t>
  </si>
  <si>
    <t>DESKA WC CLODIA</t>
  </si>
  <si>
    <t>4927</t>
  </si>
  <si>
    <t>11100107001</t>
  </si>
  <si>
    <t>DESKA WC LESENA PLASTIFICIRANA</t>
  </si>
  <si>
    <t>12586</t>
  </si>
  <si>
    <t>11100107042</t>
  </si>
  <si>
    <t>DESKA WC MDF KOVINSKI PANTI</t>
  </si>
  <si>
    <t>8573</t>
  </si>
  <si>
    <t>11100107033</t>
  </si>
  <si>
    <t>DESKA WC OTROŠKA PLASTIFICIRANA</t>
  </si>
  <si>
    <t>3308</t>
  </si>
  <si>
    <t>111001033006</t>
  </si>
  <si>
    <t>DODATEK ZA MEŠAN 2-TAKTOL HVA</t>
  </si>
  <si>
    <t>KRPANJE KOLESARSKIH PNEVMATIK</t>
  </si>
  <si>
    <t>11813</t>
  </si>
  <si>
    <t>11100161083</t>
  </si>
  <si>
    <t>VLEČNI DROG ZA OMARE PREDNJI</t>
  </si>
  <si>
    <t>3738</t>
  </si>
  <si>
    <t>11100106008</t>
  </si>
  <si>
    <t>DRŽALO CEVNO  PVC ENOJNO _ FI 18 mm _(1/1)</t>
  </si>
  <si>
    <t>ZA BAKER</t>
  </si>
  <si>
    <t>14469</t>
  </si>
  <si>
    <t>11100106009</t>
  </si>
  <si>
    <t>DRŽALO CEVNO  PVC ENOJNO _ FI 28 mm_ (1/1)</t>
  </si>
  <si>
    <t>14470</t>
  </si>
  <si>
    <t>11100106001</t>
  </si>
  <si>
    <t>DRŽALO CEVNO 1/2" DVOJNE (FI 15 mm)</t>
  </si>
  <si>
    <t>RADIAT.</t>
  </si>
  <si>
    <t>3600</t>
  </si>
  <si>
    <t>11100106002</t>
  </si>
  <si>
    <t>DRŽALO CEVNO 1/2" ENOJNE (FI 15 mm)</t>
  </si>
  <si>
    <t>3156</t>
  </si>
  <si>
    <t>11100106004</t>
  </si>
  <si>
    <t>DRŽALO CEVNO 3/4“ ENOJNO (FI 20 mm)</t>
  </si>
  <si>
    <t>12587</t>
  </si>
  <si>
    <t>11100106010</t>
  </si>
  <si>
    <t>DRŽALO CEVNO Z GUMO FI 110 cm</t>
  </si>
  <si>
    <t>14732</t>
  </si>
  <si>
    <t>11100161136</t>
  </si>
  <si>
    <t>DVIŽNIK ZA STOL  SD 4015</t>
  </si>
  <si>
    <t>9149</t>
  </si>
  <si>
    <t>11100142032</t>
  </si>
  <si>
    <t>EKSCENTER RAD 1/2"-40 mm</t>
  </si>
  <si>
    <t>13669</t>
  </si>
  <si>
    <t>11100142038</t>
  </si>
  <si>
    <t>EKSCENTER RAD 1/2"-50 mm</t>
  </si>
  <si>
    <t>13670</t>
  </si>
  <si>
    <t>11100142039</t>
  </si>
  <si>
    <t>EKSCENTER RAD 1/2"-60 mm</t>
  </si>
  <si>
    <t>13671</t>
  </si>
  <si>
    <t>11100142031</t>
  </si>
  <si>
    <t>EKSCENTER RAD 1/2"-20 mm</t>
  </si>
  <si>
    <t>3233</t>
  </si>
  <si>
    <t>11100108003</t>
  </si>
  <si>
    <t>ELEKTRODE VISOKO LEGIRANE 2,5 INOX</t>
  </si>
  <si>
    <t>3645</t>
  </si>
  <si>
    <t>11100161137</t>
  </si>
  <si>
    <t>GLAVA KOSILNA HUSQVAR-T35X/M12</t>
  </si>
  <si>
    <t>POLNJENJE KOSILNE NITKE_POLAVTOMATSKO</t>
  </si>
  <si>
    <t>11919</t>
  </si>
  <si>
    <t>11100142042</t>
  </si>
  <si>
    <t>GLAVA TERMOSTATSKA DANFOSS</t>
  </si>
  <si>
    <t>3271</t>
  </si>
  <si>
    <t>11100161090</t>
  </si>
  <si>
    <t>GUMA VAKUM 100MM</t>
  </si>
  <si>
    <t>3641</t>
  </si>
  <si>
    <t>11100161138</t>
  </si>
  <si>
    <t>JAŠEK 500 x500 mm</t>
  </si>
  <si>
    <t>3758</t>
  </si>
  <si>
    <t>11100161139</t>
  </si>
  <si>
    <t>JAŠEK OO 300x300 mm</t>
  </si>
  <si>
    <t>13930</t>
  </si>
  <si>
    <t>11100161140</t>
  </si>
  <si>
    <t>JAŠEK PP OKVIR Z REŠET.400x400 mm</t>
  </si>
  <si>
    <t>12167</t>
  </si>
  <si>
    <t>11100112018</t>
  </si>
  <si>
    <t>JEKLO PLOŠČATO 100 x 5</t>
  </si>
  <si>
    <t>VALJANO KONSTRUKCIJSKO</t>
  </si>
  <si>
    <t>14419</t>
  </si>
  <si>
    <t>11100112011</t>
  </si>
  <si>
    <t>JEKLO PLOŠČATO 25x5</t>
  </si>
  <si>
    <t>3422</t>
  </si>
  <si>
    <t>11100112019</t>
  </si>
  <si>
    <t>JEKLO PLOŠČATO 40X5</t>
  </si>
  <si>
    <t>14542</t>
  </si>
  <si>
    <t>11100112020</t>
  </si>
  <si>
    <t>JEKLO PLOŠČATO 50X5</t>
  </si>
  <si>
    <t>9126</t>
  </si>
  <si>
    <t>11100113016</t>
  </si>
  <si>
    <t>JERMEN KLINASTI 10X1500</t>
  </si>
  <si>
    <t>12593</t>
  </si>
  <si>
    <t>11100114008</t>
  </si>
  <si>
    <t>KIT SILIKON TERMOSIL N-6 BELI</t>
  </si>
  <si>
    <t>11511</t>
  </si>
  <si>
    <t>11100114009</t>
  </si>
  <si>
    <t>KIT SILIKONSKI JUBOFLEKX AKRIL</t>
  </si>
  <si>
    <t>8449</t>
  </si>
  <si>
    <t>11100114007</t>
  </si>
  <si>
    <t>KIT SILIKONSKI NEUTR.-BREZB.PR</t>
  </si>
  <si>
    <t>4170</t>
  </si>
  <si>
    <t>11100161142</t>
  </si>
  <si>
    <t>KLEŠČE ZA MASO TOLEDO 600 A</t>
  </si>
  <si>
    <t>13495</t>
  </si>
  <si>
    <t>11100161096</t>
  </si>
  <si>
    <t>KLJUČ NASADNI 13</t>
  </si>
  <si>
    <t>3652</t>
  </si>
  <si>
    <t>11100161031</t>
  </si>
  <si>
    <t>KLJUČ ODZRAČEVALNI RADIATORSKI</t>
  </si>
  <si>
    <t>3622</t>
  </si>
  <si>
    <t>11100115037</t>
  </si>
  <si>
    <t>KOLENO LRNC 16 mm</t>
  </si>
  <si>
    <t>12104</t>
  </si>
  <si>
    <t>11100115038</t>
  </si>
  <si>
    <t>KOLENO MAP LOK LPN 23</t>
  </si>
  <si>
    <t>MAPI PIPE LOK LRNC 23MM</t>
  </si>
  <si>
    <t>12122</t>
  </si>
  <si>
    <t>11100128001</t>
  </si>
  <si>
    <t>NIPEL KOLENO POCINKANO  3/4"</t>
  </si>
  <si>
    <t>9096</t>
  </si>
  <si>
    <t>11100128003</t>
  </si>
  <si>
    <t>NIPEL KOLENO POCINKANO 1/2"</t>
  </si>
  <si>
    <t>9095</t>
  </si>
  <si>
    <t>11100128005</t>
  </si>
  <si>
    <t>KOLENO NIPELJ POCINKANO 6/4"</t>
  </si>
  <si>
    <t>14393</t>
  </si>
  <si>
    <t>11100115039</t>
  </si>
  <si>
    <t>KOLENO PF 25-25 Uponor</t>
  </si>
  <si>
    <t>13602</t>
  </si>
  <si>
    <t>11100115005</t>
  </si>
  <si>
    <t>KOLENO POC 6/4"</t>
  </si>
  <si>
    <t>13960</t>
  </si>
  <si>
    <t>11100115002</t>
  </si>
  <si>
    <t>KOLENO POC 1"</t>
  </si>
  <si>
    <t>3497</t>
  </si>
  <si>
    <t>11100115006</t>
  </si>
  <si>
    <t>KOLENO POC. 1/2"</t>
  </si>
  <si>
    <t>3495</t>
  </si>
  <si>
    <t>11100115032</t>
  </si>
  <si>
    <t>KOLENO PVC 110 x 15</t>
  </si>
  <si>
    <t>8957</t>
  </si>
  <si>
    <t>11100115008</t>
  </si>
  <si>
    <t>KOLENO PVC 110 x 30</t>
  </si>
  <si>
    <t>8958</t>
  </si>
  <si>
    <t>11100115009</t>
  </si>
  <si>
    <t>KOLENO PVC 110 x 45</t>
  </si>
  <si>
    <t>3502</t>
  </si>
  <si>
    <t>11100115010</t>
  </si>
  <si>
    <t>KOLENO PVC 110 x 90</t>
  </si>
  <si>
    <t>3501</t>
  </si>
  <si>
    <t>11100115035</t>
  </si>
  <si>
    <t>KOLENO PVC 32 x 45</t>
  </si>
  <si>
    <t>12827</t>
  </si>
  <si>
    <t>11100115012</t>
  </si>
  <si>
    <t>KOLENO PVC 32 x 90</t>
  </si>
  <si>
    <t>3524</t>
  </si>
  <si>
    <t>11100115016</t>
  </si>
  <si>
    <t>KOLENO PVC 50 x 15</t>
  </si>
  <si>
    <t>3509</t>
  </si>
  <si>
    <t>11100115017</t>
  </si>
  <si>
    <t>KOLENO PVC 50 x 30</t>
  </si>
  <si>
    <t>3508</t>
  </si>
  <si>
    <t>11100115018</t>
  </si>
  <si>
    <t>KOLENO PVC 50 x 45</t>
  </si>
  <si>
    <t>3507</t>
  </si>
  <si>
    <t>11100115019</t>
  </si>
  <si>
    <t>KOLENO PVC 50 x 67</t>
  </si>
  <si>
    <t>3510</t>
  </si>
  <si>
    <t>11100115020</t>
  </si>
  <si>
    <t>KOLENO PVC 50 x 90</t>
  </si>
  <si>
    <t>3505</t>
  </si>
  <si>
    <t>11100116002</t>
  </si>
  <si>
    <t xml:space="preserve">KOLO 100x50x35 GIBLJIVA VILICA SIVA </t>
  </si>
  <si>
    <t>3432</t>
  </si>
  <si>
    <t>11100116005</t>
  </si>
  <si>
    <t>KOLO 100x50x32 STABILNA VILICA  SIVA</t>
  </si>
  <si>
    <t>3431</t>
  </si>
  <si>
    <t>11100116008</t>
  </si>
  <si>
    <t>KOLO 160 GIBLJIVOA VILICA ALUMINIJ PLATIŠČA DVOJNI</t>
  </si>
  <si>
    <t>3439</t>
  </si>
  <si>
    <t>11100116009</t>
  </si>
  <si>
    <t>KOLO 160STABILNOA VILICA ALUMINIJ PLATIŠČA DVOJNI</t>
  </si>
  <si>
    <t>12829</t>
  </si>
  <si>
    <t>11100116022</t>
  </si>
  <si>
    <t>KOLO GIBLJIVA VILICA 200 DVOJNI KROGLIČNI LEŽAJ PL</t>
  </si>
  <si>
    <t>3440</t>
  </si>
  <si>
    <t>11100116029</t>
  </si>
  <si>
    <t>KOLO STABILNA  VILICA   200  DVOJNI KROGLIČNI LEŽA</t>
  </si>
  <si>
    <t>3441</t>
  </si>
  <si>
    <t>11100116020</t>
  </si>
  <si>
    <t>KOLO 50 ZA STOLE M 10</t>
  </si>
  <si>
    <t>3437</t>
  </si>
  <si>
    <t>11100116027</t>
  </si>
  <si>
    <t>KOLO GIBLJIVO 75 SIVA GUMA MONTAŽA FI  RP  Z ZAVOR</t>
  </si>
  <si>
    <t>3442</t>
  </si>
  <si>
    <t>11100116032</t>
  </si>
  <si>
    <t>KOLO BREZ VILIC 260X85X20MM</t>
  </si>
  <si>
    <t>8534</t>
  </si>
  <si>
    <t>11100116026</t>
  </si>
  <si>
    <t>KOLO GIBLJIVO 75</t>
  </si>
  <si>
    <t>3435</t>
  </si>
  <si>
    <t>11100116034</t>
  </si>
  <si>
    <t xml:space="preserve">KOLO GIBLJIVO FI 50 SIVA GUMA </t>
  </si>
  <si>
    <t>2-823 H10</t>
  </si>
  <si>
    <t>8780</t>
  </si>
  <si>
    <t>11100117002</t>
  </si>
  <si>
    <t>KONZOLA POMIČNA ZA TUŠ</t>
  </si>
  <si>
    <t>3455</t>
  </si>
  <si>
    <t>11100104009</t>
  </si>
  <si>
    <t>KOS PREHODNI PVC-U, 63mmxRp 2 IG</t>
  </si>
  <si>
    <t>14503</t>
  </si>
  <si>
    <t>11100134020</t>
  </si>
  <si>
    <t>KOS REDUC. PF T 16-16-16  UNIPIPE</t>
  </si>
  <si>
    <t>8616</t>
  </si>
  <si>
    <t>11100134035</t>
  </si>
  <si>
    <t>KOS T PF 16-1/2" NOT.NAVOJ-16</t>
  </si>
  <si>
    <t>FITING UNIPIPE PF-T KOS 12/16 MM 12/16</t>
  </si>
  <si>
    <t>11052</t>
  </si>
  <si>
    <t>11100118007</t>
  </si>
  <si>
    <t>KOS T. POCINKANI 1/2"</t>
  </si>
  <si>
    <t>3589</t>
  </si>
  <si>
    <t>11100118005</t>
  </si>
  <si>
    <t>KOS T. POCINKANI  3/4"</t>
  </si>
  <si>
    <t>3590</t>
  </si>
  <si>
    <t>11100107012</t>
  </si>
  <si>
    <t>KOŠARICA ZA MILO KOTNA</t>
  </si>
  <si>
    <t>12601</t>
  </si>
  <si>
    <t>11100107016</t>
  </si>
  <si>
    <t>KOTLIČEK WC LAGUNA</t>
  </si>
  <si>
    <t>3309</t>
  </si>
  <si>
    <t>11100120001</t>
  </si>
  <si>
    <t>KOVICA SLEPA 3.2X10</t>
  </si>
  <si>
    <t>3372</t>
  </si>
  <si>
    <t>11100120005</t>
  </si>
  <si>
    <t>KOVICA SLEPA 4X12</t>
  </si>
  <si>
    <t>3376</t>
  </si>
  <si>
    <t>11100161121</t>
  </si>
  <si>
    <t>LAKS DEL ZA KOSIL. 2.4mm 90m</t>
  </si>
  <si>
    <t>9304</t>
  </si>
  <si>
    <t>11100161122</t>
  </si>
  <si>
    <t>LAKS DEL ZA KOSIL. 3.0mm12.2m</t>
  </si>
  <si>
    <t>9334</t>
  </si>
  <si>
    <t>11100121001</t>
  </si>
  <si>
    <t>LEPILO NEOSTIK 110 GR</t>
  </si>
  <si>
    <t>3617</t>
  </si>
  <si>
    <t>11100121005</t>
  </si>
  <si>
    <t>LEPILO TANGIT _ 250 g</t>
  </si>
  <si>
    <t>ZA LEPLJENJE PVC-U CEVI IN FITINGOV</t>
  </si>
  <si>
    <t>14487</t>
  </si>
  <si>
    <t>11100122018</t>
  </si>
  <si>
    <t>LEŽAJ LUNA TKP/E</t>
  </si>
  <si>
    <t>8 KOMPLETOV-LEŽAJEV; MATICA+PODLOŽKA</t>
  </si>
  <si>
    <t>11968</t>
  </si>
  <si>
    <t>11100122019</t>
  </si>
  <si>
    <t>LEŽAJ ORION TKP/E</t>
  </si>
  <si>
    <t>8 KOMPLETOV</t>
  </si>
  <si>
    <t>12175</t>
  </si>
  <si>
    <t>11100122020</t>
  </si>
  <si>
    <t>LEŽAJ SKF 6003 2RS1</t>
  </si>
  <si>
    <t>za SUŠILNI STROJ PRIMUS tip T</t>
  </si>
  <si>
    <t>13803</t>
  </si>
  <si>
    <t>11100123001</t>
  </si>
  <si>
    <t>LIST TRAČNE ŽAGE ZA KOVINO 2000X20X0,9</t>
  </si>
  <si>
    <t>3656</t>
  </si>
  <si>
    <t>11100123003</t>
  </si>
  <si>
    <t>LIST ŽAGE - ROČNE</t>
  </si>
  <si>
    <t>3654</t>
  </si>
  <si>
    <t>11100123002</t>
  </si>
  <si>
    <t>LIST ŽAGE LISIČJI REP 150MM</t>
  </si>
  <si>
    <t>3655</t>
  </si>
  <si>
    <t>11100115028</t>
  </si>
  <si>
    <t>LOK VARILNI 3/4"</t>
  </si>
  <si>
    <t>3412</t>
  </si>
  <si>
    <t>11100115040</t>
  </si>
  <si>
    <t>LOK VARILNI FI 60</t>
  </si>
  <si>
    <t>14537</t>
  </si>
  <si>
    <t>11100124006</t>
  </si>
  <si>
    <t>LONČEK KONDENZATA 1" NAVOJNI</t>
  </si>
  <si>
    <t>12603</t>
  </si>
  <si>
    <t>11100124002</t>
  </si>
  <si>
    <t>LONČEK KONDENZATA 1/2" NAVOJNI</t>
  </si>
  <si>
    <t>12602</t>
  </si>
  <si>
    <t>11100124004</t>
  </si>
  <si>
    <t>LONČEK KONDENZATA 1/2" PRIROBNICA</t>
  </si>
  <si>
    <t>3718</t>
  </si>
  <si>
    <t>11100124003</t>
  </si>
  <si>
    <t>LONČEK KONDENZATA 3/4" NAVOJNI</t>
  </si>
  <si>
    <t>12604</t>
  </si>
  <si>
    <t>11100124005</t>
  </si>
  <si>
    <t>LONČEK KONDENZATA 3/4" PRIROBNICA</t>
  </si>
  <si>
    <t>KOT GESTRA MK 450</t>
  </si>
  <si>
    <t>12605</t>
  </si>
  <si>
    <t>11100157080</t>
  </si>
  <si>
    <t>VENTIL ODZRAČ. 1/2" V0630 KOVINA</t>
  </si>
  <si>
    <t>(VENTIL ODZRAČEVALNI 3/8")</t>
  </si>
  <si>
    <t>3264</t>
  </si>
  <si>
    <t>11100161035</t>
  </si>
  <si>
    <t>LOPATICA ZA KIT 80MM</t>
  </si>
  <si>
    <t>3665</t>
  </si>
  <si>
    <t>11100161144</t>
  </si>
  <si>
    <t>LOPUTA NEPOVRATNA DN20 NP16</t>
  </si>
  <si>
    <t>DISCO</t>
  </si>
  <si>
    <t>13165</t>
  </si>
  <si>
    <t>11100161145</t>
  </si>
  <si>
    <t>LOPUTA NEPOVRATNA DN32 NP16</t>
  </si>
  <si>
    <t>13164</t>
  </si>
  <si>
    <t>11100161146</t>
  </si>
  <si>
    <t>LOVILEC NESNAGE ZK tip 236_ DN20 NP16</t>
  </si>
  <si>
    <t xml:space="preserve">Max pritisk 16 bar </t>
  </si>
  <si>
    <t>14484</t>
  </si>
  <si>
    <t>11100125001</t>
  </si>
  <si>
    <t>MANOMETER 0- 16 BAR 1/2“ 80</t>
  </si>
  <si>
    <t>3726</t>
  </si>
  <si>
    <t>11100125002</t>
  </si>
  <si>
    <t>MANOMETER 0- 6 BAR 1/2“ 80</t>
  </si>
  <si>
    <t>8980</t>
  </si>
  <si>
    <t>11100125009</t>
  </si>
  <si>
    <t>MANŠETA 44/55</t>
  </si>
  <si>
    <t>LIV 196907</t>
  </si>
  <si>
    <t>13667</t>
  </si>
  <si>
    <t>11100154026</t>
  </si>
  <si>
    <t>TESNILO WC 1" KLINGIRIT</t>
  </si>
  <si>
    <t>8882</t>
  </si>
  <si>
    <t>11100125010</t>
  </si>
  <si>
    <t>MANŠETA ZA CEVI 50/32</t>
  </si>
  <si>
    <t>11628</t>
  </si>
  <si>
    <t>11100125011</t>
  </si>
  <si>
    <t>MANŠETA ZA CEVI 50/40</t>
  </si>
  <si>
    <t>11627</t>
  </si>
  <si>
    <t>11100125012</t>
  </si>
  <si>
    <t>MANŠETA ZA WC 122_GEBERIT</t>
  </si>
  <si>
    <t>13680</t>
  </si>
  <si>
    <t>11100125006</t>
  </si>
  <si>
    <t>MANŠETA ZA WC 44/55</t>
  </si>
  <si>
    <t>11221</t>
  </si>
  <si>
    <t>11100127002</t>
  </si>
  <si>
    <t>MAST LIS 3</t>
  </si>
  <si>
    <t>12845</t>
  </si>
  <si>
    <t>11100127003</t>
  </si>
  <si>
    <t>MAST OLMA LIS MG 2</t>
  </si>
  <si>
    <t>12844</t>
  </si>
  <si>
    <t>11100126030</t>
  </si>
  <si>
    <t>MATICA 3/8", 10 KOT. VENT.</t>
  </si>
  <si>
    <t>13687</t>
  </si>
  <si>
    <t>11100126004</t>
  </si>
  <si>
    <t>MATICA M10 SV.CIN.</t>
  </si>
  <si>
    <t>12847</t>
  </si>
  <si>
    <t>11100126011</t>
  </si>
  <si>
    <t>MATICA M5</t>
  </si>
  <si>
    <t>3390</t>
  </si>
  <si>
    <t>11100126012</t>
  </si>
  <si>
    <t>MATICA M6 SV.CIN.</t>
  </si>
  <si>
    <t>3385</t>
  </si>
  <si>
    <t>11100126017</t>
  </si>
  <si>
    <t>MATICA SAMOVAROVALNA M 10</t>
  </si>
  <si>
    <t>3396</t>
  </si>
  <si>
    <t>11100126023</t>
  </si>
  <si>
    <t>MATICA SAMOVAROVALNA M6</t>
  </si>
  <si>
    <t>3392</t>
  </si>
  <si>
    <t>11100126024</t>
  </si>
  <si>
    <t>MATICA SAMOVAROVALNA M8</t>
  </si>
  <si>
    <t>3393</t>
  </si>
  <si>
    <t>11100127009</t>
  </si>
  <si>
    <t>MAZILO SILIKON V SPREJU 400 ml</t>
  </si>
  <si>
    <t>PICHLER</t>
  </si>
  <si>
    <t>11629</t>
  </si>
  <si>
    <t>11100127008</t>
  </si>
  <si>
    <t>MAZILO ZA SPAJANJE CEVI</t>
  </si>
  <si>
    <t>9159</t>
  </si>
  <si>
    <t>11100161147</t>
  </si>
  <si>
    <t>MEHANIZEM ZA KOTLIČEK VIEGA</t>
  </si>
  <si>
    <t>8310 VIEGA 611224</t>
  </si>
  <si>
    <t>11624</t>
  </si>
  <si>
    <t>11100161148</t>
  </si>
  <si>
    <t>MEMBRANA P M260 _SET</t>
  </si>
  <si>
    <t>ZA MAGNETNI VENTIL 1" ZA TOPLO VODO</t>
  </si>
  <si>
    <t>13791</t>
  </si>
  <si>
    <t>11100161023</t>
  </si>
  <si>
    <t>MEŠALEC VEZNE MALTE SIKA</t>
  </si>
  <si>
    <t>3637</t>
  </si>
  <si>
    <t>11100161128</t>
  </si>
  <si>
    <t>MREŽICA PERLATOR 22X1 KOMPLET</t>
  </si>
  <si>
    <t>4622</t>
  </si>
  <si>
    <t>11100161025</t>
  </si>
  <si>
    <t>MREŽICA PERLATOR M24x1</t>
  </si>
  <si>
    <t>3447</t>
  </si>
  <si>
    <t>11100161129</t>
  </si>
  <si>
    <t>MREŽICA PERLATOR M 24X1 ZN</t>
  </si>
  <si>
    <t>4387</t>
  </si>
  <si>
    <t>11100161036</t>
  </si>
  <si>
    <t>PERLATOR M28x1, KOMPLET</t>
  </si>
  <si>
    <t>3446</t>
  </si>
  <si>
    <t>11100161149</t>
  </si>
  <si>
    <t>NASTAVEK SMREKICA 10-1/2"</t>
  </si>
  <si>
    <t>13691</t>
  </si>
  <si>
    <t>11100161150</t>
  </si>
  <si>
    <t>NASTAVEK SMREKICA 10-3/8"</t>
  </si>
  <si>
    <t>13692</t>
  </si>
  <si>
    <t>11100161151</t>
  </si>
  <si>
    <t>NASTAVEK SMREKICA 8-1/2"</t>
  </si>
  <si>
    <t>13699</t>
  </si>
  <si>
    <t>11100161152</t>
  </si>
  <si>
    <t>NASTAVEK SMREKICA 8-3/8"</t>
  </si>
  <si>
    <t>13698</t>
  </si>
  <si>
    <t>11100135035</t>
  </si>
  <si>
    <t>NASTAVEK ZA PIPO M 24X1 NOTRANJI NAVOJ</t>
  </si>
  <si>
    <t>PERLATOR</t>
  </si>
  <si>
    <t>11587</t>
  </si>
  <si>
    <t>11100125013</t>
  </si>
  <si>
    <t>NIVOKAZ S STEKLENO CEVJO</t>
  </si>
  <si>
    <t>DN10 NP16, L=930 MM, KROGELNI VENTIL 1/2</t>
  </si>
  <si>
    <t>13732</t>
  </si>
  <si>
    <t>11100161153</t>
  </si>
  <si>
    <t>NORMA ZA CEVI _21-23</t>
  </si>
  <si>
    <t>Za cevi z visoko stopnjo trdote</t>
  </si>
  <si>
    <t>13940</t>
  </si>
  <si>
    <t>11100161154</t>
  </si>
  <si>
    <t>NORMA ZA CEVI _29-31</t>
  </si>
  <si>
    <t>13941</t>
  </si>
  <si>
    <t>11100161155</t>
  </si>
  <si>
    <t>NOSILEC INOX ZA BRISAČE HARPER</t>
  </si>
  <si>
    <t>13708</t>
  </si>
  <si>
    <t>11100162018</t>
  </si>
  <si>
    <t>NASTAVEK ZA BERGLE</t>
  </si>
  <si>
    <t>9356</t>
  </si>
  <si>
    <t>11100107017</t>
  </si>
  <si>
    <t>OBEŠALO ZA TUŠ</t>
  </si>
  <si>
    <t>3323</t>
  </si>
  <si>
    <t>11100107043</t>
  </si>
  <si>
    <t>OBEŠANKA-KLJUKICA OKROGLA PROZ._VAKUUM</t>
  </si>
  <si>
    <t>GALANTERIJA KOPALNIŠKA DODATKI</t>
  </si>
  <si>
    <t>13943</t>
  </si>
  <si>
    <t>11100129003</t>
  </si>
  <si>
    <t>OBJEMKA 1/2"</t>
  </si>
  <si>
    <t>3176</t>
  </si>
  <si>
    <t>11100129022</t>
  </si>
  <si>
    <t>OBJEMKA RED POC 1/2"-3/8"</t>
  </si>
  <si>
    <t>RM 240308102</t>
  </si>
  <si>
    <t>13665</t>
  </si>
  <si>
    <t>11100129023</t>
  </si>
  <si>
    <t>OBJEMKA RED POC 3/4"-1/2"</t>
  </si>
  <si>
    <t>RM 240102304</t>
  </si>
  <si>
    <t>13664</t>
  </si>
  <si>
    <t>11100148033</t>
  </si>
  <si>
    <t>OBJEMKA SPOJKA SP23</t>
  </si>
  <si>
    <t>12135</t>
  </si>
  <si>
    <t>11100129005</t>
  </si>
  <si>
    <t>OBJEMKA ŽIČNA 12-20</t>
  </si>
  <si>
    <t>3183</t>
  </si>
  <si>
    <t>11100161127</t>
  </si>
  <si>
    <t>OČALA ZA DELO</t>
  </si>
  <si>
    <t>9147</t>
  </si>
  <si>
    <t>11100161103</t>
  </si>
  <si>
    <t>OČALA ZAŠČITNA</t>
  </si>
  <si>
    <t>3649</t>
  </si>
  <si>
    <t>11100130002</t>
  </si>
  <si>
    <t>ODCEP PVC 110x110x90</t>
  </si>
  <si>
    <t>12858</t>
  </si>
  <si>
    <t>11100130003</t>
  </si>
  <si>
    <t>ODCEP PVC 110x50x45</t>
  </si>
  <si>
    <t>12859</t>
  </si>
  <si>
    <t>11100130001</t>
  </si>
  <si>
    <t>ODCEP PVC 110x110x45</t>
  </si>
  <si>
    <t>3503</t>
  </si>
  <si>
    <t>11100130005</t>
  </si>
  <si>
    <t>ODCEP PVC 50x50x45</t>
  </si>
  <si>
    <t>3506</t>
  </si>
  <si>
    <t>11100130010</t>
  </si>
  <si>
    <t>ODCEP PVC 50x50x90</t>
  </si>
  <si>
    <t>13432</t>
  </si>
  <si>
    <t>11100161030</t>
  </si>
  <si>
    <t>ODSESAČ</t>
  </si>
  <si>
    <t>3609</t>
  </si>
  <si>
    <t>11100124007</t>
  </si>
  <si>
    <t>ODVAJALEC KONDENZATA S PLOVCEM DN 20</t>
  </si>
  <si>
    <t>13770</t>
  </si>
  <si>
    <t>11100161156</t>
  </si>
  <si>
    <t>OKOVJE SPEC. 4 x 48 s KLJUKICO</t>
  </si>
  <si>
    <t>13236</t>
  </si>
  <si>
    <t>11100161157</t>
  </si>
  <si>
    <t>OKVIR 40X40 CM ZA JAŠEK</t>
  </si>
  <si>
    <t>13931</t>
  </si>
  <si>
    <t>11100161104</t>
  </si>
  <si>
    <t>OLIVE ZA STETOSKOP</t>
  </si>
  <si>
    <t>3723</t>
  </si>
  <si>
    <t>11100131011</t>
  </si>
  <si>
    <t>OLJE HIDRAVLIČNO 22_10 l</t>
  </si>
  <si>
    <t>13139</t>
  </si>
  <si>
    <t>11100131012</t>
  </si>
  <si>
    <t>OLJE HIDRAVLIČNO 46</t>
  </si>
  <si>
    <t>4249</t>
  </si>
  <si>
    <t>11100131008</t>
  </si>
  <si>
    <t>OLJE ZA MEŠANICO</t>
  </si>
  <si>
    <t>9305</t>
  </si>
  <si>
    <t>11100161105</t>
  </si>
  <si>
    <t>OMELO ROČNO</t>
  </si>
  <si>
    <t>3646</t>
  </si>
  <si>
    <t>11100132002</t>
  </si>
  <si>
    <t>PALICA NAVOJNA M10</t>
  </si>
  <si>
    <t>3360</t>
  </si>
  <si>
    <t>11100132007</t>
  </si>
  <si>
    <t>PALICA NAVOJNA M8</t>
  </si>
  <si>
    <t>3361</t>
  </si>
  <si>
    <t>11100133001</t>
  </si>
  <si>
    <t>PASTA LOCHER 2000- 250g TUBA</t>
  </si>
  <si>
    <t>13329</t>
  </si>
  <si>
    <t>11100134006</t>
  </si>
  <si>
    <t>PF KOLENO 90 16-1/2" NN UNIPIPE</t>
  </si>
  <si>
    <t>12872</t>
  </si>
  <si>
    <t>11100134007</t>
  </si>
  <si>
    <t>PF KOLENO 90 16-1/2" ZN  UNIPIPE</t>
  </si>
  <si>
    <t>12873</t>
  </si>
  <si>
    <t>11100134010</t>
  </si>
  <si>
    <t>PF KOLENO 90 20-3/4" NN  UNIPIPE</t>
  </si>
  <si>
    <t>12874</t>
  </si>
  <si>
    <t>11100134011</t>
  </si>
  <si>
    <t>PF KOLENO 90 20-3/4" ZN  UNIPIPE</t>
  </si>
  <si>
    <t>12875</t>
  </si>
  <si>
    <t>11100134026</t>
  </si>
  <si>
    <t>PF T 20-20-20  UNIPIPE</t>
  </si>
  <si>
    <t>8615</t>
  </si>
  <si>
    <t>11100135036</t>
  </si>
  <si>
    <t>PIPA ENOR. STENSKA ZA POM.KOR.</t>
  </si>
  <si>
    <t>9253</t>
  </si>
  <si>
    <t>11100135009</t>
  </si>
  <si>
    <t>PIPA ENOROČNA ZA POMIVALNO KORITO</t>
  </si>
  <si>
    <t>3279</t>
  </si>
  <si>
    <t>11100135037</t>
  </si>
  <si>
    <t>PIPA ENOROČ STENSKA KRATEK IZ</t>
  </si>
  <si>
    <t>8791</t>
  </si>
  <si>
    <t>11100135012</t>
  </si>
  <si>
    <t>PIPA ENOROČNA ZA TUŠ</t>
  </si>
  <si>
    <t>ZA TUŠ in ZA KAD ZA PRHANJE</t>
  </si>
  <si>
    <t>3284</t>
  </si>
  <si>
    <t>11100135006</t>
  </si>
  <si>
    <t>PIPA ENOROČNA STENSKA</t>
  </si>
  <si>
    <t>S KOTNIM VENTILOM</t>
  </si>
  <si>
    <t>3280</t>
  </si>
  <si>
    <t>11100135038</t>
  </si>
  <si>
    <t>PIPA GORNJI DEL G 1/2" _19341</t>
  </si>
  <si>
    <t>KERAMIČNI VLOŽEK</t>
  </si>
  <si>
    <t>14429</t>
  </si>
  <si>
    <t>11100135039</t>
  </si>
  <si>
    <t>PIPA IZPUSTNA 1/5" za kotel</t>
  </si>
  <si>
    <t>13130</t>
  </si>
  <si>
    <t>11100135040</t>
  </si>
  <si>
    <t>PIPA KROGLIČNA NAVADNA 1/2"</t>
  </si>
  <si>
    <t>9315</t>
  </si>
  <si>
    <t>11100135041</t>
  </si>
  <si>
    <t>PIPA STENSKA UMIVALNIK 15 mm</t>
  </si>
  <si>
    <t>12221</t>
  </si>
  <si>
    <t>11100135018</t>
  </si>
  <si>
    <t>PIPA STOJEČA ZA KORITO Z KOTNI VENTILI</t>
  </si>
  <si>
    <t>12883</t>
  </si>
  <si>
    <t>11100135020</t>
  </si>
  <si>
    <t>PIPA TERMOSTATSKA ZA BANJO</t>
  </si>
  <si>
    <t>12345</t>
  </si>
  <si>
    <t>11100135021</t>
  </si>
  <si>
    <t>PIPA TERMOSTATSKA ZA TUŠ</t>
  </si>
  <si>
    <t>12344</t>
  </si>
  <si>
    <t>11100135042</t>
  </si>
  <si>
    <t>PIPA TERMOSTATSKA ZA UMIVALNIK</t>
  </si>
  <si>
    <t>12582</t>
  </si>
  <si>
    <t>11100135043</t>
  </si>
  <si>
    <t>PIPA TERMOSTATSKA ZDRAV. STEN</t>
  </si>
  <si>
    <t>9189</t>
  </si>
  <si>
    <t>11100135034</t>
  </si>
  <si>
    <t xml:space="preserve">PIPA ZA POM. KORITO ZG. ILIV </t>
  </si>
  <si>
    <t>9155</t>
  </si>
  <si>
    <t>11100107044</t>
  </si>
  <si>
    <t>PISOAR KERAMIČNI PRITOK ZGORAJ</t>
  </si>
  <si>
    <t>APOLLO 34*29,5 CM</t>
  </si>
  <si>
    <t>12249</t>
  </si>
  <si>
    <t>11100136005</t>
  </si>
  <si>
    <t>PIŠTOLA ZA SILIKON</t>
  </si>
  <si>
    <t>3638</t>
  </si>
  <si>
    <t>11100161107</t>
  </si>
  <si>
    <t>PLAŠČ 12"</t>
  </si>
  <si>
    <t>3713</t>
  </si>
  <si>
    <t>11100161038</t>
  </si>
  <si>
    <t>PLAŠČ ZA KOLO 24x1x3/8"</t>
  </si>
  <si>
    <t>ZA INVALIDSKI VOZIČEK</t>
  </si>
  <si>
    <t>11712</t>
  </si>
  <si>
    <t>11100161159</t>
  </si>
  <si>
    <t>PLETIVO PLASTIFICIRANO2,4x50x1 - ROLA 25m</t>
  </si>
  <si>
    <t>UNIVERZAL</t>
  </si>
  <si>
    <t>14532</t>
  </si>
  <si>
    <t>11100101001</t>
  </si>
  <si>
    <t>BRUSNA PLOŠČA 115X6X22</t>
  </si>
  <si>
    <t>3672</t>
  </si>
  <si>
    <t>11100101006</t>
  </si>
  <si>
    <t>BRUSNA PLOŠČA PAHLJAČA 115X22 FINA</t>
  </si>
  <si>
    <t xml:space="preserve"> FINA</t>
  </si>
  <si>
    <t>8606</t>
  </si>
  <si>
    <t>11100134027</t>
  </si>
  <si>
    <t>PLOŠČA MONTAŽNA  KOTNA UNIPIPE</t>
  </si>
  <si>
    <t>12892</t>
  </si>
  <si>
    <t>11100161040</t>
  </si>
  <si>
    <t>PLOŠČA MONTAŽNA L 75/150</t>
  </si>
  <si>
    <t>10221</t>
  </si>
  <si>
    <t>11100161041</t>
  </si>
  <si>
    <t>PLOŠČA TALNA SIFONSKA 15 X 15 KROM Z VLOŽKOM</t>
  </si>
  <si>
    <t>3610</t>
  </si>
  <si>
    <t>11100139017</t>
  </si>
  <si>
    <t>PODALJŠEK 7/2M</t>
  </si>
  <si>
    <t>10137</t>
  </si>
  <si>
    <t>11100139004</t>
  </si>
  <si>
    <t>PODALJŠEK POCINK. 1/2"-10MM</t>
  </si>
  <si>
    <t>3231</t>
  </si>
  <si>
    <t>11100139005</t>
  </si>
  <si>
    <t>PODALJŠEK POCINK. 1/2"-15MM</t>
  </si>
  <si>
    <t>3227</t>
  </si>
  <si>
    <t>11100139006</t>
  </si>
  <si>
    <t>PODALJŠEK POCINK. 1/2"-20MM</t>
  </si>
  <si>
    <t>3224</t>
  </si>
  <si>
    <t>11100139007</t>
  </si>
  <si>
    <t>PODALJŠEK POCINK. 1/2"-25MM</t>
  </si>
  <si>
    <t>3228</t>
  </si>
  <si>
    <t>11100139012</t>
  </si>
  <si>
    <t>PODALJŠEK POCINK. 1/2"-40MM</t>
  </si>
  <si>
    <t>3229</t>
  </si>
  <si>
    <t>11100140005</t>
  </si>
  <si>
    <t>PODLOŽKA 4</t>
  </si>
  <si>
    <t>3406</t>
  </si>
  <si>
    <t>11100140011</t>
  </si>
  <si>
    <t>PODLOŽKA 10</t>
  </si>
  <si>
    <t>3404</t>
  </si>
  <si>
    <t>11100140001</t>
  </si>
  <si>
    <t>PODLOŽKA 12 VZMETNA</t>
  </si>
  <si>
    <t>3405</t>
  </si>
  <si>
    <t>11100140007</t>
  </si>
  <si>
    <t>PODLOŽKA 6 ŠIROKA</t>
  </si>
  <si>
    <t>3403</t>
  </si>
  <si>
    <t>11100140009</t>
  </si>
  <si>
    <t>PODLOŽKA 8</t>
  </si>
  <si>
    <t>3402</t>
  </si>
  <si>
    <t>11100141004</t>
  </si>
  <si>
    <t>POKROV JAŠKA PP 30X30 CM</t>
  </si>
  <si>
    <t>13929</t>
  </si>
  <si>
    <t>11100141005</t>
  </si>
  <si>
    <t>POKROV JAŠKA PP 40X40 CM</t>
  </si>
  <si>
    <t>13928</t>
  </si>
  <si>
    <t>11100141003</t>
  </si>
  <si>
    <t>POKROV ZRAČNIKA 20x40 CM</t>
  </si>
  <si>
    <t>3218</t>
  </si>
  <si>
    <t>11100161042</t>
  </si>
  <si>
    <t>POLICA+STEKLO 21101</t>
  </si>
  <si>
    <t>3310</t>
  </si>
  <si>
    <t>11100161044</t>
  </si>
  <si>
    <t>PREDIVO</t>
  </si>
  <si>
    <t>3612</t>
  </si>
  <si>
    <t>11100135044</t>
  </si>
  <si>
    <t>PRHA ZA IZVLEČNO CEV</t>
  </si>
  <si>
    <t>051305</t>
  </si>
  <si>
    <t>13666</t>
  </si>
  <si>
    <t>11100134036</t>
  </si>
  <si>
    <t>PRIKLJUČEK KOTNI 4-M5 PN</t>
  </si>
  <si>
    <t>13942</t>
  </si>
  <si>
    <t>11100134001</t>
  </si>
  <si>
    <t>PF BAT PRIK 16-1/2" NN UNIPIPE</t>
  </si>
  <si>
    <t>3191</t>
  </si>
  <si>
    <t>11100134037</t>
  </si>
  <si>
    <t>PRIKLJUČEK RAVNI 6-4 PN</t>
  </si>
  <si>
    <t>12430</t>
  </si>
  <si>
    <t>11100134038</t>
  </si>
  <si>
    <t>PRIKLJUČEK ZA VODO - NASTAVEK 21 mm</t>
  </si>
  <si>
    <t>NASTAVEK ZA PIPO 21 MM</t>
  </si>
  <si>
    <t>13739</t>
  </si>
  <si>
    <t>11100134039</t>
  </si>
  <si>
    <t>PRIKLJUČEK ZA VODO - POVEZOLNI</t>
  </si>
  <si>
    <t>ZA CEV 12,7 MM 1/2" ERGOGRIP</t>
  </si>
  <si>
    <t>11708</t>
  </si>
  <si>
    <t>11100134034</t>
  </si>
  <si>
    <t>PRIKLJUČEK ZA VODO PRAL- POMIV. STROJ 2/2</t>
  </si>
  <si>
    <t>S PODALJŠKOM 2/2</t>
  </si>
  <si>
    <t>13389</t>
  </si>
  <si>
    <t>PRIKLJUČEK ZA VODO -RAZDELILNI</t>
  </si>
  <si>
    <t>4 BREZSTOPENJSKI NASTAVL IZHODI_26,5 mm</t>
  </si>
  <si>
    <t>11906</t>
  </si>
  <si>
    <t>11100161045</t>
  </si>
  <si>
    <t>PRIKLJUČEK ZA ZRAK PRIPRAVNA GRUPA 1/2"</t>
  </si>
  <si>
    <t>3709</t>
  </si>
  <si>
    <t>11100134041</t>
  </si>
  <si>
    <t>PRILJUČEK ZA WC 30 cm</t>
  </si>
  <si>
    <t>13681</t>
  </si>
  <si>
    <t>11100161160</t>
  </si>
  <si>
    <t>PRIROBNICA PROSTA PN/16/10, DN50, PVC-U_63 mm</t>
  </si>
  <si>
    <t>14485</t>
  </si>
  <si>
    <t>11100161161</t>
  </si>
  <si>
    <t>PROFIL ALU PODKONSTRUKC. 25X25</t>
  </si>
  <si>
    <t xml:space="preserve">ALU VOGALNA LETEV L=2,5M </t>
  </si>
  <si>
    <t>13613</t>
  </si>
  <si>
    <t>11100161162</t>
  </si>
  <si>
    <t>PROFIL CW PODKONSTRUKC._75/2600</t>
  </si>
  <si>
    <t>CW75/2600 ZA STENE, POKONČNI</t>
  </si>
  <si>
    <t>13615</t>
  </si>
  <si>
    <t>11100161163</t>
  </si>
  <si>
    <t>PROFIL UW PODKONSTRUKC. _75/4000</t>
  </si>
  <si>
    <t>UW 75/4000 ZA STENE</t>
  </si>
  <si>
    <t>13614</t>
  </si>
  <si>
    <t>11100142037</t>
  </si>
  <si>
    <t>RADIATOR MEDIC. 400*800 22K</t>
  </si>
  <si>
    <t>13388</t>
  </si>
  <si>
    <t>11100142040</t>
  </si>
  <si>
    <t>RADIATOR VN 11 K 600X800</t>
  </si>
  <si>
    <t>13656</t>
  </si>
  <si>
    <t>11100142041</t>
  </si>
  <si>
    <t>RADIATOR VN 20 300X1400</t>
  </si>
  <si>
    <t>13655</t>
  </si>
  <si>
    <t>11100143004</t>
  </si>
  <si>
    <t>REDUCIRKA CROM 1/2-3/8</t>
  </si>
  <si>
    <t>3483</t>
  </si>
  <si>
    <t>11100143028</t>
  </si>
  <si>
    <t>REDUCIRKA KROM M22*M24</t>
  </si>
  <si>
    <t>13682</t>
  </si>
  <si>
    <t>11100143013</t>
  </si>
  <si>
    <t>REDUCIRKA POC. 3/4" - 1/2"</t>
  </si>
  <si>
    <t>3472</t>
  </si>
  <si>
    <t>11100143017</t>
  </si>
  <si>
    <t>REDUCIRKA POC. 6/4" - 1"</t>
  </si>
  <si>
    <t>3477</t>
  </si>
  <si>
    <t>11100143018</t>
  </si>
  <si>
    <t>REDUCIRKA POC. 6/4" - 5/4"</t>
  </si>
  <si>
    <t>3478</t>
  </si>
  <si>
    <t>11100143019</t>
  </si>
  <si>
    <t>REDUCIRKA PVC 110x50</t>
  </si>
  <si>
    <t>3488</t>
  </si>
  <si>
    <t>11100161050</t>
  </si>
  <si>
    <t>REGULATOR VODNEGA CURKA 17CM</t>
  </si>
  <si>
    <t>3457</t>
  </si>
  <si>
    <t>11100161052</t>
  </si>
  <si>
    <t>REZILKA 115x1x22 JEKLO</t>
  </si>
  <si>
    <t>11040</t>
  </si>
  <si>
    <t>11100144006</t>
  </si>
  <si>
    <t>ROČAJ ZA SERVIRNO MIZO</t>
  </si>
  <si>
    <t>3662</t>
  </si>
  <si>
    <t>11100145005</t>
  </si>
  <si>
    <t>ROKAVICE GUMENE PVC RDEČE 35CM</t>
  </si>
  <si>
    <t>3631</t>
  </si>
  <si>
    <t>11100145001</t>
  </si>
  <si>
    <t>ROKAVICE GUMENE JASON ARKO SIVE</t>
  </si>
  <si>
    <t>12935</t>
  </si>
  <si>
    <t>11100145002</t>
  </si>
  <si>
    <t>ROKAVICE GUMENE NAYLON NBR SIVE</t>
  </si>
  <si>
    <t>12937</t>
  </si>
  <si>
    <t>11100145003</t>
  </si>
  <si>
    <t>ROKAVICE GUMENE NAYLON SIVE</t>
  </si>
  <si>
    <t>11586</t>
  </si>
  <si>
    <t>8785</t>
  </si>
  <si>
    <t>11100145006</t>
  </si>
  <si>
    <t>ROKAVICE USNJENE</t>
  </si>
  <si>
    <t>8673</t>
  </si>
  <si>
    <t xml:space="preserve">par  </t>
  </si>
  <si>
    <t>11100135023</t>
  </si>
  <si>
    <t>SENZORSKA ARMATURA ZA PISOAR</t>
  </si>
  <si>
    <t>Z REGULACIJO IZTOKA VODE</t>
  </si>
  <si>
    <t>12256</t>
  </si>
  <si>
    <t>11100154037</t>
  </si>
  <si>
    <t>SET TESNILNI 1,5" + MAST 20g</t>
  </si>
  <si>
    <t>za izpust pipo</t>
  </si>
  <si>
    <t>13131</t>
  </si>
  <si>
    <t>11100161164</t>
  </si>
  <si>
    <t>SET ZA BRUŠENJE VERIG 3/8"</t>
  </si>
  <si>
    <t>NA ŽAGI HUSQVARNA</t>
  </si>
  <si>
    <t>11921</t>
  </si>
  <si>
    <t>11100107045</t>
  </si>
  <si>
    <t>SET ZA PIPO IN REDUCIRKO 3/4"</t>
  </si>
  <si>
    <t>NA 1/2" Z HITRO SPOJKO ZA 1/2"_8591+8606</t>
  </si>
  <si>
    <t>11905</t>
  </si>
  <si>
    <t>11100147010</t>
  </si>
  <si>
    <t>SIFON DVOJ. PVC ZA PO KOR. EU</t>
  </si>
  <si>
    <t>8582</t>
  </si>
  <si>
    <t>11100147011</t>
  </si>
  <si>
    <t>SIFON PVC ZA POMIV. KORITO EU</t>
  </si>
  <si>
    <t>8581</t>
  </si>
  <si>
    <t>11100147001</t>
  </si>
  <si>
    <t>SIFON TALNI PVC PRETOČNI FI 50</t>
  </si>
  <si>
    <t>3242</t>
  </si>
  <si>
    <t>11100147003</t>
  </si>
  <si>
    <t>SIFON ZA PISUAR 5-155</t>
  </si>
  <si>
    <t>3239</t>
  </si>
  <si>
    <t>11100147014</t>
  </si>
  <si>
    <t>SIFON ZA POM.KOR.ENOJNI 40mm "S" 115 mm</t>
  </si>
  <si>
    <t>GIBLJIV KVADRATNI PRELIV</t>
  </si>
  <si>
    <t>13907</t>
  </si>
  <si>
    <t>11100147008</t>
  </si>
  <si>
    <t>SIFON ZA UMIVALNIK 5/4 COL KROM SPODNJI DEL</t>
  </si>
  <si>
    <t>3238</t>
  </si>
  <si>
    <t>11100147013</t>
  </si>
  <si>
    <t>SIFON ZA UMIVALNIK 32MM</t>
  </si>
  <si>
    <t>9010</t>
  </si>
  <si>
    <t>11100147009</t>
  </si>
  <si>
    <t>SIFON ZA UMIVALNIK</t>
  </si>
  <si>
    <t>3237</t>
  </si>
  <si>
    <t>11100107038</t>
  </si>
  <si>
    <t>DEL SIFONA ZGORNJI</t>
  </si>
  <si>
    <t>3603</t>
  </si>
  <si>
    <t>11100148034</t>
  </si>
  <si>
    <t>SPOJKA HITRA FI 6 mm</t>
  </si>
  <si>
    <t>13539</t>
  </si>
  <si>
    <t>11100148035</t>
  </si>
  <si>
    <t>SPOJKA HITRA FI 8 mm</t>
  </si>
  <si>
    <t>13540</t>
  </si>
  <si>
    <t>11100148036</t>
  </si>
  <si>
    <t>SPOJKA KROM DVOV. 1/2 - 3/8</t>
  </si>
  <si>
    <t>13689</t>
  </si>
  <si>
    <t>11100148037</t>
  </si>
  <si>
    <t>SPOJKA KROM DVOV.3/4 - 1/2</t>
  </si>
  <si>
    <t>13688</t>
  </si>
  <si>
    <t>11100148038</t>
  </si>
  <si>
    <t>SPOJKA KROM DVOV.3/8-3/8</t>
  </si>
  <si>
    <t>13694</t>
  </si>
  <si>
    <t>11100148039</t>
  </si>
  <si>
    <t>SPOJKA KROM FI10 2/2</t>
  </si>
  <si>
    <t>13690</t>
  </si>
  <si>
    <t>11100148040</t>
  </si>
  <si>
    <t>SPOJKA OREB. DVOVIJAČNIK 1"</t>
  </si>
  <si>
    <t>13221</t>
  </si>
  <si>
    <t>11100148041</t>
  </si>
  <si>
    <t>SPOJKA OREB. DVOVIJAČNIK 1/2"</t>
  </si>
  <si>
    <t>13219</t>
  </si>
  <si>
    <t>11100148042</t>
  </si>
  <si>
    <t>SPOJKA OREB. DVOVIJAČNIK 3/4"</t>
  </si>
  <si>
    <t>13220</t>
  </si>
  <si>
    <t>11100134017</t>
  </si>
  <si>
    <t>PF SPOJKA 20-3/4" NN  UNIPIPE</t>
  </si>
  <si>
    <t>3189</t>
  </si>
  <si>
    <t>11100134012</t>
  </si>
  <si>
    <t>PF SPOJKA 16-1/2" NN  UNIPIPE</t>
  </si>
  <si>
    <t>3186</t>
  </si>
  <si>
    <t>11100134013</t>
  </si>
  <si>
    <t>PF SPOJKA 16-1/2" ZN  UNIPIPE</t>
  </si>
  <si>
    <t>3190</t>
  </si>
  <si>
    <t>11100134015</t>
  </si>
  <si>
    <t>PF SPOJKA 20-16  UNIPIPE</t>
  </si>
  <si>
    <t>3196</t>
  </si>
  <si>
    <t>11100134016</t>
  </si>
  <si>
    <t>PF SPOJKA 20-20  UNIPIPE</t>
  </si>
  <si>
    <t>3195</t>
  </si>
  <si>
    <t>11100134032</t>
  </si>
  <si>
    <t>SPOJKA PF 20X15MM N</t>
  </si>
  <si>
    <t>10220</t>
  </si>
  <si>
    <t>11100134033</t>
  </si>
  <si>
    <t>SPOJKA PF 20X15MM Z</t>
  </si>
  <si>
    <t>10219</t>
  </si>
  <si>
    <t>11100134042</t>
  </si>
  <si>
    <t>SPOJKA PF 25-1" ZN Uponor</t>
  </si>
  <si>
    <t>13600</t>
  </si>
  <si>
    <t>11100134043</t>
  </si>
  <si>
    <t>SPOJKA PF 25-25 Uponor</t>
  </si>
  <si>
    <t>13601</t>
  </si>
  <si>
    <t>11100134044</t>
  </si>
  <si>
    <t>SPOJKA PF 25-3/42 ZN Uponor</t>
  </si>
  <si>
    <t>13599</t>
  </si>
  <si>
    <t>11100134014</t>
  </si>
  <si>
    <t>PF SPOJKA 16-16  UNIPIPE</t>
  </si>
  <si>
    <t>3187</t>
  </si>
  <si>
    <t>11100148044</t>
  </si>
  <si>
    <t>SPOJKA POCIN. DVOVIJAČNIK 3/8"</t>
  </si>
  <si>
    <t>8959</t>
  </si>
  <si>
    <t>11100148009</t>
  </si>
  <si>
    <t>SPOJKA POCINK. DVOVIJAČ. 1/2"</t>
  </si>
  <si>
    <t>3158</t>
  </si>
  <si>
    <t>11100148011</t>
  </si>
  <si>
    <t>SPOJKA POCINK. DVOVIJAČ. 2"</t>
  </si>
  <si>
    <t>3163</t>
  </si>
  <si>
    <t>11100148014</t>
  </si>
  <si>
    <t>SPOJKA POCINK. DVOVIJAČ. 6/4"</t>
  </si>
  <si>
    <t>3162</t>
  </si>
  <si>
    <t>11100148012</t>
  </si>
  <si>
    <t>SPOJKA POCINK. DVOVIJAČ. 3/4"</t>
  </si>
  <si>
    <t>3159</t>
  </si>
  <si>
    <t>11100148013</t>
  </si>
  <si>
    <t>SPOJKA POCINK. DVOVIJAČ. 5/4"</t>
  </si>
  <si>
    <t>3161</t>
  </si>
  <si>
    <t>11100148026</t>
  </si>
  <si>
    <t>SPOJKA POCINK. DVOVIJAČ. 1"</t>
  </si>
  <si>
    <t>3160</t>
  </si>
  <si>
    <t>11100148015</t>
  </si>
  <si>
    <t>SPOJKA PREDF. 6/4"</t>
  </si>
  <si>
    <t>3171</t>
  </si>
  <si>
    <t>11100148017</t>
  </si>
  <si>
    <t>SPOJKA PREDF. T2 1/2"</t>
  </si>
  <si>
    <t>3166</t>
  </si>
  <si>
    <t>11100148018</t>
  </si>
  <si>
    <t>SPOJKA PREDF. T2 3/4"</t>
  </si>
  <si>
    <t>3167</t>
  </si>
  <si>
    <t>11100148043</t>
  </si>
  <si>
    <t>SPOJKA SP 16  PISKAR</t>
  </si>
  <si>
    <t>12105</t>
  </si>
  <si>
    <t>11100148023</t>
  </si>
  <si>
    <t>SPOJKA PVC 50</t>
  </si>
  <si>
    <t>3174</t>
  </si>
  <si>
    <t>1110015007</t>
  </si>
  <si>
    <t>SPREJ BARVNI _ SVETLO RUMEN RAL 1021_ 400 ml</t>
  </si>
  <si>
    <t>HITRO SUŠEČA AKRILNA BARVA</t>
  </si>
  <si>
    <t>14399</t>
  </si>
  <si>
    <t>1110015008</t>
  </si>
  <si>
    <t>SPREJ BARVNI METAL AKRIL 400ml</t>
  </si>
  <si>
    <t>METAL AKRIL SREBRNI</t>
  </si>
  <si>
    <t>13497</t>
  </si>
  <si>
    <t>1110015009</t>
  </si>
  <si>
    <t>SPREJ BARVNI METAL AKRIL 400ml_RAL9010</t>
  </si>
  <si>
    <t>RAL 9010 in 9003</t>
  </si>
  <si>
    <t>13779</t>
  </si>
  <si>
    <t>11100150001</t>
  </si>
  <si>
    <t>SPREJ BELI 400ml</t>
  </si>
  <si>
    <t>3668</t>
  </si>
  <si>
    <t>11100150002</t>
  </si>
  <si>
    <t>SPREJ ČRNI 400ml</t>
  </si>
  <si>
    <t>3669</t>
  </si>
  <si>
    <t>11100150010</t>
  </si>
  <si>
    <t>SPREJ DEZINFEKCIJSKI</t>
  </si>
  <si>
    <t>9421</t>
  </si>
  <si>
    <t>11100150003</t>
  </si>
  <si>
    <t>SPREJ RDEČ 400ml</t>
  </si>
  <si>
    <t>3670</t>
  </si>
  <si>
    <t>11100150004</t>
  </si>
  <si>
    <t>SPREJ RUBINOL ZA REZANJE</t>
  </si>
  <si>
    <t>3636</t>
  </si>
  <si>
    <t>11100161165</t>
  </si>
  <si>
    <t xml:space="preserve">STEKLO ZA REFLEKSNI NIVOKAZ </t>
  </si>
  <si>
    <t>A-5, 220X30X147 MM, DIN 7081</t>
  </si>
  <si>
    <t>13733</t>
  </si>
  <si>
    <t>11100151041</t>
  </si>
  <si>
    <t>SVEDER CILINDRIČNI HM _SET</t>
  </si>
  <si>
    <t>D15-20-25-30-35</t>
  </si>
  <si>
    <t>13075</t>
  </si>
  <si>
    <t>11100151001</t>
  </si>
  <si>
    <t>SVEDER HSS-CO ZA JEKLO 10MM</t>
  </si>
  <si>
    <t>8975</t>
  </si>
  <si>
    <t>11100151021</t>
  </si>
  <si>
    <t>SVEDER HSS-CO ZA JEKLO 3MM</t>
  </si>
  <si>
    <t>8935</t>
  </si>
  <si>
    <t>11100151022</t>
  </si>
  <si>
    <t>SVEDER HSS-CO ZA JEKLO 4MM</t>
  </si>
  <si>
    <t>8974</t>
  </si>
  <si>
    <t>11100151023</t>
  </si>
  <si>
    <t>SVEDER HSS-CO ZA JEKLO 5MM</t>
  </si>
  <si>
    <t>8927</t>
  </si>
  <si>
    <t>11100151025</t>
  </si>
  <si>
    <t>SVEDER HSS-CO ZA JEKLO 7MM</t>
  </si>
  <si>
    <t>8929</t>
  </si>
  <si>
    <t>11100151026</t>
  </si>
  <si>
    <t>SVEDER HSS-CO ZA JEKLO 8MM</t>
  </si>
  <si>
    <t>8930</t>
  </si>
  <si>
    <t>11100151039</t>
  </si>
  <si>
    <t>SVEDER SDS 6 mm/260 mm</t>
  </si>
  <si>
    <t>9382</t>
  </si>
  <si>
    <t>11100151040</t>
  </si>
  <si>
    <t>SVEDER DS 8*210</t>
  </si>
  <si>
    <t>9530</t>
  </si>
  <si>
    <t>11100151042</t>
  </si>
  <si>
    <t>SVEDER ZA KAMEN 6x90x150 mm</t>
  </si>
  <si>
    <t>DIN 8039</t>
  </si>
  <si>
    <t>11971</t>
  </si>
  <si>
    <t>11100151043</t>
  </si>
  <si>
    <t>SVEDER ZA KAMEN 8x80x120 mm</t>
  </si>
  <si>
    <t>11972</t>
  </si>
  <si>
    <t>11100161132</t>
  </si>
  <si>
    <t xml:space="preserve">ŠČETKA ŽIČNA 4 REDNA </t>
  </si>
  <si>
    <t>8819</t>
  </si>
  <si>
    <t>11100107024</t>
  </si>
  <si>
    <t>ŠKOLJKA WC BELA</t>
  </si>
  <si>
    <t>3300</t>
  </si>
  <si>
    <t>11100107026</t>
  </si>
  <si>
    <t>ŠKOLJKA WC VISEČA-KONZOLNA</t>
  </si>
  <si>
    <t>4329</t>
  </si>
  <si>
    <t>11100162020</t>
  </si>
  <si>
    <t>TEČAJ ZA OMARICO</t>
  </si>
  <si>
    <t>4742</t>
  </si>
  <si>
    <t>11100152008</t>
  </si>
  <si>
    <t>TERMOMETER 0-60 *C</t>
  </si>
  <si>
    <t>4539</t>
  </si>
  <si>
    <t>11100152004</t>
  </si>
  <si>
    <t>TERMOMETER FI 80  0-60</t>
  </si>
  <si>
    <t>9022</t>
  </si>
  <si>
    <t>11100152005</t>
  </si>
  <si>
    <t>TERMOMETER FI 80 0-120</t>
  </si>
  <si>
    <t>8915</t>
  </si>
  <si>
    <t>11100161166</t>
  </si>
  <si>
    <t xml:space="preserve">TERMOSTAT Z GUMBOM do 300 </t>
  </si>
  <si>
    <t>za kotel TIP 7748-3</t>
  </si>
  <si>
    <t>13129</t>
  </si>
  <si>
    <t>11100154001</t>
  </si>
  <si>
    <t>TESNILO 1" GUMIRANO</t>
  </si>
  <si>
    <t>3686</t>
  </si>
  <si>
    <t>TESNILO 1" KLINGIRIT</t>
  </si>
  <si>
    <t>9372</t>
  </si>
  <si>
    <t>11100154002</t>
  </si>
  <si>
    <t>TESNILO 1/2</t>
  </si>
  <si>
    <t>3687</t>
  </si>
  <si>
    <t>11100154005</t>
  </si>
  <si>
    <t>TESNILO 3/4"</t>
  </si>
  <si>
    <t>3685</t>
  </si>
  <si>
    <t>11100154038</t>
  </si>
  <si>
    <t xml:space="preserve">TESNILO 3/4" ZA EKSCENTER </t>
  </si>
  <si>
    <t>MODRO 73725</t>
  </si>
  <si>
    <t>13494</t>
  </si>
  <si>
    <t>11100154006</t>
  </si>
  <si>
    <t>TESNILO 3/8</t>
  </si>
  <si>
    <t>3688</t>
  </si>
  <si>
    <t>11100154019</t>
  </si>
  <si>
    <t>TESNILO 40</t>
  </si>
  <si>
    <t>3680</t>
  </si>
  <si>
    <t>11100154007</t>
  </si>
  <si>
    <t>TESNILO 5/4</t>
  </si>
  <si>
    <t>3681</t>
  </si>
  <si>
    <t>11100154039</t>
  </si>
  <si>
    <t>TESNILO 63 X 32</t>
  </si>
  <si>
    <t>13695</t>
  </si>
  <si>
    <t>11100154040</t>
  </si>
  <si>
    <t>TESNILO FI 90_GEBERIT</t>
  </si>
  <si>
    <t>13679</t>
  </si>
  <si>
    <t>11100154041</t>
  </si>
  <si>
    <t xml:space="preserve">TESNILO FILTRA ZA DP OHIŠJE </t>
  </si>
  <si>
    <t>za MEHČALEC VODE</t>
  </si>
  <si>
    <t>13781</t>
  </si>
  <si>
    <t>11100154042</t>
  </si>
  <si>
    <t>TESNILO FILTRA ZA GREEN 19,05 in 25,4 mm</t>
  </si>
  <si>
    <t>13780</t>
  </si>
  <si>
    <t>11100154043</t>
  </si>
  <si>
    <t>TESNILO GRAFITNO _ DN40</t>
  </si>
  <si>
    <t>13168</t>
  </si>
  <si>
    <t>11100154044</t>
  </si>
  <si>
    <t>TESNILO GRAFITNO _ DN50</t>
  </si>
  <si>
    <t>13169</t>
  </si>
  <si>
    <t>11100154045</t>
  </si>
  <si>
    <t>TESNILO GRAFITNO _ DN65</t>
  </si>
  <si>
    <t>13170</t>
  </si>
  <si>
    <t>11100154046</t>
  </si>
  <si>
    <t>TESNILO GRAFITNO _ DN80</t>
  </si>
  <si>
    <t>13171</t>
  </si>
  <si>
    <t>11100154047</t>
  </si>
  <si>
    <t>TESNILO GRAFITNO _DN15</t>
  </si>
  <si>
    <t>13166</t>
  </si>
  <si>
    <t>11100154048</t>
  </si>
  <si>
    <t>TESNILO GRAFITNO _DN20</t>
  </si>
  <si>
    <t>14893</t>
  </si>
  <si>
    <t>11100154049</t>
  </si>
  <si>
    <t>TESNILO GRAFITNO _DN25</t>
  </si>
  <si>
    <t>14894</t>
  </si>
  <si>
    <t>11100154050</t>
  </si>
  <si>
    <t>TESNILO GRAFITNO _DN32</t>
  </si>
  <si>
    <t>13167</t>
  </si>
  <si>
    <t>11100154051</t>
  </si>
  <si>
    <t>TESNILO KAPICE S PREGRAD ZAP.</t>
  </si>
  <si>
    <t>Z VGRAJENO PREGRADNO ZAPORO (KPL=10kos)</t>
  </si>
  <si>
    <t>12652</t>
  </si>
  <si>
    <t>11100154052</t>
  </si>
  <si>
    <t>TESNILO MAGNETNO MT7/BL</t>
  </si>
  <si>
    <t>6N L510 7047</t>
  </si>
  <si>
    <t>12136</t>
  </si>
  <si>
    <t>11100154053</t>
  </si>
  <si>
    <t>TESNILO MANOMETRA</t>
  </si>
  <si>
    <t>ZA REDUCIRNI VENTIL</t>
  </si>
  <si>
    <t>13358</t>
  </si>
  <si>
    <t>11100154054</t>
  </si>
  <si>
    <t>TESNILO O RING SET BOX 12</t>
  </si>
  <si>
    <t>13778</t>
  </si>
  <si>
    <t>11100154055</t>
  </si>
  <si>
    <t>TESNILO REDUCIRNEGA VENTILA</t>
  </si>
  <si>
    <t>na JEKLENKI ZA 02</t>
  </si>
  <si>
    <t>13513</t>
  </si>
  <si>
    <t>11100154014</t>
  </si>
  <si>
    <t>TESNILO SIFONSKO 50/40 GUMA</t>
  </si>
  <si>
    <t>3677</t>
  </si>
  <si>
    <t>11100154056</t>
  </si>
  <si>
    <t>TESNILO ZA PRIROBNICO DN 50</t>
  </si>
  <si>
    <t>10961</t>
  </si>
  <si>
    <t>11100154017</t>
  </si>
  <si>
    <t>TESNILO ZA ŠKOLJKO 44/5</t>
  </si>
  <si>
    <t>3694</t>
  </si>
  <si>
    <t>11100154018</t>
  </si>
  <si>
    <t>TESNILO ZA WC KOTLIČEK ODSESAČA 61X30X3</t>
  </si>
  <si>
    <t>3674</t>
  </si>
  <si>
    <t>11100155005</t>
  </si>
  <si>
    <t>TIPKA ZA KOTLIČEK PODOMETNA_BELA</t>
  </si>
  <si>
    <t>GEBERIT</t>
  </si>
  <si>
    <t>13514</t>
  </si>
  <si>
    <t>11100155004</t>
  </si>
  <si>
    <t>TIPKA ZA WC KOTLIČEK LAGUNA</t>
  </si>
  <si>
    <t>3319</t>
  </si>
  <si>
    <t>11100107040</t>
  </si>
  <si>
    <t>TIPKA ZA WC KOTLIČEK GEBERIT</t>
  </si>
  <si>
    <t>9685</t>
  </si>
  <si>
    <t>11100153003</t>
  </si>
  <si>
    <t>TRAK IZOLAT. ACE PLUS 50*3 _10m</t>
  </si>
  <si>
    <t>za OGREVANJE (?)</t>
  </si>
  <si>
    <t>14516</t>
  </si>
  <si>
    <t>11100161133</t>
  </si>
  <si>
    <t xml:space="preserve">TRAK LEP. UNIV. EXTRA POVER </t>
  </si>
  <si>
    <t>50MM x 50 MM</t>
  </si>
  <si>
    <t>12979</t>
  </si>
  <si>
    <t>11100161072</t>
  </si>
  <si>
    <t>TRAK LEPILNI OBOJESTRANSKI 5MX19MM</t>
  </si>
  <si>
    <t>8525</t>
  </si>
  <si>
    <t>11100161167</t>
  </si>
  <si>
    <t>TRAK LEPILNI UNI.50X50MM EP</t>
  </si>
  <si>
    <t>EXTRA POVER</t>
  </si>
  <si>
    <t>11588</t>
  </si>
  <si>
    <t>11100161018</t>
  </si>
  <si>
    <t>TRAK TEFLON PROFESIONAL 10 x 0,07_ozek</t>
  </si>
  <si>
    <t>3602</t>
  </si>
  <si>
    <t>11100161067</t>
  </si>
  <si>
    <t>TRAK TEFLON PROFESIONAL 19 x 0,2_širok</t>
  </si>
  <si>
    <t>8522</t>
  </si>
  <si>
    <t>11100153001</t>
  </si>
  <si>
    <t>TESNILNI TRAK LOCTITE 150M</t>
  </si>
  <si>
    <t>9419</t>
  </si>
  <si>
    <t>11100107046</t>
  </si>
  <si>
    <t>TUŠ (PRHA) UNITAS</t>
  </si>
  <si>
    <t>11223</t>
  </si>
  <si>
    <t>11100107048</t>
  </si>
  <si>
    <t>ROČA ZA TUŠ 1/2"</t>
  </si>
  <si>
    <t>3313</t>
  </si>
  <si>
    <t>11100107047</t>
  </si>
  <si>
    <t>TUŠ ROČKA S FILTROM LEGIONELA</t>
  </si>
  <si>
    <t>31 LPS filtering shower for legionela</t>
  </si>
  <si>
    <t>11015</t>
  </si>
  <si>
    <t>11100107037</t>
  </si>
  <si>
    <t>UMIVALNIK BELI 45</t>
  </si>
  <si>
    <t>3296</t>
  </si>
  <si>
    <t>11100107028</t>
  </si>
  <si>
    <t>UMIVALNIK BELI 60</t>
  </si>
  <si>
    <t>12983</t>
  </si>
  <si>
    <t>11100157066</t>
  </si>
  <si>
    <t>VENTIL (PIPA WIKA) ZA MANOMETER Fe 1/2" NP400</t>
  </si>
  <si>
    <t>TIP 910.11, DIN 16270</t>
  </si>
  <si>
    <t>13987</t>
  </si>
  <si>
    <t>11100157067</t>
  </si>
  <si>
    <t>VENTIL 2/2 SMERNI S SERVO KRM.</t>
  </si>
  <si>
    <t>BURKERT 24V / DC G1_ š=25 mm, ohišje med</t>
  </si>
  <si>
    <t>13242</t>
  </si>
  <si>
    <t>11100157058</t>
  </si>
  <si>
    <t>VENTIL ZAPORNI RAVNI_DN25 NP16</t>
  </si>
  <si>
    <t>8430</t>
  </si>
  <si>
    <t>11100157068</t>
  </si>
  <si>
    <t>VENTIL ELEKTROMAGNET 1/2" 24V</t>
  </si>
  <si>
    <t>CEME</t>
  </si>
  <si>
    <t>11338</t>
  </si>
  <si>
    <t>11100157069</t>
  </si>
  <si>
    <t>VENTIL ELEKTROMAGNET 24V</t>
  </si>
  <si>
    <t>ZA SENZOR MOON</t>
  </si>
  <si>
    <t>11337</t>
  </si>
  <si>
    <t>11100157070</t>
  </si>
  <si>
    <t>VENTIL IZPSUSTNI MDB-3-D76NO-24V</t>
  </si>
  <si>
    <t>za pralni stroj PCF-24</t>
  </si>
  <si>
    <t>13962</t>
  </si>
  <si>
    <t>11100157002</t>
  </si>
  <si>
    <t>VENTIL KOTNI 1/2 – 3/8   Z ČISTILNO MREŽO</t>
  </si>
  <si>
    <t>3273</t>
  </si>
  <si>
    <t>11100157005</t>
  </si>
  <si>
    <t>VENTIL KROG.NP16ND65</t>
  </si>
  <si>
    <t>12990</t>
  </si>
  <si>
    <t>11100157006</t>
  </si>
  <si>
    <t>VENTIL KROGLIČ.KOVIN.1/2"</t>
  </si>
  <si>
    <t>3254</t>
  </si>
  <si>
    <t>11100157007</t>
  </si>
  <si>
    <t>VENTIL KROGLIČ.KOVIN.3/4"</t>
  </si>
  <si>
    <t>3255</t>
  </si>
  <si>
    <t>11100157009</t>
  </si>
  <si>
    <t>VENTIL KROGLIČNI KOVINA 1"</t>
  </si>
  <si>
    <t>3257</t>
  </si>
  <si>
    <t>11100157010</t>
  </si>
  <si>
    <t>VENTIL KROGLIČNI KOVINA 2"</t>
  </si>
  <si>
    <t>3259</t>
  </si>
  <si>
    <t>11100157011</t>
  </si>
  <si>
    <t>VENTIL KROGLIČNI KOVINA 5/4"</t>
  </si>
  <si>
    <t>3256</t>
  </si>
  <si>
    <t>11100157071</t>
  </si>
  <si>
    <t>VENTIL MEHANSKI _ V 32 M5</t>
  </si>
  <si>
    <t>PRIKLJUČEK S STRANI</t>
  </si>
  <si>
    <t>13991</t>
  </si>
  <si>
    <t>11100157025</t>
  </si>
  <si>
    <t>VENTIL NEPOVRATNI 3/4“</t>
  </si>
  <si>
    <t>3261</t>
  </si>
  <si>
    <t>11100157027</t>
  </si>
  <si>
    <t>VENTIL NEPOVRATNI 6/4“</t>
  </si>
  <si>
    <t>3268</t>
  </si>
  <si>
    <t>11100157072</t>
  </si>
  <si>
    <t>VENTIL ODTOČNI_GEBERIT</t>
  </si>
  <si>
    <t>13668</t>
  </si>
  <si>
    <t>11100157073</t>
  </si>
  <si>
    <t>VENTIL ODVODNI GARNITURA_KPL</t>
  </si>
  <si>
    <t>11224</t>
  </si>
  <si>
    <t>11100157030</t>
  </si>
  <si>
    <t>VENTIL PIPA POLNILNA 1/2"</t>
  </si>
  <si>
    <t>3265</t>
  </si>
  <si>
    <t>11100157074</t>
  </si>
  <si>
    <t>VENTIL PNEVMATSKI S TULJAVO</t>
  </si>
  <si>
    <t>13716</t>
  </si>
  <si>
    <t>11100157031</t>
  </si>
  <si>
    <t>VENTIL PODOMETNI 1/2“ KOVINA</t>
  </si>
  <si>
    <t>3274</t>
  </si>
  <si>
    <t>11100157033</t>
  </si>
  <si>
    <t>VENTIL POLNILNI 3/8 LIV</t>
  </si>
  <si>
    <t>8779</t>
  </si>
  <si>
    <t>11100157075</t>
  </si>
  <si>
    <t>VENTIL POLNILNI HDV 2</t>
  </si>
  <si>
    <t>11222</t>
  </si>
  <si>
    <t>11100157076</t>
  </si>
  <si>
    <t>VENTIL POLNILNI WC KOTL.</t>
  </si>
  <si>
    <t>VIEGA 405656</t>
  </si>
  <si>
    <t>13663</t>
  </si>
  <si>
    <t>11100157077</t>
  </si>
  <si>
    <t>VENTIL TERMOSTATSKI 3/4"</t>
  </si>
  <si>
    <t>ESBE 20-43 stopinj C</t>
  </si>
  <si>
    <t>13535</t>
  </si>
  <si>
    <t>11100157047</t>
  </si>
  <si>
    <t>VENTIL TERMOSTATSKI RAVNI 3/8"</t>
  </si>
  <si>
    <t>4597</t>
  </si>
  <si>
    <t>11100157050</t>
  </si>
  <si>
    <t>VENTIL VARNOSTNI 1/2“-2,5 BAR</t>
  </si>
  <si>
    <t>12991</t>
  </si>
  <si>
    <t>11100157078</t>
  </si>
  <si>
    <t>VENTIL VODNI  em -24VAC 3/4" EV220A18B</t>
  </si>
  <si>
    <t>rezervni ventil za pralni stroj</t>
  </si>
  <si>
    <t>14513</t>
  </si>
  <si>
    <t>11100157079</t>
  </si>
  <si>
    <t>VENTIL VODNI (trojček) 301 24VAC 02-180</t>
  </si>
  <si>
    <t>14512</t>
  </si>
  <si>
    <t>11100157059</t>
  </si>
  <si>
    <t>VENTIL ZAPORNI RAVNI_DN32 NP16</t>
  </si>
  <si>
    <t>ZA PARO (200 stopinj C)</t>
  </si>
  <si>
    <t>12610</t>
  </si>
  <si>
    <t>11100157060</t>
  </si>
  <si>
    <t>VENTIL ZAPORNI RAVNI_DN40 NP16</t>
  </si>
  <si>
    <t>ZA PARO  (200 stopinj C)</t>
  </si>
  <si>
    <t>12611</t>
  </si>
  <si>
    <t>11100157061</t>
  </si>
  <si>
    <t>VENTIL ZAPORNI RAVNI_DN50 NP16</t>
  </si>
  <si>
    <t>ZA PARO (200c)</t>
  </si>
  <si>
    <t>12612</t>
  </si>
  <si>
    <t>11100157062</t>
  </si>
  <si>
    <t>VENTIL ZAPORNI RAVNI_DN65 NP16</t>
  </si>
  <si>
    <t>ZA PARO (200stopinj C)</t>
  </si>
  <si>
    <t>12613</t>
  </si>
  <si>
    <t>11100157064</t>
  </si>
  <si>
    <t>VENTIL ZAPORNI RAVNI_DN80 NP16</t>
  </si>
  <si>
    <t>ZA PARO  (za 200 stopinj C) KOT GESTRA</t>
  </si>
  <si>
    <t>11926</t>
  </si>
  <si>
    <t>11100161168</t>
  </si>
  <si>
    <t>VERIGA 3/8"1,5 Husqvarna (H24)</t>
  </si>
  <si>
    <t>11920</t>
  </si>
  <si>
    <t>11100161019</t>
  </si>
  <si>
    <t>VERIGA 3mm.-POCINKANA</t>
  </si>
  <si>
    <t>4136</t>
  </si>
  <si>
    <t>11100161134</t>
  </si>
  <si>
    <t>VERIGA DEKORATIVNA RDEČE BELA</t>
  </si>
  <si>
    <t>8752</t>
  </si>
  <si>
    <t>11100158004</t>
  </si>
  <si>
    <t>VIJAK 4x30</t>
  </si>
  <si>
    <t>3342</t>
  </si>
  <si>
    <t>11100158017</t>
  </si>
  <si>
    <t>VIJAK DIANA ZA LIJAK - VELIKI</t>
  </si>
  <si>
    <t>3364</t>
  </si>
  <si>
    <t>11100158069</t>
  </si>
  <si>
    <t>VIJAK FI 21 x 49 mm</t>
  </si>
  <si>
    <t>13776</t>
  </si>
  <si>
    <t>11100158070</t>
  </si>
  <si>
    <t>VIJAK KOVINSKI 6 x25 DIN 7985</t>
  </si>
  <si>
    <t>13262</t>
  </si>
  <si>
    <t>11100158022</t>
  </si>
  <si>
    <t>VIJAK M10x50</t>
  </si>
  <si>
    <t>13003</t>
  </si>
  <si>
    <t>11100158029</t>
  </si>
  <si>
    <t>VIJAK M6 X 40-lečasta glava</t>
  </si>
  <si>
    <t>4662</t>
  </si>
  <si>
    <t>11100158071</t>
  </si>
  <si>
    <t>VIJAK M8X40 ZA OGRAJE POST.</t>
  </si>
  <si>
    <t>11569</t>
  </si>
  <si>
    <t>11100158050</t>
  </si>
  <si>
    <t>VIJAK MATIČNI M4X30</t>
  </si>
  <si>
    <t>3328</t>
  </si>
  <si>
    <t>11100158072</t>
  </si>
  <si>
    <t>VIJAK NERJAVNI 6,0 x 60 A2 Tx 25</t>
  </si>
  <si>
    <t>CILINDRIČNA GLAVA</t>
  </si>
  <si>
    <t>13783</t>
  </si>
  <si>
    <t>11100158068</t>
  </si>
  <si>
    <t>VIJAK UNIV.CIL.GLAVA 4X40mm.sv</t>
  </si>
  <si>
    <t>svetli</t>
  </si>
  <si>
    <t>4593</t>
  </si>
  <si>
    <t>11100158038</t>
  </si>
  <si>
    <t>VIJAK ZA SIFON M 6</t>
  </si>
  <si>
    <t>3331</t>
  </si>
  <si>
    <t>11100158039</t>
  </si>
  <si>
    <t>VIJAK ZA WC ŠKOLJKO</t>
  </si>
  <si>
    <t>3365</t>
  </si>
  <si>
    <t>11100109009</t>
  </si>
  <si>
    <t>VLOŽEK FILTRA MEHAN. h=10"</t>
  </si>
  <si>
    <t>ZA STERILIZACIJO -5 mer</t>
  </si>
  <si>
    <t>13134</t>
  </si>
  <si>
    <t>11100159001</t>
  </si>
  <si>
    <t>VLOŽEK IN VIJAK ZA MAVEC 13X38 GIPS PLOŠČE</t>
  </si>
  <si>
    <t>PRITRDILO ZA MAVEC</t>
  </si>
  <si>
    <t>3371</t>
  </si>
  <si>
    <t>11100159008</t>
  </si>
  <si>
    <t>11100107049</t>
  </si>
  <si>
    <t>VRATA TUŠ KABINE POKROŽ 80 cm</t>
  </si>
  <si>
    <t>12098</t>
  </si>
  <si>
    <t>11100161112</t>
  </si>
  <si>
    <t>VREČA ZA SESALEC BOSCH 2605411150-810</t>
  </si>
  <si>
    <t>3651</t>
  </si>
  <si>
    <t>11100161092</t>
  </si>
  <si>
    <t>ZRAČNICA 62-203 12 1/2x2 1/4</t>
  </si>
  <si>
    <t>3714</t>
  </si>
  <si>
    <t>11100161172</t>
  </si>
  <si>
    <t>ZRAČNICA 15 X 6.00-6</t>
  </si>
  <si>
    <t>ZA VRTNI TRAKTOR</t>
  </si>
  <si>
    <t>11615</t>
  </si>
  <si>
    <t>11100161173</t>
  </si>
  <si>
    <t xml:space="preserve">ZRAČNICA 3,50/4,00 - 8 </t>
  </si>
  <si>
    <t>ZA TRAKTORSKO KOSILNICO</t>
  </si>
  <si>
    <t>11568</t>
  </si>
  <si>
    <t>11100161174</t>
  </si>
  <si>
    <t>ZRAČNICA KENDA 12 C AV</t>
  </si>
  <si>
    <t>13847</t>
  </si>
  <si>
    <t>11100160001</t>
  </si>
  <si>
    <t>ŽICA VARILNA 0,8 15 KG SG-2 VAC 60</t>
  </si>
  <si>
    <t>3624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</si>
</sst>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64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1" fillId="0" borderId="22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9" xfId="3" applyBorder="1" applyAlignment="1">
      <alignment horizontal="right" vertical="center" wrapText="1"/>
    </xf>
    <xf numFmtId="0" fontId="1" fillId="0" borderId="11" xfId="3" applyBorder="1" applyAlignment="1">
      <alignment horizontal="right" vertical="center" wrapText="1"/>
    </xf>
    <xf numFmtId="0" fontId="1" fillId="0" borderId="13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abSelected="1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XrCABJ1NA8VRHykujxfirpz/AdarLIIEyW+JvoTlsquKZB7kn+fWOwyMxU7rHrdZoIKHkwaYKOqfljpO+E8Fig==" saltValue="dGHQUlLNuz2cD1NChZOw8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16-07/20&amp;RStran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+Q6OLv3Rt30DOYAj2R1UvhTqAN4hZN51bW29mm+YB0H22e5pURqncMJhXx285ZioKjtkLQx7YZGxaA38pmIRSw==" saltValue="kwiADZq0AArpORZjY+7PKw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16-07/20&amp;RStran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GmHLCUNEYI6yqfVog9UfFmDX/VckeCFM9mYfZq9dzf/NJKrqhhPAy/pqp+EqQt4G/6k8CSzfIcsox6jiQOBhQQ==" saltValue="BZVQKBaBzwbiPtPBSyNOnQ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16-07/20&amp;RStran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</sheetData>
  <sheetProtection algorithmName="SHA-512" hashValue="cdG5+RDcuNiJKKpXkLmdwZpzxQHW0lzEPxcr/eXeWgkGRWoQ5XlO14PplCqFiAAg+ukdvAXnv/goWrpnF/D0Vg==" saltValue="OQZEtUTawCTp1ZbmzzO8h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16-07/20&amp;RStran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443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4" width="47" style="1" customWidth="1"/>
    <col min="5" max="5" width="9.85546875" style="1" customWidth="1"/>
    <col min="6" max="6" width="46.5703125" style="1" customWidth="1"/>
    <col min="7" max="7" width="13.4257812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51</v>
      </c>
    </row>
    <row r="5" spans="1:23" ht="18" x14ac:dyDescent="0.25">
      <c r="B5" s="62" t="s">
        <v>52</v>
      </c>
      <c r="C5" s="2" t="s">
        <v>53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54</v>
      </c>
      <c r="B11" s="54" t="s">
        <v>55</v>
      </c>
      <c r="C11" s="18" t="s">
        <v>56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58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x14ac:dyDescent="0.25">
      <c r="A13" s="51" t="s">
        <v>82</v>
      </c>
      <c r="B13" s="9">
        <v>1</v>
      </c>
      <c r="C13" s="22" t="s">
        <v>83</v>
      </c>
      <c r="D13" s="22" t="s">
        <v>84</v>
      </c>
      <c r="E13" s="22" t="s">
        <v>84</v>
      </c>
      <c r="F13" s="22" t="s">
        <v>84</v>
      </c>
      <c r="G13" s="22" t="s">
        <v>85</v>
      </c>
      <c r="H13" s="23" t="s">
        <v>86</v>
      </c>
      <c r="I13" s="24">
        <v>2</v>
      </c>
      <c r="J13" s="5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29"/>
      <c r="W13" s="30"/>
    </row>
    <row r="14" spans="1:23" x14ac:dyDescent="0.25">
      <c r="A14" s="52" t="s">
        <v>87</v>
      </c>
      <c r="B14" s="11">
        <v>2</v>
      </c>
      <c r="C14" s="31" t="s">
        <v>88</v>
      </c>
      <c r="D14" s="31" t="s">
        <v>84</v>
      </c>
      <c r="E14" s="31" t="s">
        <v>84</v>
      </c>
      <c r="F14" s="31" t="s">
        <v>84</v>
      </c>
      <c r="G14" s="31" t="s">
        <v>89</v>
      </c>
      <c r="H14" s="32" t="s">
        <v>86</v>
      </c>
      <c r="I14" s="33">
        <v>30</v>
      </c>
      <c r="J14" s="56"/>
      <c r="K14" s="11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8"/>
      <c r="W14" s="39"/>
    </row>
    <row r="15" spans="1:23" x14ac:dyDescent="0.25">
      <c r="A15" s="52" t="s">
        <v>90</v>
      </c>
      <c r="B15" s="11">
        <v>3</v>
      </c>
      <c r="C15" s="31" t="s">
        <v>91</v>
      </c>
      <c r="D15" s="31" t="s">
        <v>84</v>
      </c>
      <c r="E15" s="31" t="s">
        <v>84</v>
      </c>
      <c r="F15" s="31" t="s">
        <v>84</v>
      </c>
      <c r="G15" s="31" t="s">
        <v>92</v>
      </c>
      <c r="H15" s="32" t="s">
        <v>86</v>
      </c>
      <c r="I15" s="33">
        <v>10</v>
      </c>
      <c r="J15" s="56"/>
      <c r="K15" s="11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>ROUND($I15*O15,4)</f>
        <v>0</v>
      </c>
      <c r="R15" s="37">
        <f>ROUND($I15*P15,4)</f>
        <v>0</v>
      </c>
      <c r="S15" s="38"/>
      <c r="T15" s="38"/>
      <c r="U15" s="38"/>
      <c r="V15" s="38"/>
      <c r="W15" s="39"/>
    </row>
    <row r="16" spans="1:23" x14ac:dyDescent="0.25">
      <c r="A16" s="52" t="s">
        <v>84</v>
      </c>
      <c r="B16" s="11">
        <v>4</v>
      </c>
      <c r="C16" s="31" t="s">
        <v>93</v>
      </c>
      <c r="D16" s="31" t="s">
        <v>94</v>
      </c>
      <c r="E16" s="31" t="s">
        <v>84</v>
      </c>
      <c r="F16" s="31" t="s">
        <v>84</v>
      </c>
      <c r="G16" s="31" t="s">
        <v>84</v>
      </c>
      <c r="H16" s="32" t="s">
        <v>86</v>
      </c>
      <c r="I16" s="33">
        <v>20</v>
      </c>
      <c r="J16" s="56"/>
      <c r="K16" s="11">
        <v>1</v>
      </c>
      <c r="L16" s="34"/>
      <c r="M16" s="35"/>
      <c r="N16" s="36"/>
      <c r="O16" s="37">
        <f>ROUND(ROUND(L16,4)*(1-M16),4)</f>
        <v>0</v>
      </c>
      <c r="P16" s="37">
        <f>ROUND(ROUND(O16,4)*(1+N16),4)</f>
        <v>0</v>
      </c>
      <c r="Q16" s="37">
        <f>ROUND($I16*O16,4)</f>
        <v>0</v>
      </c>
      <c r="R16" s="37">
        <f>ROUND($I16*P16,4)</f>
        <v>0</v>
      </c>
      <c r="S16" s="38"/>
      <c r="T16" s="38"/>
      <c r="U16" s="38"/>
      <c r="V16" s="38"/>
      <c r="W16" s="39"/>
    </row>
    <row r="17" spans="1:23" x14ac:dyDescent="0.25">
      <c r="A17" s="52" t="s">
        <v>95</v>
      </c>
      <c r="B17" s="11">
        <v>5</v>
      </c>
      <c r="C17" s="31" t="s">
        <v>96</v>
      </c>
      <c r="D17" s="31" t="s">
        <v>84</v>
      </c>
      <c r="E17" s="31" t="s">
        <v>84</v>
      </c>
      <c r="F17" s="31" t="s">
        <v>84</v>
      </c>
      <c r="G17" s="31" t="s">
        <v>97</v>
      </c>
      <c r="H17" s="32" t="s">
        <v>86</v>
      </c>
      <c r="I17" s="33">
        <v>10</v>
      </c>
      <c r="J17" s="56"/>
      <c r="K17" s="11">
        <v>1</v>
      </c>
      <c r="L17" s="34"/>
      <c r="M17" s="35"/>
      <c r="N17" s="36"/>
      <c r="O17" s="37">
        <f>ROUND(ROUND(L17,4)*(1-M17),4)</f>
        <v>0</v>
      </c>
      <c r="P17" s="37">
        <f>ROUND(ROUND(O17,4)*(1+N17),4)</f>
        <v>0</v>
      </c>
      <c r="Q17" s="37">
        <f>ROUND($I17*O17,4)</f>
        <v>0</v>
      </c>
      <c r="R17" s="37">
        <f>ROUND($I17*P17,4)</f>
        <v>0</v>
      </c>
      <c r="S17" s="38"/>
      <c r="T17" s="38"/>
      <c r="U17" s="38"/>
      <c r="V17" s="38"/>
      <c r="W17" s="39"/>
    </row>
    <row r="18" spans="1:23" x14ac:dyDescent="0.25">
      <c r="A18" s="52" t="s">
        <v>98</v>
      </c>
      <c r="B18" s="11">
        <v>6</v>
      </c>
      <c r="C18" s="31" t="s">
        <v>99</v>
      </c>
      <c r="D18" s="31" t="s">
        <v>84</v>
      </c>
      <c r="E18" s="31" t="s">
        <v>84</v>
      </c>
      <c r="F18" s="31" t="s">
        <v>84</v>
      </c>
      <c r="G18" s="31" t="s">
        <v>100</v>
      </c>
      <c r="H18" s="32" t="s">
        <v>86</v>
      </c>
      <c r="I18" s="33">
        <v>30</v>
      </c>
      <c r="J18" s="56"/>
      <c r="K18" s="11">
        <v>1</v>
      </c>
      <c r="L18" s="34"/>
      <c r="M18" s="35"/>
      <c r="N18" s="36"/>
      <c r="O18" s="37">
        <f>ROUND(ROUND(L18,4)*(1-M18),4)</f>
        <v>0</v>
      </c>
      <c r="P18" s="37">
        <f>ROUND(ROUND(O18,4)*(1+N18),4)</f>
        <v>0</v>
      </c>
      <c r="Q18" s="37">
        <f>ROUND($I18*O18,4)</f>
        <v>0</v>
      </c>
      <c r="R18" s="37">
        <f>ROUND($I18*P18,4)</f>
        <v>0</v>
      </c>
      <c r="S18" s="38"/>
      <c r="T18" s="38"/>
      <c r="U18" s="38"/>
      <c r="V18" s="38"/>
      <c r="W18" s="39"/>
    </row>
    <row r="19" spans="1:23" x14ac:dyDescent="0.25">
      <c r="A19" s="52" t="s">
        <v>101</v>
      </c>
      <c r="B19" s="11">
        <v>7</v>
      </c>
      <c r="C19" s="31" t="s">
        <v>102</v>
      </c>
      <c r="D19" s="31" t="s">
        <v>84</v>
      </c>
      <c r="E19" s="31" t="s">
        <v>84</v>
      </c>
      <c r="F19" s="31" t="s">
        <v>84</v>
      </c>
      <c r="G19" s="31" t="s">
        <v>103</v>
      </c>
      <c r="H19" s="32" t="s">
        <v>86</v>
      </c>
      <c r="I19" s="33">
        <v>30</v>
      </c>
      <c r="J19" s="56"/>
      <c r="K19" s="11">
        <v>1</v>
      </c>
      <c r="L19" s="34"/>
      <c r="M19" s="35"/>
      <c r="N19" s="36"/>
      <c r="O19" s="37">
        <f>ROUND(ROUND(L19,4)*(1-M19),4)</f>
        <v>0</v>
      </c>
      <c r="P19" s="37">
        <f>ROUND(ROUND(O19,4)*(1+N19),4)</f>
        <v>0</v>
      </c>
      <c r="Q19" s="37">
        <f>ROUND($I19*O19,4)</f>
        <v>0</v>
      </c>
      <c r="R19" s="37">
        <f>ROUND($I19*P19,4)</f>
        <v>0</v>
      </c>
      <c r="S19" s="38"/>
      <c r="T19" s="38"/>
      <c r="U19" s="38"/>
      <c r="V19" s="38"/>
      <c r="W19" s="39"/>
    </row>
    <row r="20" spans="1:23" x14ac:dyDescent="0.25">
      <c r="A20" s="52" t="s">
        <v>104</v>
      </c>
      <c r="B20" s="11">
        <v>8</v>
      </c>
      <c r="C20" s="31" t="s">
        <v>105</v>
      </c>
      <c r="D20" s="31" t="s">
        <v>84</v>
      </c>
      <c r="E20" s="31" t="s">
        <v>84</v>
      </c>
      <c r="F20" s="31" t="s">
        <v>84</v>
      </c>
      <c r="G20" s="31" t="s">
        <v>106</v>
      </c>
      <c r="H20" s="32" t="s">
        <v>86</v>
      </c>
      <c r="I20" s="33">
        <v>20</v>
      </c>
      <c r="J20" s="56"/>
      <c r="K20" s="11">
        <v>1</v>
      </c>
      <c r="L20" s="34"/>
      <c r="M20" s="35"/>
      <c r="N20" s="36"/>
      <c r="O20" s="37">
        <f>ROUND(ROUND(L20,4)*(1-M20),4)</f>
        <v>0</v>
      </c>
      <c r="P20" s="37">
        <f>ROUND(ROUND(O20,4)*(1+N20),4)</f>
        <v>0</v>
      </c>
      <c r="Q20" s="37">
        <f>ROUND($I20*O20,4)</f>
        <v>0</v>
      </c>
      <c r="R20" s="37">
        <f>ROUND($I20*P20,4)</f>
        <v>0</v>
      </c>
      <c r="S20" s="38"/>
      <c r="T20" s="38"/>
      <c r="U20" s="38"/>
      <c r="V20" s="38"/>
      <c r="W20" s="39"/>
    </row>
    <row r="21" spans="1:23" x14ac:dyDescent="0.25">
      <c r="A21" s="52" t="s">
        <v>107</v>
      </c>
      <c r="B21" s="11">
        <v>9</v>
      </c>
      <c r="C21" s="31" t="s">
        <v>108</v>
      </c>
      <c r="D21" s="31" t="s">
        <v>84</v>
      </c>
      <c r="E21" s="31" t="s">
        <v>84</v>
      </c>
      <c r="F21" s="31" t="s">
        <v>84</v>
      </c>
      <c r="G21" s="31" t="s">
        <v>109</v>
      </c>
      <c r="H21" s="32" t="s">
        <v>86</v>
      </c>
      <c r="I21" s="33">
        <v>60</v>
      </c>
      <c r="J21" s="56"/>
      <c r="K21" s="11">
        <v>1</v>
      </c>
      <c r="L21" s="34"/>
      <c r="M21" s="35"/>
      <c r="N21" s="36"/>
      <c r="O21" s="37">
        <f>ROUND(ROUND(L21,4)*(1-M21),4)</f>
        <v>0</v>
      </c>
      <c r="P21" s="37">
        <f>ROUND(ROUND(O21,4)*(1+N21),4)</f>
        <v>0</v>
      </c>
      <c r="Q21" s="37">
        <f>ROUND($I21*O21,4)</f>
        <v>0</v>
      </c>
      <c r="R21" s="37">
        <f>ROUND($I21*P21,4)</f>
        <v>0</v>
      </c>
      <c r="S21" s="38"/>
      <c r="T21" s="38"/>
      <c r="U21" s="38"/>
      <c r="V21" s="38"/>
      <c r="W21" s="39"/>
    </row>
    <row r="22" spans="1:23" x14ac:dyDescent="0.25">
      <c r="A22" s="52" t="s">
        <v>110</v>
      </c>
      <c r="B22" s="11">
        <v>10</v>
      </c>
      <c r="C22" s="31" t="s">
        <v>111</v>
      </c>
      <c r="D22" s="31" t="s">
        <v>84</v>
      </c>
      <c r="E22" s="31" t="s">
        <v>84</v>
      </c>
      <c r="F22" s="31" t="s">
        <v>84</v>
      </c>
      <c r="G22" s="31" t="s">
        <v>112</v>
      </c>
      <c r="H22" s="32" t="s">
        <v>86</v>
      </c>
      <c r="I22" s="33">
        <v>10</v>
      </c>
      <c r="J22" s="56"/>
      <c r="K22" s="11">
        <v>1</v>
      </c>
      <c r="L22" s="34"/>
      <c r="M22" s="35"/>
      <c r="N22" s="36"/>
      <c r="O22" s="37">
        <f>ROUND(ROUND(L22,4)*(1-M22),4)</f>
        <v>0</v>
      </c>
      <c r="P22" s="37">
        <f>ROUND(ROUND(O22,4)*(1+N22),4)</f>
        <v>0</v>
      </c>
      <c r="Q22" s="37">
        <f>ROUND($I22*O22,4)</f>
        <v>0</v>
      </c>
      <c r="R22" s="37">
        <f>ROUND($I22*P22,4)</f>
        <v>0</v>
      </c>
      <c r="S22" s="38"/>
      <c r="T22" s="38"/>
      <c r="U22" s="38"/>
      <c r="V22" s="38"/>
      <c r="W22" s="39"/>
    </row>
    <row r="23" spans="1:23" x14ac:dyDescent="0.25">
      <c r="A23" s="52" t="s">
        <v>113</v>
      </c>
      <c r="B23" s="11">
        <v>11</v>
      </c>
      <c r="C23" s="31" t="s">
        <v>114</v>
      </c>
      <c r="D23" s="31" t="s">
        <v>84</v>
      </c>
      <c r="E23" s="31" t="s">
        <v>84</v>
      </c>
      <c r="F23" s="31" t="s">
        <v>84</v>
      </c>
      <c r="G23" s="31" t="s">
        <v>115</v>
      </c>
      <c r="H23" s="32" t="s">
        <v>86</v>
      </c>
      <c r="I23" s="33">
        <v>10</v>
      </c>
      <c r="J23" s="56"/>
      <c r="K23" s="11">
        <v>1</v>
      </c>
      <c r="L23" s="34"/>
      <c r="M23" s="35"/>
      <c r="N23" s="36"/>
      <c r="O23" s="37">
        <f>ROUND(ROUND(L23,4)*(1-M23),4)</f>
        <v>0</v>
      </c>
      <c r="P23" s="37">
        <f>ROUND(ROUND(O23,4)*(1+N23),4)</f>
        <v>0</v>
      </c>
      <c r="Q23" s="37">
        <f>ROUND($I23*O23,4)</f>
        <v>0</v>
      </c>
      <c r="R23" s="37">
        <f>ROUND($I23*P23,4)</f>
        <v>0</v>
      </c>
      <c r="S23" s="38"/>
      <c r="T23" s="38"/>
      <c r="U23" s="38"/>
      <c r="V23" s="38"/>
      <c r="W23" s="39"/>
    </row>
    <row r="24" spans="1:23" x14ac:dyDescent="0.25">
      <c r="A24" s="52" t="s">
        <v>116</v>
      </c>
      <c r="B24" s="11">
        <v>12</v>
      </c>
      <c r="C24" s="31" t="s">
        <v>117</v>
      </c>
      <c r="D24" s="31" t="s">
        <v>84</v>
      </c>
      <c r="E24" s="31" t="s">
        <v>84</v>
      </c>
      <c r="F24" s="31" t="s">
        <v>84</v>
      </c>
      <c r="G24" s="31" t="s">
        <v>118</v>
      </c>
      <c r="H24" s="32" t="s">
        <v>86</v>
      </c>
      <c r="I24" s="33">
        <v>6</v>
      </c>
      <c r="J24" s="56"/>
      <c r="K24" s="11">
        <v>1</v>
      </c>
      <c r="L24" s="34"/>
      <c r="M24" s="35"/>
      <c r="N24" s="36"/>
      <c r="O24" s="37">
        <f>ROUND(ROUND(L24,4)*(1-M24),4)</f>
        <v>0</v>
      </c>
      <c r="P24" s="37">
        <f>ROUND(ROUND(O24,4)*(1+N24),4)</f>
        <v>0</v>
      </c>
      <c r="Q24" s="37">
        <f>ROUND($I24*O24,4)</f>
        <v>0</v>
      </c>
      <c r="R24" s="37">
        <f>ROUND($I24*P24,4)</f>
        <v>0</v>
      </c>
      <c r="S24" s="38"/>
      <c r="T24" s="38"/>
      <c r="U24" s="38"/>
      <c r="V24" s="38"/>
      <c r="W24" s="39"/>
    </row>
    <row r="25" spans="1:23" x14ac:dyDescent="0.25">
      <c r="A25" s="52" t="s">
        <v>119</v>
      </c>
      <c r="B25" s="11">
        <v>13</v>
      </c>
      <c r="C25" s="31" t="s">
        <v>120</v>
      </c>
      <c r="D25" s="31" t="s">
        <v>84</v>
      </c>
      <c r="E25" s="31" t="s">
        <v>84</v>
      </c>
      <c r="F25" s="31" t="s">
        <v>84</v>
      </c>
      <c r="G25" s="31" t="s">
        <v>121</v>
      </c>
      <c r="H25" s="32" t="s">
        <v>86</v>
      </c>
      <c r="I25" s="33">
        <v>200</v>
      </c>
      <c r="J25" s="56"/>
      <c r="K25" s="11">
        <v>1</v>
      </c>
      <c r="L25" s="34"/>
      <c r="M25" s="35"/>
      <c r="N25" s="36"/>
      <c r="O25" s="37">
        <f>ROUND(ROUND(L25,4)*(1-M25),4)</f>
        <v>0</v>
      </c>
      <c r="P25" s="37">
        <f>ROUND(ROUND(O25,4)*(1+N25),4)</f>
        <v>0</v>
      </c>
      <c r="Q25" s="37">
        <f>ROUND($I25*O25,4)</f>
        <v>0</v>
      </c>
      <c r="R25" s="37">
        <f>ROUND($I25*P25,4)</f>
        <v>0</v>
      </c>
      <c r="S25" s="38"/>
      <c r="T25" s="38"/>
      <c r="U25" s="38"/>
      <c r="V25" s="38"/>
      <c r="W25" s="39"/>
    </row>
    <row r="26" spans="1:23" x14ac:dyDescent="0.25">
      <c r="A26" s="52" t="s">
        <v>122</v>
      </c>
      <c r="B26" s="11">
        <v>14</v>
      </c>
      <c r="C26" s="31" t="s">
        <v>123</v>
      </c>
      <c r="D26" s="31" t="s">
        <v>84</v>
      </c>
      <c r="E26" s="31" t="s">
        <v>84</v>
      </c>
      <c r="F26" s="31" t="s">
        <v>84</v>
      </c>
      <c r="G26" s="31" t="s">
        <v>124</v>
      </c>
      <c r="H26" s="32" t="s">
        <v>86</v>
      </c>
      <c r="I26" s="33">
        <v>6</v>
      </c>
      <c r="J26" s="56"/>
      <c r="K26" s="11">
        <v>1</v>
      </c>
      <c r="L26" s="34"/>
      <c r="M26" s="35"/>
      <c r="N26" s="36"/>
      <c r="O26" s="37">
        <f>ROUND(ROUND(L26,4)*(1-M26),4)</f>
        <v>0</v>
      </c>
      <c r="P26" s="37">
        <f>ROUND(ROUND(O26,4)*(1+N26),4)</f>
        <v>0</v>
      </c>
      <c r="Q26" s="37">
        <f>ROUND($I26*O26,4)</f>
        <v>0</v>
      </c>
      <c r="R26" s="37">
        <f>ROUND($I26*P26,4)</f>
        <v>0</v>
      </c>
      <c r="S26" s="38"/>
      <c r="T26" s="38"/>
      <c r="U26" s="38"/>
      <c r="V26" s="38"/>
      <c r="W26" s="39"/>
    </row>
    <row r="27" spans="1:23" x14ac:dyDescent="0.25">
      <c r="A27" s="52" t="s">
        <v>125</v>
      </c>
      <c r="B27" s="11">
        <v>15</v>
      </c>
      <c r="C27" s="31" t="s">
        <v>126</v>
      </c>
      <c r="D27" s="31" t="s">
        <v>84</v>
      </c>
      <c r="E27" s="31" t="s">
        <v>84</v>
      </c>
      <c r="F27" s="31" t="s">
        <v>84</v>
      </c>
      <c r="G27" s="31" t="s">
        <v>127</v>
      </c>
      <c r="H27" s="32" t="s">
        <v>86</v>
      </c>
      <c r="I27" s="33">
        <v>20</v>
      </c>
      <c r="J27" s="56"/>
      <c r="K27" s="11">
        <v>1</v>
      </c>
      <c r="L27" s="34"/>
      <c r="M27" s="35"/>
      <c r="N27" s="36"/>
      <c r="O27" s="37">
        <f>ROUND(ROUND(L27,4)*(1-M27),4)</f>
        <v>0</v>
      </c>
      <c r="P27" s="37">
        <f>ROUND(ROUND(O27,4)*(1+N27),4)</f>
        <v>0</v>
      </c>
      <c r="Q27" s="37">
        <f>ROUND($I27*O27,4)</f>
        <v>0</v>
      </c>
      <c r="R27" s="37">
        <f>ROUND($I27*P27,4)</f>
        <v>0</v>
      </c>
      <c r="S27" s="38"/>
      <c r="T27" s="38"/>
      <c r="U27" s="38"/>
      <c r="V27" s="38"/>
      <c r="W27" s="39"/>
    </row>
    <row r="28" spans="1:23" x14ac:dyDescent="0.25">
      <c r="A28" s="52" t="s">
        <v>128</v>
      </c>
      <c r="B28" s="11">
        <v>16</v>
      </c>
      <c r="C28" s="31" t="s">
        <v>129</v>
      </c>
      <c r="D28" s="31" t="s">
        <v>84</v>
      </c>
      <c r="E28" s="31" t="s">
        <v>84</v>
      </c>
      <c r="F28" s="31" t="s">
        <v>84</v>
      </c>
      <c r="G28" s="31" t="s">
        <v>130</v>
      </c>
      <c r="H28" s="32" t="s">
        <v>86</v>
      </c>
      <c r="I28" s="33">
        <v>300</v>
      </c>
      <c r="J28" s="56"/>
      <c r="K28" s="11">
        <v>1</v>
      </c>
      <c r="L28" s="34"/>
      <c r="M28" s="35"/>
      <c r="N28" s="36"/>
      <c r="O28" s="37">
        <f>ROUND(ROUND(L28,4)*(1-M28),4)</f>
        <v>0</v>
      </c>
      <c r="P28" s="37">
        <f>ROUND(ROUND(O28,4)*(1+N28),4)</f>
        <v>0</v>
      </c>
      <c r="Q28" s="37">
        <f>ROUND($I28*O28,4)</f>
        <v>0</v>
      </c>
      <c r="R28" s="37">
        <f>ROUND($I28*P28,4)</f>
        <v>0</v>
      </c>
      <c r="S28" s="38"/>
      <c r="T28" s="38"/>
      <c r="U28" s="38"/>
      <c r="V28" s="38"/>
      <c r="W28" s="39"/>
    </row>
    <row r="29" spans="1:23" x14ac:dyDescent="0.25">
      <c r="A29" s="52" t="s">
        <v>131</v>
      </c>
      <c r="B29" s="11">
        <v>17</v>
      </c>
      <c r="C29" s="31" t="s">
        <v>132</v>
      </c>
      <c r="D29" s="31" t="s">
        <v>84</v>
      </c>
      <c r="E29" s="31" t="s">
        <v>84</v>
      </c>
      <c r="F29" s="31" t="s">
        <v>84</v>
      </c>
      <c r="G29" s="31" t="s">
        <v>133</v>
      </c>
      <c r="H29" s="32" t="s">
        <v>86</v>
      </c>
      <c r="I29" s="33">
        <v>20</v>
      </c>
      <c r="J29" s="56"/>
      <c r="K29" s="11">
        <v>1</v>
      </c>
      <c r="L29" s="34"/>
      <c r="M29" s="35"/>
      <c r="N29" s="36"/>
      <c r="O29" s="37">
        <f>ROUND(ROUND(L29,4)*(1-M29),4)</f>
        <v>0</v>
      </c>
      <c r="P29" s="37">
        <f>ROUND(ROUND(O29,4)*(1+N29),4)</f>
        <v>0</v>
      </c>
      <c r="Q29" s="37">
        <f>ROUND($I29*O29,4)</f>
        <v>0</v>
      </c>
      <c r="R29" s="37">
        <f>ROUND($I29*P29,4)</f>
        <v>0</v>
      </c>
      <c r="S29" s="38"/>
      <c r="T29" s="38"/>
      <c r="U29" s="38"/>
      <c r="V29" s="38"/>
      <c r="W29" s="39"/>
    </row>
    <row r="30" spans="1:23" x14ac:dyDescent="0.25">
      <c r="A30" s="52" t="s">
        <v>134</v>
      </c>
      <c r="B30" s="11">
        <v>18</v>
      </c>
      <c r="C30" s="31" t="s">
        <v>135</v>
      </c>
      <c r="D30" s="31" t="s">
        <v>84</v>
      </c>
      <c r="E30" s="31" t="s">
        <v>84</v>
      </c>
      <c r="F30" s="31" t="s">
        <v>84</v>
      </c>
      <c r="G30" s="31" t="s">
        <v>136</v>
      </c>
      <c r="H30" s="32" t="s">
        <v>86</v>
      </c>
      <c r="I30" s="33">
        <v>4</v>
      </c>
      <c r="J30" s="56"/>
      <c r="K30" s="11">
        <v>1</v>
      </c>
      <c r="L30" s="34"/>
      <c r="M30" s="35"/>
      <c r="N30" s="36"/>
      <c r="O30" s="37">
        <f>ROUND(ROUND(L30,4)*(1-M30),4)</f>
        <v>0</v>
      </c>
      <c r="P30" s="37">
        <f>ROUND(ROUND(O30,4)*(1+N30),4)</f>
        <v>0</v>
      </c>
      <c r="Q30" s="37">
        <f>ROUND($I30*O30,4)</f>
        <v>0</v>
      </c>
      <c r="R30" s="37">
        <f>ROUND($I30*P30,4)</f>
        <v>0</v>
      </c>
      <c r="S30" s="38"/>
      <c r="T30" s="38"/>
      <c r="U30" s="38"/>
      <c r="V30" s="38"/>
      <c r="W30" s="39"/>
    </row>
    <row r="31" spans="1:23" x14ac:dyDescent="0.25">
      <c r="A31" s="52" t="s">
        <v>137</v>
      </c>
      <c r="B31" s="11">
        <v>19</v>
      </c>
      <c r="C31" s="31" t="s">
        <v>138</v>
      </c>
      <c r="D31" s="31" t="s">
        <v>139</v>
      </c>
      <c r="E31" s="31" t="s">
        <v>84</v>
      </c>
      <c r="F31" s="31" t="s">
        <v>84</v>
      </c>
      <c r="G31" s="31" t="s">
        <v>140</v>
      </c>
      <c r="H31" s="32" t="s">
        <v>86</v>
      </c>
      <c r="I31" s="33">
        <v>2</v>
      </c>
      <c r="J31" s="56"/>
      <c r="K31" s="11">
        <v>1</v>
      </c>
      <c r="L31" s="34"/>
      <c r="M31" s="35"/>
      <c r="N31" s="36"/>
      <c r="O31" s="37">
        <f>ROUND(ROUND(L31,4)*(1-M31),4)</f>
        <v>0</v>
      </c>
      <c r="P31" s="37">
        <f>ROUND(ROUND(O31,4)*(1+N31),4)</f>
        <v>0</v>
      </c>
      <c r="Q31" s="37">
        <f>ROUND($I31*O31,4)</f>
        <v>0</v>
      </c>
      <c r="R31" s="37">
        <f>ROUND($I31*P31,4)</f>
        <v>0</v>
      </c>
      <c r="S31" s="38"/>
      <c r="T31" s="38"/>
      <c r="U31" s="38"/>
      <c r="V31" s="38"/>
      <c r="W31" s="39"/>
    </row>
    <row r="32" spans="1:23" x14ac:dyDescent="0.25">
      <c r="A32" s="52" t="s">
        <v>95</v>
      </c>
      <c r="B32" s="11">
        <v>20</v>
      </c>
      <c r="C32" s="31" t="s">
        <v>96</v>
      </c>
      <c r="D32" s="31" t="s">
        <v>84</v>
      </c>
      <c r="E32" s="31" t="s">
        <v>84</v>
      </c>
      <c r="F32" s="31" t="s">
        <v>84</v>
      </c>
      <c r="G32" s="31" t="s">
        <v>141</v>
      </c>
      <c r="H32" s="32" t="s">
        <v>86</v>
      </c>
      <c r="I32" s="33">
        <v>400</v>
      </c>
      <c r="J32" s="56"/>
      <c r="K32" s="11">
        <v>1</v>
      </c>
      <c r="L32" s="34"/>
      <c r="M32" s="35"/>
      <c r="N32" s="36"/>
      <c r="O32" s="37">
        <f>ROUND(ROUND(L32,4)*(1-M32),4)</f>
        <v>0</v>
      </c>
      <c r="P32" s="37">
        <f>ROUND(ROUND(O32,4)*(1+N32),4)</f>
        <v>0</v>
      </c>
      <c r="Q32" s="37">
        <f>ROUND($I32*O32,4)</f>
        <v>0</v>
      </c>
      <c r="R32" s="37">
        <f>ROUND($I32*P32,4)</f>
        <v>0</v>
      </c>
      <c r="S32" s="38"/>
      <c r="T32" s="38"/>
      <c r="U32" s="38"/>
      <c r="V32" s="38"/>
      <c r="W32" s="39"/>
    </row>
    <row r="33" spans="1:23" x14ac:dyDescent="0.25">
      <c r="A33" s="52" t="s">
        <v>142</v>
      </c>
      <c r="B33" s="11">
        <v>21</v>
      </c>
      <c r="C33" s="31" t="s">
        <v>143</v>
      </c>
      <c r="D33" s="31" t="s">
        <v>84</v>
      </c>
      <c r="E33" s="31" t="s">
        <v>84</v>
      </c>
      <c r="F33" s="31" t="s">
        <v>84</v>
      </c>
      <c r="G33" s="31" t="s">
        <v>144</v>
      </c>
      <c r="H33" s="32" t="s">
        <v>86</v>
      </c>
      <c r="I33" s="33">
        <v>3000</v>
      </c>
      <c r="J33" s="56"/>
      <c r="K33" s="11">
        <v>1</v>
      </c>
      <c r="L33" s="34"/>
      <c r="M33" s="35"/>
      <c r="N33" s="36"/>
      <c r="O33" s="37">
        <f>ROUND(ROUND(L33,4)*(1-M33),4)</f>
        <v>0</v>
      </c>
      <c r="P33" s="37">
        <f>ROUND(ROUND(O33,4)*(1+N33),4)</f>
        <v>0</v>
      </c>
      <c r="Q33" s="37">
        <f>ROUND($I33*O33,4)</f>
        <v>0</v>
      </c>
      <c r="R33" s="37">
        <f>ROUND($I33*P33,4)</f>
        <v>0</v>
      </c>
      <c r="S33" s="38"/>
      <c r="T33" s="38"/>
      <c r="U33" s="38"/>
      <c r="V33" s="38"/>
      <c r="W33" s="39"/>
    </row>
    <row r="34" spans="1:23" x14ac:dyDescent="0.25">
      <c r="A34" s="52" t="s">
        <v>145</v>
      </c>
      <c r="B34" s="11">
        <v>22</v>
      </c>
      <c r="C34" s="31" t="s">
        <v>146</v>
      </c>
      <c r="D34" s="31" t="s">
        <v>84</v>
      </c>
      <c r="E34" s="31" t="s">
        <v>84</v>
      </c>
      <c r="F34" s="31" t="s">
        <v>84</v>
      </c>
      <c r="G34" s="31" t="s">
        <v>147</v>
      </c>
      <c r="H34" s="32" t="s">
        <v>86</v>
      </c>
      <c r="I34" s="33">
        <v>80</v>
      </c>
      <c r="J34" s="56"/>
      <c r="K34" s="11">
        <v>1</v>
      </c>
      <c r="L34" s="34"/>
      <c r="M34" s="35"/>
      <c r="N34" s="36"/>
      <c r="O34" s="37">
        <f>ROUND(ROUND(L34,4)*(1-M34),4)</f>
        <v>0</v>
      </c>
      <c r="P34" s="37">
        <f>ROUND(ROUND(O34,4)*(1+N34),4)</f>
        <v>0</v>
      </c>
      <c r="Q34" s="37">
        <f>ROUND($I34*O34,4)</f>
        <v>0</v>
      </c>
      <c r="R34" s="37">
        <f>ROUND($I34*P34,4)</f>
        <v>0</v>
      </c>
      <c r="S34" s="38"/>
      <c r="T34" s="38"/>
      <c r="U34" s="38"/>
      <c r="V34" s="38"/>
      <c r="W34" s="39"/>
    </row>
    <row r="35" spans="1:23" x14ac:dyDescent="0.25">
      <c r="A35" s="52" t="s">
        <v>148</v>
      </c>
      <c r="B35" s="11">
        <v>23</v>
      </c>
      <c r="C35" s="31" t="s">
        <v>149</v>
      </c>
      <c r="D35" s="31" t="s">
        <v>84</v>
      </c>
      <c r="E35" s="31" t="s">
        <v>84</v>
      </c>
      <c r="F35" s="31" t="s">
        <v>84</v>
      </c>
      <c r="G35" s="31" t="s">
        <v>150</v>
      </c>
      <c r="H35" s="32" t="s">
        <v>86</v>
      </c>
      <c r="I35" s="33">
        <v>30</v>
      </c>
      <c r="J35" s="56"/>
      <c r="K35" s="11">
        <v>1</v>
      </c>
      <c r="L35" s="34"/>
      <c r="M35" s="35"/>
      <c r="N35" s="36"/>
      <c r="O35" s="37">
        <f>ROUND(ROUND(L35,4)*(1-M35),4)</f>
        <v>0</v>
      </c>
      <c r="P35" s="37">
        <f>ROUND(ROUND(O35,4)*(1+N35),4)</f>
        <v>0</v>
      </c>
      <c r="Q35" s="37">
        <f>ROUND($I35*O35,4)</f>
        <v>0</v>
      </c>
      <c r="R35" s="37">
        <f>ROUND($I35*P35,4)</f>
        <v>0</v>
      </c>
      <c r="S35" s="38"/>
      <c r="T35" s="38"/>
      <c r="U35" s="38"/>
      <c r="V35" s="38"/>
      <c r="W35" s="39"/>
    </row>
    <row r="36" spans="1:23" x14ac:dyDescent="0.25">
      <c r="A36" s="52" t="s">
        <v>151</v>
      </c>
      <c r="B36" s="11">
        <v>24</v>
      </c>
      <c r="C36" s="31" t="s">
        <v>152</v>
      </c>
      <c r="D36" s="31" t="s">
        <v>84</v>
      </c>
      <c r="E36" s="31" t="s">
        <v>84</v>
      </c>
      <c r="F36" s="31" t="s">
        <v>84</v>
      </c>
      <c r="G36" s="31" t="s">
        <v>153</v>
      </c>
      <c r="H36" s="32" t="s">
        <v>86</v>
      </c>
      <c r="I36" s="33">
        <v>4000</v>
      </c>
      <c r="J36" s="56"/>
      <c r="K36" s="11">
        <v>1</v>
      </c>
      <c r="L36" s="34"/>
      <c r="M36" s="35"/>
      <c r="N36" s="36"/>
      <c r="O36" s="37">
        <f>ROUND(ROUND(L36,4)*(1-M36),4)</f>
        <v>0</v>
      </c>
      <c r="P36" s="37">
        <f>ROUND(ROUND(O36,4)*(1+N36),4)</f>
        <v>0</v>
      </c>
      <c r="Q36" s="37">
        <f>ROUND($I36*O36,4)</f>
        <v>0</v>
      </c>
      <c r="R36" s="37">
        <f>ROUND($I36*P36,4)</f>
        <v>0</v>
      </c>
      <c r="S36" s="38"/>
      <c r="T36" s="38"/>
      <c r="U36" s="38"/>
      <c r="V36" s="38"/>
      <c r="W36" s="39"/>
    </row>
    <row r="37" spans="1:23" x14ac:dyDescent="0.25">
      <c r="A37" s="52" t="s">
        <v>154</v>
      </c>
      <c r="B37" s="11">
        <v>25</v>
      </c>
      <c r="C37" s="31" t="s">
        <v>155</v>
      </c>
      <c r="D37" s="31" t="s">
        <v>156</v>
      </c>
      <c r="E37" s="31" t="s">
        <v>84</v>
      </c>
      <c r="F37" s="31" t="s">
        <v>84</v>
      </c>
      <c r="G37" s="31" t="s">
        <v>157</v>
      </c>
      <c r="H37" s="32" t="s">
        <v>86</v>
      </c>
      <c r="I37" s="33">
        <v>400</v>
      </c>
      <c r="J37" s="56"/>
      <c r="K37" s="11">
        <v>1</v>
      </c>
      <c r="L37" s="34"/>
      <c r="M37" s="35"/>
      <c r="N37" s="36"/>
      <c r="O37" s="37">
        <f>ROUND(ROUND(L37,4)*(1-M37),4)</f>
        <v>0</v>
      </c>
      <c r="P37" s="37">
        <f>ROUND(ROUND(O37,4)*(1+N37),4)</f>
        <v>0</v>
      </c>
      <c r="Q37" s="37">
        <f>ROUND($I37*O37,4)</f>
        <v>0</v>
      </c>
      <c r="R37" s="37">
        <f>ROUND($I37*P37,4)</f>
        <v>0</v>
      </c>
      <c r="S37" s="38"/>
      <c r="T37" s="38"/>
      <c r="U37" s="38"/>
      <c r="V37" s="38"/>
      <c r="W37" s="39"/>
    </row>
    <row r="38" spans="1:23" x14ac:dyDescent="0.25">
      <c r="A38" s="52" t="s">
        <v>158</v>
      </c>
      <c r="B38" s="11">
        <v>26</v>
      </c>
      <c r="C38" s="31" t="s">
        <v>159</v>
      </c>
      <c r="D38" s="31" t="s">
        <v>84</v>
      </c>
      <c r="E38" s="31" t="s">
        <v>84</v>
      </c>
      <c r="F38" s="31" t="s">
        <v>84</v>
      </c>
      <c r="G38" s="31" t="s">
        <v>160</v>
      </c>
      <c r="H38" s="32" t="s">
        <v>86</v>
      </c>
      <c r="I38" s="33">
        <v>20</v>
      </c>
      <c r="J38" s="56"/>
      <c r="K38" s="11">
        <v>1</v>
      </c>
      <c r="L38" s="34"/>
      <c r="M38" s="35"/>
      <c r="N38" s="36"/>
      <c r="O38" s="37">
        <f>ROUND(ROUND(L38,4)*(1-M38),4)</f>
        <v>0</v>
      </c>
      <c r="P38" s="37">
        <f>ROUND(ROUND(O38,4)*(1+N38),4)</f>
        <v>0</v>
      </c>
      <c r="Q38" s="37">
        <f>ROUND($I38*O38,4)</f>
        <v>0</v>
      </c>
      <c r="R38" s="37">
        <f>ROUND($I38*P38,4)</f>
        <v>0</v>
      </c>
      <c r="S38" s="38"/>
      <c r="T38" s="38"/>
      <c r="U38" s="38"/>
      <c r="V38" s="38"/>
      <c r="W38" s="39"/>
    </row>
    <row r="39" spans="1:23" x14ac:dyDescent="0.25">
      <c r="A39" s="52" t="s">
        <v>161</v>
      </c>
      <c r="B39" s="11">
        <v>27</v>
      </c>
      <c r="C39" s="31" t="s">
        <v>162</v>
      </c>
      <c r="D39" s="31" t="s">
        <v>84</v>
      </c>
      <c r="E39" s="31" t="s">
        <v>84</v>
      </c>
      <c r="F39" s="31" t="s">
        <v>84</v>
      </c>
      <c r="G39" s="31" t="s">
        <v>163</v>
      </c>
      <c r="H39" s="32" t="s">
        <v>86</v>
      </c>
      <c r="I39" s="33">
        <v>500</v>
      </c>
      <c r="J39" s="56"/>
      <c r="K39" s="11">
        <v>1</v>
      </c>
      <c r="L39" s="34"/>
      <c r="M39" s="35"/>
      <c r="N39" s="36"/>
      <c r="O39" s="37">
        <f>ROUND(ROUND(L39,4)*(1-M39),4)</f>
        <v>0</v>
      </c>
      <c r="P39" s="37">
        <f>ROUND(ROUND(O39,4)*(1+N39),4)</f>
        <v>0</v>
      </c>
      <c r="Q39" s="37">
        <f>ROUND($I39*O39,4)</f>
        <v>0</v>
      </c>
      <c r="R39" s="37">
        <f>ROUND($I39*P39,4)</f>
        <v>0</v>
      </c>
      <c r="S39" s="38"/>
      <c r="T39" s="38"/>
      <c r="U39" s="38"/>
      <c r="V39" s="38"/>
      <c r="W39" s="39"/>
    </row>
    <row r="40" spans="1:23" x14ac:dyDescent="0.25">
      <c r="A40" s="52" t="s">
        <v>164</v>
      </c>
      <c r="B40" s="11">
        <v>28</v>
      </c>
      <c r="C40" s="31" t="s">
        <v>165</v>
      </c>
      <c r="D40" s="31" t="s">
        <v>84</v>
      </c>
      <c r="E40" s="31" t="s">
        <v>84</v>
      </c>
      <c r="F40" s="31" t="s">
        <v>84</v>
      </c>
      <c r="G40" s="31" t="s">
        <v>166</v>
      </c>
      <c r="H40" s="32" t="s">
        <v>86</v>
      </c>
      <c r="I40" s="33">
        <v>10</v>
      </c>
      <c r="J40" s="56"/>
      <c r="K40" s="11">
        <v>1</v>
      </c>
      <c r="L40" s="34"/>
      <c r="M40" s="35"/>
      <c r="N40" s="36"/>
      <c r="O40" s="37">
        <f>ROUND(ROUND(L40,4)*(1-M40),4)</f>
        <v>0</v>
      </c>
      <c r="P40" s="37">
        <f>ROUND(ROUND(O40,4)*(1+N40),4)</f>
        <v>0</v>
      </c>
      <c r="Q40" s="37">
        <f>ROUND($I40*O40,4)</f>
        <v>0</v>
      </c>
      <c r="R40" s="37">
        <f>ROUND($I40*P40,4)</f>
        <v>0</v>
      </c>
      <c r="S40" s="38"/>
      <c r="T40" s="38"/>
      <c r="U40" s="38"/>
      <c r="V40" s="38"/>
      <c r="W40" s="39"/>
    </row>
    <row r="41" spans="1:23" x14ac:dyDescent="0.25">
      <c r="A41" s="52" t="s">
        <v>167</v>
      </c>
      <c r="B41" s="11">
        <v>29</v>
      </c>
      <c r="C41" s="31" t="s">
        <v>168</v>
      </c>
      <c r="D41" s="31" t="s">
        <v>169</v>
      </c>
      <c r="E41" s="31" t="s">
        <v>84</v>
      </c>
      <c r="F41" s="31" t="s">
        <v>84</v>
      </c>
      <c r="G41" s="31" t="s">
        <v>170</v>
      </c>
      <c r="H41" s="32" t="s">
        <v>86</v>
      </c>
      <c r="I41" s="33">
        <v>2</v>
      </c>
      <c r="J41" s="56"/>
      <c r="K41" s="11">
        <v>1</v>
      </c>
      <c r="L41" s="34"/>
      <c r="M41" s="35"/>
      <c r="N41" s="36"/>
      <c r="O41" s="37">
        <f>ROUND(ROUND(L41,4)*(1-M41),4)</f>
        <v>0</v>
      </c>
      <c r="P41" s="37">
        <f>ROUND(ROUND(O41,4)*(1+N41),4)</f>
        <v>0</v>
      </c>
      <c r="Q41" s="37">
        <f>ROUND($I41*O41,4)</f>
        <v>0</v>
      </c>
      <c r="R41" s="37">
        <f>ROUND($I41*P41,4)</f>
        <v>0</v>
      </c>
      <c r="S41" s="38"/>
      <c r="T41" s="38"/>
      <c r="U41" s="38"/>
      <c r="V41" s="38"/>
      <c r="W41" s="39"/>
    </row>
    <row r="42" spans="1:23" x14ac:dyDescent="0.25">
      <c r="A42" s="52" t="s">
        <v>171</v>
      </c>
      <c r="B42" s="11">
        <v>30</v>
      </c>
      <c r="C42" s="31" t="s">
        <v>172</v>
      </c>
      <c r="D42" s="31" t="s">
        <v>173</v>
      </c>
      <c r="E42" s="31" t="s">
        <v>84</v>
      </c>
      <c r="F42" s="31" t="s">
        <v>84</v>
      </c>
      <c r="G42" s="31" t="s">
        <v>174</v>
      </c>
      <c r="H42" s="32" t="s">
        <v>86</v>
      </c>
      <c r="I42" s="33">
        <v>50</v>
      </c>
      <c r="J42" s="56"/>
      <c r="K42" s="11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>ROUND($I42*O42,4)</f>
        <v>0</v>
      </c>
      <c r="R42" s="37">
        <f>ROUND($I42*P42,4)</f>
        <v>0</v>
      </c>
      <c r="S42" s="38"/>
      <c r="T42" s="38"/>
      <c r="U42" s="38"/>
      <c r="V42" s="38"/>
      <c r="W42" s="39"/>
    </row>
    <row r="43" spans="1:23" x14ac:dyDescent="0.25">
      <c r="A43" s="52" t="s">
        <v>175</v>
      </c>
      <c r="B43" s="11">
        <v>31</v>
      </c>
      <c r="C43" s="31" t="s">
        <v>176</v>
      </c>
      <c r="D43" s="31" t="s">
        <v>177</v>
      </c>
      <c r="E43" s="31" t="s">
        <v>84</v>
      </c>
      <c r="F43" s="31" t="s">
        <v>84</v>
      </c>
      <c r="G43" s="31" t="s">
        <v>178</v>
      </c>
      <c r="H43" s="32" t="s">
        <v>86</v>
      </c>
      <c r="I43" s="33">
        <v>2</v>
      </c>
      <c r="J43" s="56"/>
      <c r="K43" s="11">
        <v>1</v>
      </c>
      <c r="L43" s="34"/>
      <c r="M43" s="35"/>
      <c r="N43" s="36"/>
      <c r="O43" s="37">
        <f>ROUND(ROUND(L43,4)*(1-M43),4)</f>
        <v>0</v>
      </c>
      <c r="P43" s="37">
        <f>ROUND(ROUND(O43,4)*(1+N43),4)</f>
        <v>0</v>
      </c>
      <c r="Q43" s="37">
        <f>ROUND($I43*O43,4)</f>
        <v>0</v>
      </c>
      <c r="R43" s="37">
        <f>ROUND($I43*P43,4)</f>
        <v>0</v>
      </c>
      <c r="S43" s="38"/>
      <c r="T43" s="38"/>
      <c r="U43" s="38"/>
      <c r="V43" s="38"/>
      <c r="W43" s="39"/>
    </row>
    <row r="44" spans="1:23" x14ac:dyDescent="0.25">
      <c r="A44" s="52" t="s">
        <v>179</v>
      </c>
      <c r="B44" s="11">
        <v>32</v>
      </c>
      <c r="C44" s="31" t="s">
        <v>180</v>
      </c>
      <c r="D44" s="31" t="s">
        <v>181</v>
      </c>
      <c r="E44" s="31" t="s">
        <v>84</v>
      </c>
      <c r="F44" s="31" t="s">
        <v>84</v>
      </c>
      <c r="G44" s="31" t="s">
        <v>182</v>
      </c>
      <c r="H44" s="32" t="s">
        <v>86</v>
      </c>
      <c r="I44" s="33">
        <v>10</v>
      </c>
      <c r="J44" s="56"/>
      <c r="K44" s="11">
        <v>1</v>
      </c>
      <c r="L44" s="34"/>
      <c r="M44" s="35"/>
      <c r="N44" s="36"/>
      <c r="O44" s="37">
        <f>ROUND(ROUND(L44,4)*(1-M44),4)</f>
        <v>0</v>
      </c>
      <c r="P44" s="37">
        <f>ROUND(ROUND(O44,4)*(1+N44),4)</f>
        <v>0</v>
      </c>
      <c r="Q44" s="37">
        <f>ROUND($I44*O44,4)</f>
        <v>0</v>
      </c>
      <c r="R44" s="37">
        <f>ROUND($I44*P44,4)</f>
        <v>0</v>
      </c>
      <c r="S44" s="38"/>
      <c r="T44" s="38"/>
      <c r="U44" s="38"/>
      <c r="V44" s="38"/>
      <c r="W44" s="39"/>
    </row>
    <row r="45" spans="1:23" x14ac:dyDescent="0.25">
      <c r="A45" s="52" t="s">
        <v>183</v>
      </c>
      <c r="B45" s="11">
        <v>33</v>
      </c>
      <c r="C45" s="31" t="s">
        <v>184</v>
      </c>
      <c r="D45" s="31" t="s">
        <v>185</v>
      </c>
      <c r="E45" s="31" t="s">
        <v>84</v>
      </c>
      <c r="F45" s="31" t="s">
        <v>84</v>
      </c>
      <c r="G45" s="31" t="s">
        <v>186</v>
      </c>
      <c r="H45" s="32" t="s">
        <v>187</v>
      </c>
      <c r="I45" s="33">
        <v>200</v>
      </c>
      <c r="J45" s="56"/>
      <c r="K45" s="11">
        <v>1</v>
      </c>
      <c r="L45" s="34"/>
      <c r="M45" s="35"/>
      <c r="N45" s="36"/>
      <c r="O45" s="37">
        <f>ROUND(ROUND(L45,4)*(1-M45),4)</f>
        <v>0</v>
      </c>
      <c r="P45" s="37">
        <f>ROUND(ROUND(O45,4)*(1+N45),4)</f>
        <v>0</v>
      </c>
      <c r="Q45" s="37">
        <f>ROUND($I45*O45,4)</f>
        <v>0</v>
      </c>
      <c r="R45" s="37">
        <f>ROUND($I45*P45,4)</f>
        <v>0</v>
      </c>
      <c r="S45" s="38"/>
      <c r="T45" s="38"/>
      <c r="U45" s="38"/>
      <c r="V45" s="38"/>
      <c r="W45" s="39"/>
    </row>
    <row r="46" spans="1:23" x14ac:dyDescent="0.25">
      <c r="A46" s="52" t="s">
        <v>188</v>
      </c>
      <c r="B46" s="11">
        <v>34</v>
      </c>
      <c r="C46" s="31" t="s">
        <v>189</v>
      </c>
      <c r="D46" s="31" t="s">
        <v>190</v>
      </c>
      <c r="E46" s="31" t="s">
        <v>84</v>
      </c>
      <c r="F46" s="31" t="s">
        <v>84</v>
      </c>
      <c r="G46" s="31" t="s">
        <v>191</v>
      </c>
      <c r="H46" s="32" t="s">
        <v>192</v>
      </c>
      <c r="I46" s="33">
        <v>200</v>
      </c>
      <c r="J46" s="56"/>
      <c r="K46" s="11">
        <v>1</v>
      </c>
      <c r="L46" s="34"/>
      <c r="M46" s="35"/>
      <c r="N46" s="36"/>
      <c r="O46" s="37">
        <f>ROUND(ROUND(L46,4)*(1-M46),4)</f>
        <v>0</v>
      </c>
      <c r="P46" s="37">
        <f>ROUND(ROUND(O46,4)*(1+N46),4)</f>
        <v>0</v>
      </c>
      <c r="Q46" s="37">
        <f>ROUND($I46*O46,4)</f>
        <v>0</v>
      </c>
      <c r="R46" s="37">
        <f>ROUND($I46*P46,4)</f>
        <v>0</v>
      </c>
      <c r="S46" s="38"/>
      <c r="T46" s="38"/>
      <c r="U46" s="38"/>
      <c r="V46" s="38"/>
      <c r="W46" s="39"/>
    </row>
    <row r="47" spans="1:23" x14ac:dyDescent="0.25">
      <c r="A47" s="52" t="s">
        <v>193</v>
      </c>
      <c r="B47" s="11">
        <v>35</v>
      </c>
      <c r="C47" s="31" t="s">
        <v>194</v>
      </c>
      <c r="D47" s="31" t="s">
        <v>84</v>
      </c>
      <c r="E47" s="31" t="s">
        <v>84</v>
      </c>
      <c r="F47" s="31" t="s">
        <v>84</v>
      </c>
      <c r="G47" s="31" t="s">
        <v>195</v>
      </c>
      <c r="H47" s="32" t="s">
        <v>187</v>
      </c>
      <c r="I47" s="33">
        <v>200</v>
      </c>
      <c r="J47" s="56"/>
      <c r="K47" s="11">
        <v>1</v>
      </c>
      <c r="L47" s="34"/>
      <c r="M47" s="35"/>
      <c r="N47" s="36"/>
      <c r="O47" s="37">
        <f>ROUND(ROUND(L47,4)*(1-M47),4)</f>
        <v>0</v>
      </c>
      <c r="P47" s="37">
        <f>ROUND(ROUND(O47,4)*(1+N47),4)</f>
        <v>0</v>
      </c>
      <c r="Q47" s="37">
        <f>ROUND($I47*O47,4)</f>
        <v>0</v>
      </c>
      <c r="R47" s="37">
        <f>ROUND($I47*P47,4)</f>
        <v>0</v>
      </c>
      <c r="S47" s="38"/>
      <c r="T47" s="38"/>
      <c r="U47" s="38"/>
      <c r="V47" s="38"/>
      <c r="W47" s="39"/>
    </row>
    <row r="48" spans="1:23" x14ac:dyDescent="0.25">
      <c r="A48" s="52" t="s">
        <v>196</v>
      </c>
      <c r="B48" s="11">
        <v>36</v>
      </c>
      <c r="C48" s="31" t="s">
        <v>197</v>
      </c>
      <c r="D48" s="31" t="s">
        <v>84</v>
      </c>
      <c r="E48" s="31" t="s">
        <v>84</v>
      </c>
      <c r="F48" s="31" t="s">
        <v>84</v>
      </c>
      <c r="G48" s="31" t="s">
        <v>198</v>
      </c>
      <c r="H48" s="32" t="s">
        <v>192</v>
      </c>
      <c r="I48" s="33">
        <v>200</v>
      </c>
      <c r="J48" s="56"/>
      <c r="K48" s="11">
        <v>1</v>
      </c>
      <c r="L48" s="34"/>
      <c r="M48" s="35"/>
      <c r="N48" s="36"/>
      <c r="O48" s="37">
        <f>ROUND(ROUND(L48,4)*(1-M48),4)</f>
        <v>0</v>
      </c>
      <c r="P48" s="37">
        <f>ROUND(ROUND(O48,4)*(1+N48),4)</f>
        <v>0</v>
      </c>
      <c r="Q48" s="37">
        <f>ROUND($I48*O48,4)</f>
        <v>0</v>
      </c>
      <c r="R48" s="37">
        <f>ROUND($I48*P48,4)</f>
        <v>0</v>
      </c>
      <c r="S48" s="38"/>
      <c r="T48" s="38"/>
      <c r="U48" s="38"/>
      <c r="V48" s="38"/>
      <c r="W48" s="39"/>
    </row>
    <row r="49" spans="1:23" x14ac:dyDescent="0.25">
      <c r="A49" s="52" t="s">
        <v>199</v>
      </c>
      <c r="B49" s="11">
        <v>37</v>
      </c>
      <c r="C49" s="31" t="s">
        <v>200</v>
      </c>
      <c r="D49" s="31" t="s">
        <v>84</v>
      </c>
      <c r="E49" s="31" t="s">
        <v>84</v>
      </c>
      <c r="F49" s="31" t="s">
        <v>84</v>
      </c>
      <c r="G49" s="31" t="s">
        <v>201</v>
      </c>
      <c r="H49" s="32" t="s">
        <v>192</v>
      </c>
      <c r="I49" s="33">
        <v>200</v>
      </c>
      <c r="J49" s="56"/>
      <c r="K49" s="11">
        <v>1</v>
      </c>
      <c r="L49" s="34"/>
      <c r="M49" s="35"/>
      <c r="N49" s="36"/>
      <c r="O49" s="37">
        <f>ROUND(ROUND(L49,4)*(1-M49),4)</f>
        <v>0</v>
      </c>
      <c r="P49" s="37">
        <f>ROUND(ROUND(O49,4)*(1+N49),4)</f>
        <v>0</v>
      </c>
      <c r="Q49" s="37">
        <f>ROUND($I49*O49,4)</f>
        <v>0</v>
      </c>
      <c r="R49" s="37">
        <f>ROUND($I49*P49,4)</f>
        <v>0</v>
      </c>
      <c r="S49" s="38"/>
      <c r="T49" s="38"/>
      <c r="U49" s="38"/>
      <c r="V49" s="38"/>
      <c r="W49" s="39"/>
    </row>
    <row r="50" spans="1:23" x14ac:dyDescent="0.25">
      <c r="A50" s="52" t="s">
        <v>202</v>
      </c>
      <c r="B50" s="11">
        <v>38</v>
      </c>
      <c r="C50" s="31" t="s">
        <v>203</v>
      </c>
      <c r="D50" s="31" t="s">
        <v>84</v>
      </c>
      <c r="E50" s="31" t="s">
        <v>84</v>
      </c>
      <c r="F50" s="31" t="s">
        <v>84</v>
      </c>
      <c r="G50" s="31" t="s">
        <v>204</v>
      </c>
      <c r="H50" s="32" t="s">
        <v>187</v>
      </c>
      <c r="I50" s="33">
        <v>10</v>
      </c>
      <c r="J50" s="56"/>
      <c r="K50" s="11">
        <v>1</v>
      </c>
      <c r="L50" s="34"/>
      <c r="M50" s="35"/>
      <c r="N50" s="36"/>
      <c r="O50" s="37">
        <f>ROUND(ROUND(L50,4)*(1-M50),4)</f>
        <v>0</v>
      </c>
      <c r="P50" s="37">
        <f>ROUND(ROUND(O50,4)*(1+N50),4)</f>
        <v>0</v>
      </c>
      <c r="Q50" s="37">
        <f>ROUND($I50*O50,4)</f>
        <v>0</v>
      </c>
      <c r="R50" s="37">
        <f>ROUND($I50*P50,4)</f>
        <v>0</v>
      </c>
      <c r="S50" s="38"/>
      <c r="T50" s="38"/>
      <c r="U50" s="38"/>
      <c r="V50" s="38"/>
      <c r="W50" s="39"/>
    </row>
    <row r="51" spans="1:23" x14ac:dyDescent="0.25">
      <c r="A51" s="52" t="s">
        <v>205</v>
      </c>
      <c r="B51" s="11">
        <v>39</v>
      </c>
      <c r="C51" s="31" t="s">
        <v>206</v>
      </c>
      <c r="D51" s="31" t="s">
        <v>84</v>
      </c>
      <c r="E51" s="31" t="s">
        <v>84</v>
      </c>
      <c r="F51" s="31" t="s">
        <v>84</v>
      </c>
      <c r="G51" s="31" t="s">
        <v>207</v>
      </c>
      <c r="H51" s="32" t="s">
        <v>187</v>
      </c>
      <c r="I51" s="33">
        <v>10</v>
      </c>
      <c r="J51" s="56"/>
      <c r="K51" s="11">
        <v>1</v>
      </c>
      <c r="L51" s="34"/>
      <c r="M51" s="35"/>
      <c r="N51" s="36"/>
      <c r="O51" s="37">
        <f>ROUND(ROUND(L51,4)*(1-M51),4)</f>
        <v>0</v>
      </c>
      <c r="P51" s="37">
        <f>ROUND(ROUND(O51,4)*(1+N51),4)</f>
        <v>0</v>
      </c>
      <c r="Q51" s="37">
        <f>ROUND($I51*O51,4)</f>
        <v>0</v>
      </c>
      <c r="R51" s="37">
        <f>ROUND($I51*P51,4)</f>
        <v>0</v>
      </c>
      <c r="S51" s="38"/>
      <c r="T51" s="38"/>
      <c r="U51" s="38"/>
      <c r="V51" s="38"/>
      <c r="W51" s="39"/>
    </row>
    <row r="52" spans="1:23" x14ac:dyDescent="0.25">
      <c r="A52" s="52" t="s">
        <v>208</v>
      </c>
      <c r="B52" s="11">
        <v>40</v>
      </c>
      <c r="C52" s="31" t="s">
        <v>209</v>
      </c>
      <c r="D52" s="31" t="s">
        <v>84</v>
      </c>
      <c r="E52" s="31" t="s">
        <v>84</v>
      </c>
      <c r="F52" s="31" t="s">
        <v>84</v>
      </c>
      <c r="G52" s="31" t="s">
        <v>210</v>
      </c>
      <c r="H52" s="32" t="s">
        <v>187</v>
      </c>
      <c r="I52" s="33">
        <v>10</v>
      </c>
      <c r="J52" s="56"/>
      <c r="K52" s="11">
        <v>1</v>
      </c>
      <c r="L52" s="34"/>
      <c r="M52" s="35"/>
      <c r="N52" s="36"/>
      <c r="O52" s="37">
        <f>ROUND(ROUND(L52,4)*(1-M52),4)</f>
        <v>0</v>
      </c>
      <c r="P52" s="37">
        <f>ROUND(ROUND(O52,4)*(1+N52),4)</f>
        <v>0</v>
      </c>
      <c r="Q52" s="37">
        <f>ROUND($I52*O52,4)</f>
        <v>0</v>
      </c>
      <c r="R52" s="37">
        <f>ROUND($I52*P52,4)</f>
        <v>0</v>
      </c>
      <c r="S52" s="38"/>
      <c r="T52" s="38"/>
      <c r="U52" s="38"/>
      <c r="V52" s="38"/>
      <c r="W52" s="39"/>
    </row>
    <row r="53" spans="1:23" x14ac:dyDescent="0.25">
      <c r="A53" s="52" t="s">
        <v>211</v>
      </c>
      <c r="B53" s="11">
        <v>41</v>
      </c>
      <c r="C53" s="31" t="s">
        <v>212</v>
      </c>
      <c r="D53" s="31" t="s">
        <v>84</v>
      </c>
      <c r="E53" s="31" t="s">
        <v>84</v>
      </c>
      <c r="F53" s="31" t="s">
        <v>84</v>
      </c>
      <c r="G53" s="31" t="s">
        <v>213</v>
      </c>
      <c r="H53" s="32" t="s">
        <v>192</v>
      </c>
      <c r="I53" s="33">
        <v>10</v>
      </c>
      <c r="J53" s="56"/>
      <c r="K53" s="11">
        <v>1</v>
      </c>
      <c r="L53" s="34"/>
      <c r="M53" s="35"/>
      <c r="N53" s="36"/>
      <c r="O53" s="37">
        <f>ROUND(ROUND(L53,4)*(1-M53),4)</f>
        <v>0</v>
      </c>
      <c r="P53" s="37">
        <f>ROUND(ROUND(O53,4)*(1+N53),4)</f>
        <v>0</v>
      </c>
      <c r="Q53" s="37">
        <f>ROUND($I53*O53,4)</f>
        <v>0</v>
      </c>
      <c r="R53" s="37">
        <f>ROUND($I53*P53,4)</f>
        <v>0</v>
      </c>
      <c r="S53" s="38"/>
      <c r="T53" s="38"/>
      <c r="U53" s="38"/>
      <c r="V53" s="38"/>
      <c r="W53" s="39"/>
    </row>
    <row r="54" spans="1:23" x14ac:dyDescent="0.25">
      <c r="A54" s="52" t="s">
        <v>214</v>
      </c>
      <c r="B54" s="11">
        <v>42</v>
      </c>
      <c r="C54" s="31" t="s">
        <v>215</v>
      </c>
      <c r="D54" s="31" t="s">
        <v>84</v>
      </c>
      <c r="E54" s="31" t="s">
        <v>84</v>
      </c>
      <c r="F54" s="31" t="s">
        <v>84</v>
      </c>
      <c r="G54" s="31" t="s">
        <v>216</v>
      </c>
      <c r="H54" s="32" t="s">
        <v>192</v>
      </c>
      <c r="I54" s="33">
        <v>10</v>
      </c>
      <c r="J54" s="56"/>
      <c r="K54" s="11">
        <v>1</v>
      </c>
      <c r="L54" s="34"/>
      <c r="M54" s="35"/>
      <c r="N54" s="36"/>
      <c r="O54" s="37">
        <f>ROUND(ROUND(L54,4)*(1-M54),4)</f>
        <v>0</v>
      </c>
      <c r="P54" s="37">
        <f>ROUND(ROUND(O54,4)*(1+N54),4)</f>
        <v>0</v>
      </c>
      <c r="Q54" s="37">
        <f>ROUND($I54*O54,4)</f>
        <v>0</v>
      </c>
      <c r="R54" s="37">
        <f>ROUND($I54*P54,4)</f>
        <v>0</v>
      </c>
      <c r="S54" s="38"/>
      <c r="T54" s="38"/>
      <c r="U54" s="38"/>
      <c r="V54" s="38"/>
      <c r="W54" s="39"/>
    </row>
    <row r="55" spans="1:23" x14ac:dyDescent="0.25">
      <c r="A55" s="52" t="s">
        <v>217</v>
      </c>
      <c r="B55" s="11">
        <v>43</v>
      </c>
      <c r="C55" s="31" t="s">
        <v>218</v>
      </c>
      <c r="D55" s="31" t="s">
        <v>219</v>
      </c>
      <c r="E55" s="31" t="s">
        <v>84</v>
      </c>
      <c r="F55" s="31" t="s">
        <v>84</v>
      </c>
      <c r="G55" s="31" t="s">
        <v>220</v>
      </c>
      <c r="H55" s="32" t="s">
        <v>192</v>
      </c>
      <c r="I55" s="33">
        <v>100</v>
      </c>
      <c r="J55" s="56"/>
      <c r="K55" s="11">
        <v>1</v>
      </c>
      <c r="L55" s="34"/>
      <c r="M55" s="35"/>
      <c r="N55" s="36"/>
      <c r="O55" s="37">
        <f>ROUND(ROUND(L55,4)*(1-M55),4)</f>
        <v>0</v>
      </c>
      <c r="P55" s="37">
        <f>ROUND(ROUND(O55,4)*(1+N55),4)</f>
        <v>0</v>
      </c>
      <c r="Q55" s="37">
        <f>ROUND($I55*O55,4)</f>
        <v>0</v>
      </c>
      <c r="R55" s="37">
        <f>ROUND($I55*P55,4)</f>
        <v>0</v>
      </c>
      <c r="S55" s="38"/>
      <c r="T55" s="38"/>
      <c r="U55" s="38"/>
      <c r="V55" s="38"/>
      <c r="W55" s="39"/>
    </row>
    <row r="56" spans="1:23" x14ac:dyDescent="0.25">
      <c r="A56" s="52" t="s">
        <v>221</v>
      </c>
      <c r="B56" s="11">
        <v>44</v>
      </c>
      <c r="C56" s="31" t="s">
        <v>222</v>
      </c>
      <c r="D56" s="31" t="s">
        <v>84</v>
      </c>
      <c r="E56" s="31" t="s">
        <v>84</v>
      </c>
      <c r="F56" s="31" t="s">
        <v>84</v>
      </c>
      <c r="G56" s="31" t="s">
        <v>223</v>
      </c>
      <c r="H56" s="32" t="s">
        <v>86</v>
      </c>
      <c r="I56" s="33">
        <v>20</v>
      </c>
      <c r="J56" s="56"/>
      <c r="K56" s="11">
        <v>1</v>
      </c>
      <c r="L56" s="34"/>
      <c r="M56" s="35"/>
      <c r="N56" s="36"/>
      <c r="O56" s="37">
        <f>ROUND(ROUND(L56,4)*(1-M56),4)</f>
        <v>0</v>
      </c>
      <c r="P56" s="37">
        <f>ROUND(ROUND(O56,4)*(1+N56),4)</f>
        <v>0</v>
      </c>
      <c r="Q56" s="37">
        <f>ROUND($I56*O56,4)</f>
        <v>0</v>
      </c>
      <c r="R56" s="37">
        <f>ROUND($I56*P56,4)</f>
        <v>0</v>
      </c>
      <c r="S56" s="38"/>
      <c r="T56" s="38"/>
      <c r="U56" s="38"/>
      <c r="V56" s="38"/>
      <c r="W56" s="39"/>
    </row>
    <row r="57" spans="1:23" x14ac:dyDescent="0.25">
      <c r="A57" s="52" t="s">
        <v>224</v>
      </c>
      <c r="B57" s="11">
        <v>45</v>
      </c>
      <c r="C57" s="31" t="s">
        <v>225</v>
      </c>
      <c r="D57" s="31" t="s">
        <v>84</v>
      </c>
      <c r="E57" s="31" t="s">
        <v>84</v>
      </c>
      <c r="F57" s="31" t="s">
        <v>84</v>
      </c>
      <c r="G57" s="31" t="s">
        <v>226</v>
      </c>
      <c r="H57" s="32" t="s">
        <v>86</v>
      </c>
      <c r="I57" s="33">
        <v>10</v>
      </c>
      <c r="J57" s="56"/>
      <c r="K57" s="11">
        <v>1</v>
      </c>
      <c r="L57" s="34"/>
      <c r="M57" s="35"/>
      <c r="N57" s="36"/>
      <c r="O57" s="37">
        <f>ROUND(ROUND(L57,4)*(1-M57),4)</f>
        <v>0</v>
      </c>
      <c r="P57" s="37">
        <f>ROUND(ROUND(O57,4)*(1+N57),4)</f>
        <v>0</v>
      </c>
      <c r="Q57" s="37">
        <f>ROUND($I57*O57,4)</f>
        <v>0</v>
      </c>
      <c r="R57" s="37">
        <f>ROUND($I57*P57,4)</f>
        <v>0</v>
      </c>
      <c r="S57" s="38"/>
      <c r="T57" s="38"/>
      <c r="U57" s="38"/>
      <c r="V57" s="38"/>
      <c r="W57" s="39"/>
    </row>
    <row r="58" spans="1:23" x14ac:dyDescent="0.25">
      <c r="A58" s="52" t="s">
        <v>227</v>
      </c>
      <c r="B58" s="11">
        <v>46</v>
      </c>
      <c r="C58" s="31" t="s">
        <v>228</v>
      </c>
      <c r="D58" s="31" t="s">
        <v>84</v>
      </c>
      <c r="E58" s="31" t="s">
        <v>84</v>
      </c>
      <c r="F58" s="31" t="s">
        <v>84</v>
      </c>
      <c r="G58" s="31" t="s">
        <v>229</v>
      </c>
      <c r="H58" s="32" t="s">
        <v>86</v>
      </c>
      <c r="I58" s="33">
        <v>2</v>
      </c>
      <c r="J58" s="56"/>
      <c r="K58" s="11">
        <v>1</v>
      </c>
      <c r="L58" s="34"/>
      <c r="M58" s="35"/>
      <c r="N58" s="36"/>
      <c r="O58" s="37">
        <f>ROUND(ROUND(L58,4)*(1-M58),4)</f>
        <v>0</v>
      </c>
      <c r="P58" s="37">
        <f>ROUND(ROUND(O58,4)*(1+N58),4)</f>
        <v>0</v>
      </c>
      <c r="Q58" s="37">
        <f>ROUND($I58*O58,4)</f>
        <v>0</v>
      </c>
      <c r="R58" s="37">
        <f>ROUND($I58*P58,4)</f>
        <v>0</v>
      </c>
      <c r="S58" s="38"/>
      <c r="T58" s="38"/>
      <c r="U58" s="38"/>
      <c r="V58" s="38"/>
      <c r="W58" s="39"/>
    </row>
    <row r="59" spans="1:23" x14ac:dyDescent="0.25">
      <c r="A59" s="52" t="s">
        <v>230</v>
      </c>
      <c r="B59" s="11">
        <v>47</v>
      </c>
      <c r="C59" s="31" t="s">
        <v>231</v>
      </c>
      <c r="D59" s="31" t="s">
        <v>84</v>
      </c>
      <c r="E59" s="31" t="s">
        <v>84</v>
      </c>
      <c r="F59" s="31" t="s">
        <v>84</v>
      </c>
      <c r="G59" s="31" t="s">
        <v>232</v>
      </c>
      <c r="H59" s="32" t="s">
        <v>86</v>
      </c>
      <c r="I59" s="33">
        <v>2</v>
      </c>
      <c r="J59" s="56"/>
      <c r="K59" s="11">
        <v>1</v>
      </c>
      <c r="L59" s="34"/>
      <c r="M59" s="35"/>
      <c r="N59" s="36"/>
      <c r="O59" s="37">
        <f>ROUND(ROUND(L59,4)*(1-M59),4)</f>
        <v>0</v>
      </c>
      <c r="P59" s="37">
        <f>ROUND(ROUND(O59,4)*(1+N59),4)</f>
        <v>0</v>
      </c>
      <c r="Q59" s="37">
        <f>ROUND($I59*O59,4)</f>
        <v>0</v>
      </c>
      <c r="R59" s="37">
        <f>ROUND($I59*P59,4)</f>
        <v>0</v>
      </c>
      <c r="S59" s="38"/>
      <c r="T59" s="38"/>
      <c r="U59" s="38"/>
      <c r="V59" s="38"/>
      <c r="W59" s="39"/>
    </row>
    <row r="60" spans="1:23" x14ac:dyDescent="0.25">
      <c r="A60" s="52" t="s">
        <v>233</v>
      </c>
      <c r="B60" s="11">
        <v>48</v>
      </c>
      <c r="C60" s="31" t="s">
        <v>234</v>
      </c>
      <c r="D60" s="31" t="s">
        <v>84</v>
      </c>
      <c r="E60" s="31" t="s">
        <v>84</v>
      </c>
      <c r="F60" s="31" t="s">
        <v>84</v>
      </c>
      <c r="G60" s="31" t="s">
        <v>235</v>
      </c>
      <c r="H60" s="32" t="s">
        <v>86</v>
      </c>
      <c r="I60" s="33">
        <v>2</v>
      </c>
      <c r="J60" s="56"/>
      <c r="K60" s="11">
        <v>1</v>
      </c>
      <c r="L60" s="34"/>
      <c r="M60" s="35"/>
      <c r="N60" s="36"/>
      <c r="O60" s="37">
        <f>ROUND(ROUND(L60,4)*(1-M60),4)</f>
        <v>0</v>
      </c>
      <c r="P60" s="37">
        <f>ROUND(ROUND(O60,4)*(1+N60),4)</f>
        <v>0</v>
      </c>
      <c r="Q60" s="37">
        <f>ROUND($I60*O60,4)</f>
        <v>0</v>
      </c>
      <c r="R60" s="37">
        <f>ROUND($I60*P60,4)</f>
        <v>0</v>
      </c>
      <c r="S60" s="38"/>
      <c r="T60" s="38"/>
      <c r="U60" s="38"/>
      <c r="V60" s="38"/>
      <c r="W60" s="39"/>
    </row>
    <row r="61" spans="1:23" x14ac:dyDescent="0.25">
      <c r="A61" s="52" t="s">
        <v>236</v>
      </c>
      <c r="B61" s="11">
        <v>49</v>
      </c>
      <c r="C61" s="31" t="s">
        <v>237</v>
      </c>
      <c r="D61" s="31" t="s">
        <v>84</v>
      </c>
      <c r="E61" s="31" t="s">
        <v>84</v>
      </c>
      <c r="F61" s="31" t="s">
        <v>84</v>
      </c>
      <c r="G61" s="31" t="s">
        <v>238</v>
      </c>
      <c r="H61" s="32" t="s">
        <v>86</v>
      </c>
      <c r="I61" s="33">
        <v>4</v>
      </c>
      <c r="J61" s="56"/>
      <c r="K61" s="11">
        <v>1</v>
      </c>
      <c r="L61" s="34"/>
      <c r="M61" s="35"/>
      <c r="N61" s="36"/>
      <c r="O61" s="37">
        <f>ROUND(ROUND(L61,4)*(1-M61),4)</f>
        <v>0</v>
      </c>
      <c r="P61" s="37">
        <f>ROUND(ROUND(O61,4)*(1+N61),4)</f>
        <v>0</v>
      </c>
      <c r="Q61" s="37">
        <f>ROUND($I61*O61,4)</f>
        <v>0</v>
      </c>
      <c r="R61" s="37">
        <f>ROUND($I61*P61,4)</f>
        <v>0</v>
      </c>
      <c r="S61" s="38"/>
      <c r="T61" s="38"/>
      <c r="U61" s="38"/>
      <c r="V61" s="38"/>
      <c r="W61" s="39"/>
    </row>
    <row r="62" spans="1:23" x14ac:dyDescent="0.25">
      <c r="A62" s="52" t="s">
        <v>239</v>
      </c>
      <c r="B62" s="11">
        <v>50</v>
      </c>
      <c r="C62" s="31" t="s">
        <v>240</v>
      </c>
      <c r="D62" s="31" t="s">
        <v>84</v>
      </c>
      <c r="E62" s="31" t="s">
        <v>84</v>
      </c>
      <c r="F62" s="31" t="s">
        <v>84</v>
      </c>
      <c r="G62" s="31" t="s">
        <v>241</v>
      </c>
      <c r="H62" s="32" t="s">
        <v>86</v>
      </c>
      <c r="I62" s="33">
        <v>20</v>
      </c>
      <c r="J62" s="56"/>
      <c r="K62" s="11">
        <v>1</v>
      </c>
      <c r="L62" s="34"/>
      <c r="M62" s="35"/>
      <c r="N62" s="36"/>
      <c r="O62" s="37">
        <f>ROUND(ROUND(L62,4)*(1-M62),4)</f>
        <v>0</v>
      </c>
      <c r="P62" s="37">
        <f>ROUND(ROUND(O62,4)*(1+N62),4)</f>
        <v>0</v>
      </c>
      <c r="Q62" s="37">
        <f>ROUND($I62*O62,4)</f>
        <v>0</v>
      </c>
      <c r="R62" s="37">
        <f>ROUND($I62*P62,4)</f>
        <v>0</v>
      </c>
      <c r="S62" s="38"/>
      <c r="T62" s="38"/>
      <c r="U62" s="38"/>
      <c r="V62" s="38"/>
      <c r="W62" s="39"/>
    </row>
    <row r="63" spans="1:23" x14ac:dyDescent="0.25">
      <c r="A63" s="52" t="s">
        <v>242</v>
      </c>
      <c r="B63" s="11">
        <v>51</v>
      </c>
      <c r="C63" s="31" t="s">
        <v>243</v>
      </c>
      <c r="D63" s="31" t="s">
        <v>84</v>
      </c>
      <c r="E63" s="31" t="s">
        <v>84</v>
      </c>
      <c r="F63" s="31" t="s">
        <v>84</v>
      </c>
      <c r="G63" s="31" t="s">
        <v>244</v>
      </c>
      <c r="H63" s="32" t="s">
        <v>86</v>
      </c>
      <c r="I63" s="33">
        <v>20</v>
      </c>
      <c r="J63" s="56"/>
      <c r="K63" s="11">
        <v>1</v>
      </c>
      <c r="L63" s="34"/>
      <c r="M63" s="35"/>
      <c r="N63" s="36"/>
      <c r="O63" s="37">
        <f>ROUND(ROUND(L63,4)*(1-M63),4)</f>
        <v>0</v>
      </c>
      <c r="P63" s="37">
        <f>ROUND(ROUND(O63,4)*(1+N63),4)</f>
        <v>0</v>
      </c>
      <c r="Q63" s="37">
        <f>ROUND($I63*O63,4)</f>
        <v>0</v>
      </c>
      <c r="R63" s="37">
        <f>ROUND($I63*P63,4)</f>
        <v>0</v>
      </c>
      <c r="S63" s="38"/>
      <c r="T63" s="38"/>
      <c r="U63" s="38"/>
      <c r="V63" s="38"/>
      <c r="W63" s="39"/>
    </row>
    <row r="64" spans="1:23" x14ac:dyDescent="0.25">
      <c r="A64" s="52" t="s">
        <v>245</v>
      </c>
      <c r="B64" s="11">
        <v>52</v>
      </c>
      <c r="C64" s="31" t="s">
        <v>246</v>
      </c>
      <c r="D64" s="31" t="s">
        <v>84</v>
      </c>
      <c r="E64" s="31" t="s">
        <v>84</v>
      </c>
      <c r="F64" s="31" t="s">
        <v>84</v>
      </c>
      <c r="G64" s="31" t="s">
        <v>247</v>
      </c>
      <c r="H64" s="32" t="s">
        <v>86</v>
      </c>
      <c r="I64" s="33">
        <v>50</v>
      </c>
      <c r="J64" s="56"/>
      <c r="K64" s="11">
        <v>1</v>
      </c>
      <c r="L64" s="34"/>
      <c r="M64" s="35"/>
      <c r="N64" s="36"/>
      <c r="O64" s="37">
        <f>ROUND(ROUND(L64,4)*(1-M64),4)</f>
        <v>0</v>
      </c>
      <c r="P64" s="37">
        <f>ROUND(ROUND(O64,4)*(1+N64),4)</f>
        <v>0</v>
      </c>
      <c r="Q64" s="37">
        <f>ROUND($I64*O64,4)</f>
        <v>0</v>
      </c>
      <c r="R64" s="37">
        <f>ROUND($I64*P64,4)</f>
        <v>0</v>
      </c>
      <c r="S64" s="38"/>
      <c r="T64" s="38"/>
      <c r="U64" s="38"/>
      <c r="V64" s="38"/>
      <c r="W64" s="39"/>
    </row>
    <row r="65" spans="1:23" x14ac:dyDescent="0.25">
      <c r="A65" s="52" t="s">
        <v>248</v>
      </c>
      <c r="B65" s="11">
        <v>53</v>
      </c>
      <c r="C65" s="31" t="s">
        <v>249</v>
      </c>
      <c r="D65" s="31" t="s">
        <v>84</v>
      </c>
      <c r="E65" s="31" t="s">
        <v>84</v>
      </c>
      <c r="F65" s="31" t="s">
        <v>84</v>
      </c>
      <c r="G65" s="31" t="s">
        <v>250</v>
      </c>
      <c r="H65" s="32" t="s">
        <v>86</v>
      </c>
      <c r="I65" s="33">
        <v>120</v>
      </c>
      <c r="J65" s="56"/>
      <c r="K65" s="11">
        <v>1</v>
      </c>
      <c r="L65" s="34"/>
      <c r="M65" s="35"/>
      <c r="N65" s="36"/>
      <c r="O65" s="37">
        <f>ROUND(ROUND(L65,4)*(1-M65),4)</f>
        <v>0</v>
      </c>
      <c r="P65" s="37">
        <f>ROUND(ROUND(O65,4)*(1+N65),4)</f>
        <v>0</v>
      </c>
      <c r="Q65" s="37">
        <f>ROUND($I65*O65,4)</f>
        <v>0</v>
      </c>
      <c r="R65" s="37">
        <f>ROUND($I65*P65,4)</f>
        <v>0</v>
      </c>
      <c r="S65" s="38"/>
      <c r="T65" s="38"/>
      <c r="U65" s="38"/>
      <c r="V65" s="38"/>
      <c r="W65" s="39"/>
    </row>
    <row r="66" spans="1:23" x14ac:dyDescent="0.25">
      <c r="A66" s="52" t="s">
        <v>251</v>
      </c>
      <c r="B66" s="11">
        <v>54</v>
      </c>
      <c r="C66" s="31" t="s">
        <v>252</v>
      </c>
      <c r="D66" s="31" t="s">
        <v>84</v>
      </c>
      <c r="E66" s="31" t="s">
        <v>84</v>
      </c>
      <c r="F66" s="31" t="s">
        <v>84</v>
      </c>
      <c r="G66" s="31" t="s">
        <v>253</v>
      </c>
      <c r="H66" s="32" t="s">
        <v>86</v>
      </c>
      <c r="I66" s="33">
        <v>40</v>
      </c>
      <c r="J66" s="56"/>
      <c r="K66" s="11">
        <v>1</v>
      </c>
      <c r="L66" s="34"/>
      <c r="M66" s="35"/>
      <c r="N66" s="36"/>
      <c r="O66" s="37">
        <f>ROUND(ROUND(L66,4)*(1-M66),4)</f>
        <v>0</v>
      </c>
      <c r="P66" s="37">
        <f>ROUND(ROUND(O66,4)*(1+N66),4)</f>
        <v>0</v>
      </c>
      <c r="Q66" s="37">
        <f>ROUND($I66*O66,4)</f>
        <v>0</v>
      </c>
      <c r="R66" s="37">
        <f>ROUND($I66*P66,4)</f>
        <v>0</v>
      </c>
      <c r="S66" s="38"/>
      <c r="T66" s="38"/>
      <c r="U66" s="38"/>
      <c r="V66" s="38"/>
      <c r="W66" s="39"/>
    </row>
    <row r="67" spans="1:23" x14ac:dyDescent="0.25">
      <c r="A67" s="52" t="s">
        <v>254</v>
      </c>
      <c r="B67" s="11">
        <v>55</v>
      </c>
      <c r="C67" s="31" t="s">
        <v>255</v>
      </c>
      <c r="D67" s="31" t="s">
        <v>84</v>
      </c>
      <c r="E67" s="31" t="s">
        <v>84</v>
      </c>
      <c r="F67" s="31" t="s">
        <v>84</v>
      </c>
      <c r="G67" s="31" t="s">
        <v>256</v>
      </c>
      <c r="H67" s="32" t="s">
        <v>86</v>
      </c>
      <c r="I67" s="33">
        <v>20</v>
      </c>
      <c r="J67" s="56"/>
      <c r="K67" s="11">
        <v>1</v>
      </c>
      <c r="L67" s="34"/>
      <c r="M67" s="35"/>
      <c r="N67" s="36"/>
      <c r="O67" s="37">
        <f>ROUND(ROUND(L67,4)*(1-M67),4)</f>
        <v>0</v>
      </c>
      <c r="P67" s="37">
        <f>ROUND(ROUND(O67,4)*(1+N67),4)</f>
        <v>0</v>
      </c>
      <c r="Q67" s="37">
        <f>ROUND($I67*O67,4)</f>
        <v>0</v>
      </c>
      <c r="R67" s="37">
        <f>ROUND($I67*P67,4)</f>
        <v>0</v>
      </c>
      <c r="S67" s="38"/>
      <c r="T67" s="38"/>
      <c r="U67" s="38"/>
      <c r="V67" s="38"/>
      <c r="W67" s="39"/>
    </row>
    <row r="68" spans="1:23" x14ac:dyDescent="0.25">
      <c r="A68" s="52" t="s">
        <v>257</v>
      </c>
      <c r="B68" s="11">
        <v>56</v>
      </c>
      <c r="C68" s="31" t="s">
        <v>258</v>
      </c>
      <c r="D68" s="31" t="s">
        <v>84</v>
      </c>
      <c r="E68" s="31" t="s">
        <v>84</v>
      </c>
      <c r="F68" s="31" t="s">
        <v>84</v>
      </c>
      <c r="G68" s="31" t="s">
        <v>259</v>
      </c>
      <c r="H68" s="32" t="s">
        <v>86</v>
      </c>
      <c r="I68" s="33">
        <v>2</v>
      </c>
      <c r="J68" s="56"/>
      <c r="K68" s="11">
        <v>1</v>
      </c>
      <c r="L68" s="34"/>
      <c r="M68" s="35"/>
      <c r="N68" s="36"/>
      <c r="O68" s="37">
        <f>ROUND(ROUND(L68,4)*(1-M68),4)</f>
        <v>0</v>
      </c>
      <c r="P68" s="37">
        <f>ROUND(ROUND(O68,4)*(1+N68),4)</f>
        <v>0</v>
      </c>
      <c r="Q68" s="37">
        <f>ROUND($I68*O68,4)</f>
        <v>0</v>
      </c>
      <c r="R68" s="37">
        <f>ROUND($I68*P68,4)</f>
        <v>0</v>
      </c>
      <c r="S68" s="38"/>
      <c r="T68" s="38"/>
      <c r="U68" s="38"/>
      <c r="V68" s="38"/>
      <c r="W68" s="39"/>
    </row>
    <row r="69" spans="1:23" x14ac:dyDescent="0.25">
      <c r="A69" s="52" t="s">
        <v>221</v>
      </c>
      <c r="B69" s="11">
        <v>57</v>
      </c>
      <c r="C69" s="31" t="s">
        <v>260</v>
      </c>
      <c r="D69" s="31" t="s">
        <v>84</v>
      </c>
      <c r="E69" s="31" t="s">
        <v>84</v>
      </c>
      <c r="F69" s="31" t="s">
        <v>84</v>
      </c>
      <c r="G69" s="31" t="s">
        <v>261</v>
      </c>
      <c r="H69" s="32" t="s">
        <v>86</v>
      </c>
      <c r="I69" s="33">
        <v>30</v>
      </c>
      <c r="J69" s="56"/>
      <c r="K69" s="11">
        <v>1</v>
      </c>
      <c r="L69" s="34"/>
      <c r="M69" s="35"/>
      <c r="N69" s="36"/>
      <c r="O69" s="37">
        <f>ROUND(ROUND(L69,4)*(1-M69),4)</f>
        <v>0</v>
      </c>
      <c r="P69" s="37">
        <f>ROUND(ROUND(O69,4)*(1+N69),4)</f>
        <v>0</v>
      </c>
      <c r="Q69" s="37">
        <f>ROUND($I69*O69,4)</f>
        <v>0</v>
      </c>
      <c r="R69" s="37">
        <f>ROUND($I69*P69,4)</f>
        <v>0</v>
      </c>
      <c r="S69" s="38"/>
      <c r="T69" s="38"/>
      <c r="U69" s="38"/>
      <c r="V69" s="38"/>
      <c r="W69" s="39"/>
    </row>
    <row r="70" spans="1:23" x14ac:dyDescent="0.25">
      <c r="A70" s="52" t="s">
        <v>262</v>
      </c>
      <c r="B70" s="11">
        <v>58</v>
      </c>
      <c r="C70" s="31" t="s">
        <v>263</v>
      </c>
      <c r="D70" s="31" t="s">
        <v>84</v>
      </c>
      <c r="E70" s="31" t="s">
        <v>84</v>
      </c>
      <c r="F70" s="31" t="s">
        <v>84</v>
      </c>
      <c r="G70" s="31" t="s">
        <v>264</v>
      </c>
      <c r="H70" s="32" t="s">
        <v>86</v>
      </c>
      <c r="I70" s="33">
        <v>30</v>
      </c>
      <c r="J70" s="56"/>
      <c r="K70" s="11">
        <v>1</v>
      </c>
      <c r="L70" s="34"/>
      <c r="M70" s="35"/>
      <c r="N70" s="36"/>
      <c r="O70" s="37">
        <f>ROUND(ROUND(L70,4)*(1-M70),4)</f>
        <v>0</v>
      </c>
      <c r="P70" s="37">
        <f>ROUND(ROUND(O70,4)*(1+N70),4)</f>
        <v>0</v>
      </c>
      <c r="Q70" s="37">
        <f>ROUND($I70*O70,4)</f>
        <v>0</v>
      </c>
      <c r="R70" s="37">
        <f>ROUND($I70*P70,4)</f>
        <v>0</v>
      </c>
      <c r="S70" s="38"/>
      <c r="T70" s="38"/>
      <c r="U70" s="38"/>
      <c r="V70" s="38"/>
      <c r="W70" s="39"/>
    </row>
    <row r="71" spans="1:23" x14ac:dyDescent="0.25">
      <c r="A71" s="52" t="s">
        <v>265</v>
      </c>
      <c r="B71" s="11">
        <v>59</v>
      </c>
      <c r="C71" s="31" t="s">
        <v>266</v>
      </c>
      <c r="D71" s="31" t="s">
        <v>84</v>
      </c>
      <c r="E71" s="31" t="s">
        <v>84</v>
      </c>
      <c r="F71" s="31" t="s">
        <v>84</v>
      </c>
      <c r="G71" s="31" t="s">
        <v>267</v>
      </c>
      <c r="H71" s="32" t="s">
        <v>86</v>
      </c>
      <c r="I71" s="33">
        <v>10</v>
      </c>
      <c r="J71" s="56"/>
      <c r="K71" s="11">
        <v>1</v>
      </c>
      <c r="L71" s="34"/>
      <c r="M71" s="35"/>
      <c r="N71" s="36"/>
      <c r="O71" s="37">
        <f>ROUND(ROUND(L71,4)*(1-M71),4)</f>
        <v>0</v>
      </c>
      <c r="P71" s="37">
        <f>ROUND(ROUND(O71,4)*(1+N71),4)</f>
        <v>0</v>
      </c>
      <c r="Q71" s="37">
        <f>ROUND($I71*O71,4)</f>
        <v>0</v>
      </c>
      <c r="R71" s="37">
        <f>ROUND($I71*P71,4)</f>
        <v>0</v>
      </c>
      <c r="S71" s="38"/>
      <c r="T71" s="38"/>
      <c r="U71" s="38"/>
      <c r="V71" s="38"/>
      <c r="W71" s="39"/>
    </row>
    <row r="72" spans="1:23" x14ac:dyDescent="0.25">
      <c r="A72" s="52" t="s">
        <v>268</v>
      </c>
      <c r="B72" s="11">
        <v>60</v>
      </c>
      <c r="C72" s="31" t="s">
        <v>269</v>
      </c>
      <c r="D72" s="31" t="s">
        <v>84</v>
      </c>
      <c r="E72" s="31" t="s">
        <v>84</v>
      </c>
      <c r="F72" s="31" t="s">
        <v>84</v>
      </c>
      <c r="G72" s="31" t="s">
        <v>270</v>
      </c>
      <c r="H72" s="32" t="s">
        <v>86</v>
      </c>
      <c r="I72" s="33">
        <v>10</v>
      </c>
      <c r="J72" s="56"/>
      <c r="K72" s="11">
        <v>1</v>
      </c>
      <c r="L72" s="34"/>
      <c r="M72" s="35"/>
      <c r="N72" s="36"/>
      <c r="O72" s="37">
        <f>ROUND(ROUND(L72,4)*(1-M72),4)</f>
        <v>0</v>
      </c>
      <c r="P72" s="37">
        <f>ROUND(ROUND(O72,4)*(1+N72),4)</f>
        <v>0</v>
      </c>
      <c r="Q72" s="37">
        <f>ROUND($I72*O72,4)</f>
        <v>0</v>
      </c>
      <c r="R72" s="37">
        <f>ROUND($I72*P72,4)</f>
        <v>0</v>
      </c>
      <c r="S72" s="38"/>
      <c r="T72" s="38"/>
      <c r="U72" s="38"/>
      <c r="V72" s="38"/>
      <c r="W72" s="39"/>
    </row>
    <row r="73" spans="1:23" x14ac:dyDescent="0.25">
      <c r="A73" s="52" t="s">
        <v>271</v>
      </c>
      <c r="B73" s="11">
        <v>61</v>
      </c>
      <c r="C73" s="31" t="s">
        <v>272</v>
      </c>
      <c r="D73" s="31" t="s">
        <v>84</v>
      </c>
      <c r="E73" s="31" t="s">
        <v>84</v>
      </c>
      <c r="F73" s="31" t="s">
        <v>84</v>
      </c>
      <c r="G73" s="31" t="s">
        <v>273</v>
      </c>
      <c r="H73" s="32" t="s">
        <v>86</v>
      </c>
      <c r="I73" s="33">
        <v>60</v>
      </c>
      <c r="J73" s="56"/>
      <c r="K73" s="11">
        <v>1</v>
      </c>
      <c r="L73" s="34"/>
      <c r="M73" s="35"/>
      <c r="N73" s="36"/>
      <c r="O73" s="37">
        <f>ROUND(ROUND(L73,4)*(1-M73),4)</f>
        <v>0</v>
      </c>
      <c r="P73" s="37">
        <f>ROUND(ROUND(O73,4)*(1+N73),4)</f>
        <v>0</v>
      </c>
      <c r="Q73" s="37">
        <f>ROUND($I73*O73,4)</f>
        <v>0</v>
      </c>
      <c r="R73" s="37">
        <f>ROUND($I73*P73,4)</f>
        <v>0</v>
      </c>
      <c r="S73" s="38"/>
      <c r="T73" s="38"/>
      <c r="U73" s="38"/>
      <c r="V73" s="38"/>
      <c r="W73" s="39"/>
    </row>
    <row r="74" spans="1:23" x14ac:dyDescent="0.25">
      <c r="A74" s="52" t="s">
        <v>262</v>
      </c>
      <c r="B74" s="11">
        <v>62</v>
      </c>
      <c r="C74" s="31" t="s">
        <v>274</v>
      </c>
      <c r="D74" s="31" t="s">
        <v>84</v>
      </c>
      <c r="E74" s="31" t="s">
        <v>84</v>
      </c>
      <c r="F74" s="31" t="s">
        <v>84</v>
      </c>
      <c r="G74" s="31" t="s">
        <v>275</v>
      </c>
      <c r="H74" s="32" t="s">
        <v>86</v>
      </c>
      <c r="I74" s="33">
        <v>40</v>
      </c>
      <c r="J74" s="56"/>
      <c r="K74" s="11">
        <v>1</v>
      </c>
      <c r="L74" s="34"/>
      <c r="M74" s="35"/>
      <c r="N74" s="36"/>
      <c r="O74" s="37">
        <f>ROUND(ROUND(L74,4)*(1-M74),4)</f>
        <v>0</v>
      </c>
      <c r="P74" s="37">
        <f>ROUND(ROUND(O74,4)*(1+N74),4)</f>
        <v>0</v>
      </c>
      <c r="Q74" s="37">
        <f>ROUND($I74*O74,4)</f>
        <v>0</v>
      </c>
      <c r="R74" s="37">
        <f>ROUND($I74*P74,4)</f>
        <v>0</v>
      </c>
      <c r="S74" s="38"/>
      <c r="T74" s="38"/>
      <c r="U74" s="38"/>
      <c r="V74" s="38"/>
      <c r="W74" s="39"/>
    </row>
    <row r="75" spans="1:23" x14ac:dyDescent="0.25">
      <c r="A75" s="52" t="s">
        <v>276</v>
      </c>
      <c r="B75" s="11">
        <v>63</v>
      </c>
      <c r="C75" s="31" t="s">
        <v>277</v>
      </c>
      <c r="D75" s="31" t="s">
        <v>84</v>
      </c>
      <c r="E75" s="31" t="s">
        <v>84</v>
      </c>
      <c r="F75" s="31" t="s">
        <v>84</v>
      </c>
      <c r="G75" s="31" t="s">
        <v>278</v>
      </c>
      <c r="H75" s="32" t="s">
        <v>86</v>
      </c>
      <c r="I75" s="33">
        <v>60</v>
      </c>
      <c r="J75" s="56"/>
      <c r="K75" s="11">
        <v>1</v>
      </c>
      <c r="L75" s="34"/>
      <c r="M75" s="35"/>
      <c r="N75" s="36"/>
      <c r="O75" s="37">
        <f>ROUND(ROUND(L75,4)*(1-M75),4)</f>
        <v>0</v>
      </c>
      <c r="P75" s="37">
        <f>ROUND(ROUND(O75,4)*(1+N75),4)</f>
        <v>0</v>
      </c>
      <c r="Q75" s="37">
        <f>ROUND($I75*O75,4)</f>
        <v>0</v>
      </c>
      <c r="R75" s="37">
        <f>ROUND($I75*P75,4)</f>
        <v>0</v>
      </c>
      <c r="S75" s="38"/>
      <c r="T75" s="38"/>
      <c r="U75" s="38"/>
      <c r="V75" s="38"/>
      <c r="W75" s="39"/>
    </row>
    <row r="76" spans="1:23" x14ac:dyDescent="0.25">
      <c r="A76" s="52" t="s">
        <v>279</v>
      </c>
      <c r="B76" s="11">
        <v>64</v>
      </c>
      <c r="C76" s="31" t="s">
        <v>280</v>
      </c>
      <c r="D76" s="31" t="s">
        <v>84</v>
      </c>
      <c r="E76" s="31" t="s">
        <v>84</v>
      </c>
      <c r="F76" s="31" t="s">
        <v>84</v>
      </c>
      <c r="G76" s="31" t="s">
        <v>281</v>
      </c>
      <c r="H76" s="32" t="s">
        <v>86</v>
      </c>
      <c r="I76" s="33">
        <v>6</v>
      </c>
      <c r="J76" s="56"/>
      <c r="K76" s="11">
        <v>1</v>
      </c>
      <c r="L76" s="34"/>
      <c r="M76" s="35"/>
      <c r="N76" s="36"/>
      <c r="O76" s="37">
        <f>ROUND(ROUND(L76,4)*(1-M76),4)</f>
        <v>0</v>
      </c>
      <c r="P76" s="37">
        <f>ROUND(ROUND(O76,4)*(1+N76),4)</f>
        <v>0</v>
      </c>
      <c r="Q76" s="37">
        <f>ROUND($I76*O76,4)</f>
        <v>0</v>
      </c>
      <c r="R76" s="37">
        <f>ROUND($I76*P76,4)</f>
        <v>0</v>
      </c>
      <c r="S76" s="38"/>
      <c r="T76" s="38"/>
      <c r="U76" s="38"/>
      <c r="V76" s="38"/>
      <c r="W76" s="39"/>
    </row>
    <row r="77" spans="1:23" x14ac:dyDescent="0.25">
      <c r="A77" s="52" t="s">
        <v>282</v>
      </c>
      <c r="B77" s="11">
        <v>65</v>
      </c>
      <c r="C77" s="31" t="s">
        <v>283</v>
      </c>
      <c r="D77" s="31" t="s">
        <v>84</v>
      </c>
      <c r="E77" s="31" t="s">
        <v>84</v>
      </c>
      <c r="F77" s="31" t="s">
        <v>84</v>
      </c>
      <c r="G77" s="31" t="s">
        <v>284</v>
      </c>
      <c r="H77" s="32" t="s">
        <v>86</v>
      </c>
      <c r="I77" s="33">
        <v>30</v>
      </c>
      <c r="J77" s="56"/>
      <c r="K77" s="11">
        <v>1</v>
      </c>
      <c r="L77" s="34"/>
      <c r="M77" s="35"/>
      <c r="N77" s="36"/>
      <c r="O77" s="37">
        <f>ROUND(ROUND(L77,4)*(1-M77),4)</f>
        <v>0</v>
      </c>
      <c r="P77" s="37">
        <f>ROUND(ROUND(O77,4)*(1+N77),4)</f>
        <v>0</v>
      </c>
      <c r="Q77" s="37">
        <f>ROUND($I77*O77,4)</f>
        <v>0</v>
      </c>
      <c r="R77" s="37">
        <f>ROUND($I77*P77,4)</f>
        <v>0</v>
      </c>
      <c r="S77" s="38"/>
      <c r="T77" s="38"/>
      <c r="U77" s="38"/>
      <c r="V77" s="38"/>
      <c r="W77" s="39"/>
    </row>
    <row r="78" spans="1:23" x14ac:dyDescent="0.25">
      <c r="A78" s="52" t="s">
        <v>285</v>
      </c>
      <c r="B78" s="11">
        <v>66</v>
      </c>
      <c r="C78" s="31" t="s">
        <v>286</v>
      </c>
      <c r="D78" s="31" t="s">
        <v>84</v>
      </c>
      <c r="E78" s="31" t="s">
        <v>84</v>
      </c>
      <c r="F78" s="31" t="s">
        <v>84</v>
      </c>
      <c r="G78" s="31" t="s">
        <v>287</v>
      </c>
      <c r="H78" s="32" t="s">
        <v>86</v>
      </c>
      <c r="I78" s="33">
        <v>10</v>
      </c>
      <c r="J78" s="56"/>
      <c r="K78" s="11">
        <v>1</v>
      </c>
      <c r="L78" s="34"/>
      <c r="M78" s="35"/>
      <c r="N78" s="36"/>
      <c r="O78" s="37">
        <f>ROUND(ROUND(L78,4)*(1-M78),4)</f>
        <v>0</v>
      </c>
      <c r="P78" s="37">
        <f>ROUND(ROUND(O78,4)*(1+N78),4)</f>
        <v>0</v>
      </c>
      <c r="Q78" s="37">
        <f>ROUND($I78*O78,4)</f>
        <v>0</v>
      </c>
      <c r="R78" s="37">
        <f>ROUND($I78*P78,4)</f>
        <v>0</v>
      </c>
      <c r="S78" s="38"/>
      <c r="T78" s="38"/>
      <c r="U78" s="38"/>
      <c r="V78" s="38"/>
      <c r="W78" s="39"/>
    </row>
    <row r="79" spans="1:23" x14ac:dyDescent="0.25">
      <c r="A79" s="52" t="s">
        <v>288</v>
      </c>
      <c r="B79" s="11">
        <v>67</v>
      </c>
      <c r="C79" s="31" t="s">
        <v>289</v>
      </c>
      <c r="D79" s="31" t="s">
        <v>84</v>
      </c>
      <c r="E79" s="31" t="s">
        <v>84</v>
      </c>
      <c r="F79" s="31" t="s">
        <v>84</v>
      </c>
      <c r="G79" s="31" t="s">
        <v>290</v>
      </c>
      <c r="H79" s="32" t="s">
        <v>86</v>
      </c>
      <c r="I79" s="33">
        <v>30</v>
      </c>
      <c r="J79" s="56"/>
      <c r="K79" s="11">
        <v>1</v>
      </c>
      <c r="L79" s="34"/>
      <c r="M79" s="35"/>
      <c r="N79" s="36"/>
      <c r="O79" s="37">
        <f>ROUND(ROUND(L79,4)*(1-M79),4)</f>
        <v>0</v>
      </c>
      <c r="P79" s="37">
        <f>ROUND(ROUND(O79,4)*(1+N79),4)</f>
        <v>0</v>
      </c>
      <c r="Q79" s="37">
        <f>ROUND($I79*O79,4)</f>
        <v>0</v>
      </c>
      <c r="R79" s="37">
        <f>ROUND($I79*P79,4)</f>
        <v>0</v>
      </c>
      <c r="S79" s="38"/>
      <c r="T79" s="38"/>
      <c r="U79" s="38"/>
      <c r="V79" s="38"/>
      <c r="W79" s="39"/>
    </row>
    <row r="80" spans="1:23" x14ac:dyDescent="0.25">
      <c r="A80" s="52" t="s">
        <v>291</v>
      </c>
      <c r="B80" s="11">
        <v>68</v>
      </c>
      <c r="C80" s="31" t="s">
        <v>292</v>
      </c>
      <c r="D80" s="31" t="s">
        <v>84</v>
      </c>
      <c r="E80" s="31" t="s">
        <v>84</v>
      </c>
      <c r="F80" s="31" t="s">
        <v>84</v>
      </c>
      <c r="G80" s="31" t="s">
        <v>293</v>
      </c>
      <c r="H80" s="32" t="s">
        <v>86</v>
      </c>
      <c r="I80" s="33">
        <v>20</v>
      </c>
      <c r="J80" s="56"/>
      <c r="K80" s="11">
        <v>1</v>
      </c>
      <c r="L80" s="34"/>
      <c r="M80" s="35"/>
      <c r="N80" s="36"/>
      <c r="O80" s="37">
        <f>ROUND(ROUND(L80,4)*(1-M80),4)</f>
        <v>0</v>
      </c>
      <c r="P80" s="37">
        <f>ROUND(ROUND(O80,4)*(1+N80),4)</f>
        <v>0</v>
      </c>
      <c r="Q80" s="37">
        <f>ROUND($I80*O80,4)</f>
        <v>0</v>
      </c>
      <c r="R80" s="37">
        <f>ROUND($I80*P80,4)</f>
        <v>0</v>
      </c>
      <c r="S80" s="38"/>
      <c r="T80" s="38"/>
      <c r="U80" s="38"/>
      <c r="V80" s="38"/>
      <c r="W80" s="39"/>
    </row>
    <row r="81" spans="1:23" x14ac:dyDescent="0.25">
      <c r="A81" s="52" t="s">
        <v>294</v>
      </c>
      <c r="B81" s="11">
        <v>69</v>
      </c>
      <c r="C81" s="31" t="s">
        <v>295</v>
      </c>
      <c r="D81" s="31" t="s">
        <v>296</v>
      </c>
      <c r="E81" s="31" t="s">
        <v>84</v>
      </c>
      <c r="F81" s="31" t="s">
        <v>84</v>
      </c>
      <c r="G81" s="31" t="s">
        <v>297</v>
      </c>
      <c r="H81" s="32" t="s">
        <v>86</v>
      </c>
      <c r="I81" s="33">
        <v>6</v>
      </c>
      <c r="J81" s="56"/>
      <c r="K81" s="11">
        <v>1</v>
      </c>
      <c r="L81" s="34"/>
      <c r="M81" s="35"/>
      <c r="N81" s="36"/>
      <c r="O81" s="37">
        <f>ROUND(ROUND(L81,4)*(1-M81),4)</f>
        <v>0</v>
      </c>
      <c r="P81" s="37">
        <f>ROUND(ROUND(O81,4)*(1+N81),4)</f>
        <v>0</v>
      </c>
      <c r="Q81" s="37">
        <f>ROUND($I81*O81,4)</f>
        <v>0</v>
      </c>
      <c r="R81" s="37">
        <f>ROUND($I81*P81,4)</f>
        <v>0</v>
      </c>
      <c r="S81" s="38"/>
      <c r="T81" s="38"/>
      <c r="U81" s="38"/>
      <c r="V81" s="38"/>
      <c r="W81" s="39"/>
    </row>
    <row r="82" spans="1:23" x14ac:dyDescent="0.25">
      <c r="A82" s="52" t="s">
        <v>298</v>
      </c>
      <c r="B82" s="11">
        <v>70</v>
      </c>
      <c r="C82" s="31" t="s">
        <v>299</v>
      </c>
      <c r="D82" s="31" t="s">
        <v>84</v>
      </c>
      <c r="E82" s="31" t="s">
        <v>84</v>
      </c>
      <c r="F82" s="31" t="s">
        <v>84</v>
      </c>
      <c r="G82" s="31" t="s">
        <v>300</v>
      </c>
      <c r="H82" s="32" t="s">
        <v>86</v>
      </c>
      <c r="I82" s="33">
        <v>40</v>
      </c>
      <c r="J82" s="56"/>
      <c r="K82" s="11">
        <v>1</v>
      </c>
      <c r="L82" s="34"/>
      <c r="M82" s="35"/>
      <c r="N82" s="36"/>
      <c r="O82" s="37">
        <f>ROUND(ROUND(L82,4)*(1-M82),4)</f>
        <v>0</v>
      </c>
      <c r="P82" s="37">
        <f>ROUND(ROUND(O82,4)*(1+N82),4)</f>
        <v>0</v>
      </c>
      <c r="Q82" s="37">
        <f>ROUND($I82*O82,4)</f>
        <v>0</v>
      </c>
      <c r="R82" s="37">
        <f>ROUND($I82*P82,4)</f>
        <v>0</v>
      </c>
      <c r="S82" s="38"/>
      <c r="T82" s="38"/>
      <c r="U82" s="38"/>
      <c r="V82" s="38"/>
      <c r="W82" s="39"/>
    </row>
    <row r="83" spans="1:23" x14ac:dyDescent="0.25">
      <c r="A83" s="52" t="s">
        <v>301</v>
      </c>
      <c r="B83" s="11">
        <v>71</v>
      </c>
      <c r="C83" s="31" t="s">
        <v>302</v>
      </c>
      <c r="D83" s="31" t="s">
        <v>84</v>
      </c>
      <c r="E83" s="31" t="s">
        <v>84</v>
      </c>
      <c r="F83" s="31" t="s">
        <v>84</v>
      </c>
      <c r="G83" s="31" t="s">
        <v>303</v>
      </c>
      <c r="H83" s="32" t="s">
        <v>86</v>
      </c>
      <c r="I83" s="33">
        <v>14</v>
      </c>
      <c r="J83" s="56"/>
      <c r="K83" s="11">
        <v>1</v>
      </c>
      <c r="L83" s="34"/>
      <c r="M83" s="35"/>
      <c r="N83" s="36"/>
      <c r="O83" s="37">
        <f>ROUND(ROUND(L83,4)*(1-M83),4)</f>
        <v>0</v>
      </c>
      <c r="P83" s="37">
        <f>ROUND(ROUND(O83,4)*(1+N83),4)</f>
        <v>0</v>
      </c>
      <c r="Q83" s="37">
        <f>ROUND($I83*O83,4)</f>
        <v>0</v>
      </c>
      <c r="R83" s="37">
        <f>ROUND($I83*P83,4)</f>
        <v>0</v>
      </c>
      <c r="S83" s="38"/>
      <c r="T83" s="38"/>
      <c r="U83" s="38"/>
      <c r="V83" s="38"/>
      <c r="W83" s="39"/>
    </row>
    <row r="84" spans="1:23" x14ac:dyDescent="0.25">
      <c r="A84" s="52" t="s">
        <v>304</v>
      </c>
      <c r="B84" s="11">
        <v>72</v>
      </c>
      <c r="C84" s="31" t="s">
        <v>305</v>
      </c>
      <c r="D84" s="31" t="s">
        <v>84</v>
      </c>
      <c r="E84" s="31" t="s">
        <v>84</v>
      </c>
      <c r="F84" s="31" t="s">
        <v>84</v>
      </c>
      <c r="G84" s="31" t="s">
        <v>306</v>
      </c>
      <c r="H84" s="32" t="s">
        <v>86</v>
      </c>
      <c r="I84" s="33">
        <v>4</v>
      </c>
      <c r="J84" s="56"/>
      <c r="K84" s="11">
        <v>1</v>
      </c>
      <c r="L84" s="34"/>
      <c r="M84" s="35"/>
      <c r="N84" s="36"/>
      <c r="O84" s="37">
        <f>ROUND(ROUND(L84,4)*(1-M84),4)</f>
        <v>0</v>
      </c>
      <c r="P84" s="37">
        <f>ROUND(ROUND(O84,4)*(1+N84),4)</f>
        <v>0</v>
      </c>
      <c r="Q84" s="37">
        <f>ROUND($I84*O84,4)</f>
        <v>0</v>
      </c>
      <c r="R84" s="37">
        <f>ROUND($I84*P84,4)</f>
        <v>0</v>
      </c>
      <c r="S84" s="38"/>
      <c r="T84" s="38"/>
      <c r="U84" s="38"/>
      <c r="V84" s="38"/>
      <c r="W84" s="39"/>
    </row>
    <row r="85" spans="1:23" x14ac:dyDescent="0.25">
      <c r="A85" s="52" t="s">
        <v>307</v>
      </c>
      <c r="B85" s="11">
        <v>73</v>
      </c>
      <c r="C85" s="31" t="s">
        <v>308</v>
      </c>
      <c r="D85" s="31" t="s">
        <v>84</v>
      </c>
      <c r="E85" s="31" t="s">
        <v>84</v>
      </c>
      <c r="F85" s="31" t="s">
        <v>84</v>
      </c>
      <c r="G85" s="31" t="s">
        <v>309</v>
      </c>
      <c r="H85" s="32" t="s">
        <v>86</v>
      </c>
      <c r="I85" s="33">
        <v>60</v>
      </c>
      <c r="J85" s="56"/>
      <c r="K85" s="11">
        <v>1</v>
      </c>
      <c r="L85" s="34"/>
      <c r="M85" s="35"/>
      <c r="N85" s="36"/>
      <c r="O85" s="37">
        <f>ROUND(ROUND(L85,4)*(1-M85),4)</f>
        <v>0</v>
      </c>
      <c r="P85" s="37">
        <f>ROUND(ROUND(O85,4)*(1+N85),4)</f>
        <v>0</v>
      </c>
      <c r="Q85" s="37">
        <f>ROUND($I85*O85,4)</f>
        <v>0</v>
      </c>
      <c r="R85" s="37">
        <f>ROUND($I85*P85,4)</f>
        <v>0</v>
      </c>
      <c r="S85" s="38"/>
      <c r="T85" s="38"/>
      <c r="U85" s="38"/>
      <c r="V85" s="38"/>
      <c r="W85" s="39"/>
    </row>
    <row r="86" spans="1:23" x14ac:dyDescent="0.25">
      <c r="A86" s="52" t="s">
        <v>310</v>
      </c>
      <c r="B86" s="11">
        <v>74</v>
      </c>
      <c r="C86" s="31" t="s">
        <v>311</v>
      </c>
      <c r="D86" s="31" t="s">
        <v>84</v>
      </c>
      <c r="E86" s="31" t="s">
        <v>84</v>
      </c>
      <c r="F86" s="31" t="s">
        <v>84</v>
      </c>
      <c r="G86" s="31" t="s">
        <v>312</v>
      </c>
      <c r="H86" s="32" t="s">
        <v>86</v>
      </c>
      <c r="I86" s="33">
        <v>60</v>
      </c>
      <c r="J86" s="56"/>
      <c r="K86" s="11">
        <v>1</v>
      </c>
      <c r="L86" s="34"/>
      <c r="M86" s="35"/>
      <c r="N86" s="36"/>
      <c r="O86" s="37">
        <f>ROUND(ROUND(L86,4)*(1-M86),4)</f>
        <v>0</v>
      </c>
      <c r="P86" s="37">
        <f>ROUND(ROUND(O86,4)*(1+N86),4)</f>
        <v>0</v>
      </c>
      <c r="Q86" s="37">
        <f>ROUND($I86*O86,4)</f>
        <v>0</v>
      </c>
      <c r="R86" s="37">
        <f>ROUND($I86*P86,4)</f>
        <v>0</v>
      </c>
      <c r="S86" s="38"/>
      <c r="T86" s="38"/>
      <c r="U86" s="38"/>
      <c r="V86" s="38"/>
      <c r="W86" s="39"/>
    </row>
    <row r="87" spans="1:23" x14ac:dyDescent="0.25">
      <c r="A87" s="52" t="s">
        <v>313</v>
      </c>
      <c r="B87" s="11">
        <v>75</v>
      </c>
      <c r="C87" s="31" t="s">
        <v>314</v>
      </c>
      <c r="D87" s="31" t="s">
        <v>84</v>
      </c>
      <c r="E87" s="31" t="s">
        <v>84</v>
      </c>
      <c r="F87" s="31" t="s">
        <v>84</v>
      </c>
      <c r="G87" s="31" t="s">
        <v>315</v>
      </c>
      <c r="H87" s="32" t="s">
        <v>86</v>
      </c>
      <c r="I87" s="33">
        <v>60</v>
      </c>
      <c r="J87" s="56"/>
      <c r="K87" s="11">
        <v>1</v>
      </c>
      <c r="L87" s="34"/>
      <c r="M87" s="35"/>
      <c r="N87" s="36"/>
      <c r="O87" s="37">
        <f>ROUND(ROUND(L87,4)*(1-M87),4)</f>
        <v>0</v>
      </c>
      <c r="P87" s="37">
        <f>ROUND(ROUND(O87,4)*(1+N87),4)</f>
        <v>0</v>
      </c>
      <c r="Q87" s="37">
        <f>ROUND($I87*O87,4)</f>
        <v>0</v>
      </c>
      <c r="R87" s="37">
        <f>ROUND($I87*P87,4)</f>
        <v>0</v>
      </c>
      <c r="S87" s="38"/>
      <c r="T87" s="38"/>
      <c r="U87" s="38"/>
      <c r="V87" s="38"/>
      <c r="W87" s="39"/>
    </row>
    <row r="88" spans="1:23" x14ac:dyDescent="0.25">
      <c r="A88" s="52" t="s">
        <v>316</v>
      </c>
      <c r="B88" s="11">
        <v>76</v>
      </c>
      <c r="C88" s="31" t="s">
        <v>317</v>
      </c>
      <c r="D88" s="31" t="s">
        <v>318</v>
      </c>
      <c r="E88" s="31" t="s">
        <v>84</v>
      </c>
      <c r="F88" s="31" t="s">
        <v>84</v>
      </c>
      <c r="G88" s="31" t="s">
        <v>319</v>
      </c>
      <c r="H88" s="32" t="s">
        <v>320</v>
      </c>
      <c r="I88" s="33">
        <v>20</v>
      </c>
      <c r="J88" s="56"/>
      <c r="K88" s="11">
        <v>1</v>
      </c>
      <c r="L88" s="34"/>
      <c r="M88" s="35"/>
      <c r="N88" s="36"/>
      <c r="O88" s="37">
        <f>ROUND(ROUND(L88,4)*(1-M88),4)</f>
        <v>0</v>
      </c>
      <c r="P88" s="37">
        <f>ROUND(ROUND(O88,4)*(1+N88),4)</f>
        <v>0</v>
      </c>
      <c r="Q88" s="37">
        <f>ROUND($I88*O88,4)</f>
        <v>0</v>
      </c>
      <c r="R88" s="37">
        <f>ROUND($I88*P88,4)</f>
        <v>0</v>
      </c>
      <c r="S88" s="38"/>
      <c r="T88" s="38"/>
      <c r="U88" s="38"/>
      <c r="V88" s="38"/>
      <c r="W88" s="39"/>
    </row>
    <row r="89" spans="1:23" x14ac:dyDescent="0.25">
      <c r="A89" s="52" t="s">
        <v>321</v>
      </c>
      <c r="B89" s="11">
        <v>77</v>
      </c>
      <c r="C89" s="31" t="s">
        <v>322</v>
      </c>
      <c r="D89" s="31" t="s">
        <v>323</v>
      </c>
      <c r="E89" s="31" t="s">
        <v>84</v>
      </c>
      <c r="F89" s="31" t="s">
        <v>84</v>
      </c>
      <c r="G89" s="31" t="s">
        <v>324</v>
      </c>
      <c r="H89" s="32" t="s">
        <v>192</v>
      </c>
      <c r="I89" s="33">
        <v>20</v>
      </c>
      <c r="J89" s="56"/>
      <c r="K89" s="11">
        <v>1</v>
      </c>
      <c r="L89" s="34"/>
      <c r="M89" s="35"/>
      <c r="N89" s="36"/>
      <c r="O89" s="37">
        <f>ROUND(ROUND(L89,4)*(1-M89),4)</f>
        <v>0</v>
      </c>
      <c r="P89" s="37">
        <f>ROUND(ROUND(O89,4)*(1+N89),4)</f>
        <v>0</v>
      </c>
      <c r="Q89" s="37">
        <f>ROUND($I89*O89,4)</f>
        <v>0</v>
      </c>
      <c r="R89" s="37">
        <f>ROUND($I89*P89,4)</f>
        <v>0</v>
      </c>
      <c r="S89" s="38"/>
      <c r="T89" s="38"/>
      <c r="U89" s="38"/>
      <c r="V89" s="38"/>
      <c r="W89" s="39"/>
    </row>
    <row r="90" spans="1:23" x14ac:dyDescent="0.25">
      <c r="A90" s="52" t="s">
        <v>325</v>
      </c>
      <c r="B90" s="11">
        <v>78</v>
      </c>
      <c r="C90" s="31" t="s">
        <v>326</v>
      </c>
      <c r="D90" s="31" t="s">
        <v>84</v>
      </c>
      <c r="E90" s="31" t="s">
        <v>84</v>
      </c>
      <c r="F90" s="31" t="s">
        <v>84</v>
      </c>
      <c r="G90" s="31" t="s">
        <v>327</v>
      </c>
      <c r="H90" s="32" t="s">
        <v>192</v>
      </c>
      <c r="I90" s="33">
        <v>80</v>
      </c>
      <c r="J90" s="56"/>
      <c r="K90" s="11">
        <v>1</v>
      </c>
      <c r="L90" s="34"/>
      <c r="M90" s="35"/>
      <c r="N90" s="36"/>
      <c r="O90" s="37">
        <f>ROUND(ROUND(L90,4)*(1-M90),4)</f>
        <v>0</v>
      </c>
      <c r="P90" s="37">
        <f>ROUND(ROUND(O90,4)*(1+N90),4)</f>
        <v>0</v>
      </c>
      <c r="Q90" s="37">
        <f>ROUND($I90*O90,4)</f>
        <v>0</v>
      </c>
      <c r="R90" s="37">
        <f>ROUND($I90*P90,4)</f>
        <v>0</v>
      </c>
      <c r="S90" s="38"/>
      <c r="T90" s="38"/>
      <c r="U90" s="38"/>
      <c r="V90" s="38"/>
      <c r="W90" s="39"/>
    </row>
    <row r="91" spans="1:23" x14ac:dyDescent="0.25">
      <c r="A91" s="52" t="s">
        <v>328</v>
      </c>
      <c r="B91" s="11">
        <v>79</v>
      </c>
      <c r="C91" s="31" t="s">
        <v>329</v>
      </c>
      <c r="D91" s="31" t="s">
        <v>330</v>
      </c>
      <c r="E91" s="31" t="s">
        <v>84</v>
      </c>
      <c r="F91" s="31" t="s">
        <v>84</v>
      </c>
      <c r="G91" s="31" t="s">
        <v>331</v>
      </c>
      <c r="H91" s="32" t="s">
        <v>192</v>
      </c>
      <c r="I91" s="33">
        <v>8000</v>
      </c>
      <c r="J91" s="56"/>
      <c r="K91" s="11">
        <v>1</v>
      </c>
      <c r="L91" s="34"/>
      <c r="M91" s="35"/>
      <c r="N91" s="36"/>
      <c r="O91" s="37">
        <f>ROUND(ROUND(L91,4)*(1-M91),4)</f>
        <v>0</v>
      </c>
      <c r="P91" s="37">
        <f>ROUND(ROUND(O91,4)*(1+N91),4)</f>
        <v>0</v>
      </c>
      <c r="Q91" s="37">
        <f>ROUND($I91*O91,4)</f>
        <v>0</v>
      </c>
      <c r="R91" s="37">
        <f>ROUND($I91*P91,4)</f>
        <v>0</v>
      </c>
      <c r="S91" s="38"/>
      <c r="T91" s="38"/>
      <c r="U91" s="38"/>
      <c r="V91" s="38"/>
      <c r="W91" s="39"/>
    </row>
    <row r="92" spans="1:23" x14ac:dyDescent="0.25">
      <c r="A92" s="52" t="s">
        <v>332</v>
      </c>
      <c r="B92" s="11">
        <v>80</v>
      </c>
      <c r="C92" s="31" t="s">
        <v>333</v>
      </c>
      <c r="D92" s="31" t="s">
        <v>84</v>
      </c>
      <c r="E92" s="31" t="s">
        <v>84</v>
      </c>
      <c r="F92" s="31" t="s">
        <v>84</v>
      </c>
      <c r="G92" s="31" t="s">
        <v>334</v>
      </c>
      <c r="H92" s="32" t="s">
        <v>187</v>
      </c>
      <c r="I92" s="33">
        <v>400</v>
      </c>
      <c r="J92" s="56"/>
      <c r="K92" s="11">
        <v>1</v>
      </c>
      <c r="L92" s="34"/>
      <c r="M92" s="35"/>
      <c r="N92" s="36"/>
      <c r="O92" s="37">
        <f>ROUND(ROUND(L92,4)*(1-M92),4)</f>
        <v>0</v>
      </c>
      <c r="P92" s="37">
        <f>ROUND(ROUND(O92,4)*(1+N92),4)</f>
        <v>0</v>
      </c>
      <c r="Q92" s="37">
        <f>ROUND($I92*O92,4)</f>
        <v>0</v>
      </c>
      <c r="R92" s="37">
        <f>ROUND($I92*P92,4)</f>
        <v>0</v>
      </c>
      <c r="S92" s="38"/>
      <c r="T92" s="38"/>
      <c r="U92" s="38"/>
      <c r="V92" s="38"/>
      <c r="W92" s="39"/>
    </row>
    <row r="93" spans="1:23" x14ac:dyDescent="0.25">
      <c r="A93" s="52" t="s">
        <v>335</v>
      </c>
      <c r="B93" s="11">
        <v>81</v>
      </c>
      <c r="C93" s="31" t="s">
        <v>336</v>
      </c>
      <c r="D93" s="31" t="s">
        <v>84</v>
      </c>
      <c r="E93" s="31" t="s">
        <v>84</v>
      </c>
      <c r="F93" s="31" t="s">
        <v>84</v>
      </c>
      <c r="G93" s="31" t="s">
        <v>337</v>
      </c>
      <c r="H93" s="32" t="s">
        <v>192</v>
      </c>
      <c r="I93" s="33">
        <v>200</v>
      </c>
      <c r="J93" s="56"/>
      <c r="K93" s="11">
        <v>1</v>
      </c>
      <c r="L93" s="34"/>
      <c r="M93" s="35"/>
      <c r="N93" s="36"/>
      <c r="O93" s="37">
        <f>ROUND(ROUND(L93,4)*(1-M93),4)</f>
        <v>0</v>
      </c>
      <c r="P93" s="37">
        <f>ROUND(ROUND(O93,4)*(1+N93),4)</f>
        <v>0</v>
      </c>
      <c r="Q93" s="37">
        <f>ROUND($I93*O93,4)</f>
        <v>0</v>
      </c>
      <c r="R93" s="37">
        <f>ROUND($I93*P93,4)</f>
        <v>0</v>
      </c>
      <c r="S93" s="38"/>
      <c r="T93" s="38"/>
      <c r="U93" s="38"/>
      <c r="V93" s="38"/>
      <c r="W93" s="39"/>
    </row>
    <row r="94" spans="1:23" x14ac:dyDescent="0.25">
      <c r="A94" s="52" t="s">
        <v>338</v>
      </c>
      <c r="B94" s="11">
        <v>82</v>
      </c>
      <c r="C94" s="31" t="s">
        <v>339</v>
      </c>
      <c r="D94" s="31" t="s">
        <v>340</v>
      </c>
      <c r="E94" s="31" t="s">
        <v>84</v>
      </c>
      <c r="F94" s="31" t="s">
        <v>84</v>
      </c>
      <c r="G94" s="31" t="s">
        <v>341</v>
      </c>
      <c r="H94" s="32" t="s">
        <v>192</v>
      </c>
      <c r="I94" s="33">
        <v>200</v>
      </c>
      <c r="J94" s="56"/>
      <c r="K94" s="11">
        <v>1</v>
      </c>
      <c r="L94" s="34"/>
      <c r="M94" s="35"/>
      <c r="N94" s="36"/>
      <c r="O94" s="37">
        <f>ROUND(ROUND(L94,4)*(1-M94),4)</f>
        <v>0</v>
      </c>
      <c r="P94" s="37">
        <f>ROUND(ROUND(O94,4)*(1+N94),4)</f>
        <v>0</v>
      </c>
      <c r="Q94" s="37">
        <f>ROUND($I94*O94,4)</f>
        <v>0</v>
      </c>
      <c r="R94" s="37">
        <f>ROUND($I94*P94,4)</f>
        <v>0</v>
      </c>
      <c r="S94" s="38"/>
      <c r="T94" s="38"/>
      <c r="U94" s="38"/>
      <c r="V94" s="38"/>
      <c r="W94" s="39"/>
    </row>
    <row r="95" spans="1:23" x14ac:dyDescent="0.25">
      <c r="A95" s="52" t="s">
        <v>342</v>
      </c>
      <c r="B95" s="11">
        <v>83</v>
      </c>
      <c r="C95" s="31" t="s">
        <v>343</v>
      </c>
      <c r="D95" s="31" t="s">
        <v>344</v>
      </c>
      <c r="E95" s="31" t="s">
        <v>84</v>
      </c>
      <c r="F95" s="31" t="s">
        <v>84</v>
      </c>
      <c r="G95" s="31" t="s">
        <v>345</v>
      </c>
      <c r="H95" s="32" t="s">
        <v>192</v>
      </c>
      <c r="I95" s="33">
        <v>400</v>
      </c>
      <c r="J95" s="56"/>
      <c r="K95" s="11">
        <v>1</v>
      </c>
      <c r="L95" s="34"/>
      <c r="M95" s="35"/>
      <c r="N95" s="36"/>
      <c r="O95" s="37">
        <f>ROUND(ROUND(L95,4)*(1-M95),4)</f>
        <v>0</v>
      </c>
      <c r="P95" s="37">
        <f>ROUND(ROUND(O95,4)*(1+N95),4)</f>
        <v>0</v>
      </c>
      <c r="Q95" s="37">
        <f>ROUND($I95*O95,4)</f>
        <v>0</v>
      </c>
      <c r="R95" s="37">
        <f>ROUND($I95*P95,4)</f>
        <v>0</v>
      </c>
      <c r="S95" s="38"/>
      <c r="T95" s="38"/>
      <c r="U95" s="38"/>
      <c r="V95" s="38"/>
      <c r="W95" s="39"/>
    </row>
    <row r="96" spans="1:23" x14ac:dyDescent="0.25">
      <c r="A96" s="52" t="s">
        <v>346</v>
      </c>
      <c r="B96" s="11">
        <v>84</v>
      </c>
      <c r="C96" s="31" t="s">
        <v>347</v>
      </c>
      <c r="D96" s="31" t="s">
        <v>84</v>
      </c>
      <c r="E96" s="31" t="s">
        <v>84</v>
      </c>
      <c r="F96" s="31" t="s">
        <v>84</v>
      </c>
      <c r="G96" s="31" t="s">
        <v>348</v>
      </c>
      <c r="H96" s="32" t="s">
        <v>192</v>
      </c>
      <c r="I96" s="33">
        <v>700</v>
      </c>
      <c r="J96" s="56"/>
      <c r="K96" s="11">
        <v>1</v>
      </c>
      <c r="L96" s="34"/>
      <c r="M96" s="35"/>
      <c r="N96" s="36"/>
      <c r="O96" s="37">
        <f>ROUND(ROUND(L96,4)*(1-M96),4)</f>
        <v>0</v>
      </c>
      <c r="P96" s="37">
        <f>ROUND(ROUND(O96,4)*(1+N96),4)</f>
        <v>0</v>
      </c>
      <c r="Q96" s="37">
        <f>ROUND($I96*O96,4)</f>
        <v>0</v>
      </c>
      <c r="R96" s="37">
        <f>ROUND($I96*P96,4)</f>
        <v>0</v>
      </c>
      <c r="S96" s="38"/>
      <c r="T96" s="38"/>
      <c r="U96" s="38"/>
      <c r="V96" s="38"/>
      <c r="W96" s="39"/>
    </row>
    <row r="97" spans="1:23" x14ac:dyDescent="0.25">
      <c r="A97" s="52" t="s">
        <v>349</v>
      </c>
      <c r="B97" s="11">
        <v>85</v>
      </c>
      <c r="C97" s="31" t="s">
        <v>350</v>
      </c>
      <c r="D97" s="31" t="s">
        <v>84</v>
      </c>
      <c r="E97" s="31" t="s">
        <v>84</v>
      </c>
      <c r="F97" s="31" t="s">
        <v>84</v>
      </c>
      <c r="G97" s="31" t="s">
        <v>351</v>
      </c>
      <c r="H97" s="32" t="s">
        <v>192</v>
      </c>
      <c r="I97" s="33">
        <v>200</v>
      </c>
      <c r="J97" s="56"/>
      <c r="K97" s="11">
        <v>1</v>
      </c>
      <c r="L97" s="34"/>
      <c r="M97" s="35"/>
      <c r="N97" s="36"/>
      <c r="O97" s="37">
        <f>ROUND(ROUND(L97,4)*(1-M97),4)</f>
        <v>0</v>
      </c>
      <c r="P97" s="37">
        <f>ROUND(ROUND(O97,4)*(1+N97),4)</f>
        <v>0</v>
      </c>
      <c r="Q97" s="37">
        <f>ROUND($I97*O97,4)</f>
        <v>0</v>
      </c>
      <c r="R97" s="37">
        <f>ROUND($I97*P97,4)</f>
        <v>0</v>
      </c>
      <c r="S97" s="38"/>
      <c r="T97" s="38"/>
      <c r="U97" s="38"/>
      <c r="V97" s="38"/>
      <c r="W97" s="39"/>
    </row>
    <row r="98" spans="1:23" x14ac:dyDescent="0.25">
      <c r="A98" s="52" t="s">
        <v>352</v>
      </c>
      <c r="B98" s="11">
        <v>86</v>
      </c>
      <c r="C98" s="31" t="s">
        <v>353</v>
      </c>
      <c r="D98" s="31" t="s">
        <v>84</v>
      </c>
      <c r="E98" s="31" t="s">
        <v>84</v>
      </c>
      <c r="F98" s="31" t="s">
        <v>84</v>
      </c>
      <c r="G98" s="31" t="s">
        <v>354</v>
      </c>
      <c r="H98" s="32" t="s">
        <v>187</v>
      </c>
      <c r="I98" s="33">
        <v>2000</v>
      </c>
      <c r="J98" s="56"/>
      <c r="K98" s="11">
        <v>1</v>
      </c>
      <c r="L98" s="34"/>
      <c r="M98" s="35"/>
      <c r="N98" s="36"/>
      <c r="O98" s="37">
        <f>ROUND(ROUND(L98,4)*(1-M98),4)</f>
        <v>0</v>
      </c>
      <c r="P98" s="37">
        <f>ROUND(ROUND(O98,4)*(1+N98),4)</f>
        <v>0</v>
      </c>
      <c r="Q98" s="37">
        <f>ROUND($I98*O98,4)</f>
        <v>0</v>
      </c>
      <c r="R98" s="37">
        <f>ROUND($I98*P98,4)</f>
        <v>0</v>
      </c>
      <c r="S98" s="38"/>
      <c r="T98" s="38"/>
      <c r="U98" s="38"/>
      <c r="V98" s="38"/>
      <c r="W98" s="39"/>
    </row>
    <row r="99" spans="1:23" x14ac:dyDescent="0.25">
      <c r="A99" s="52" t="s">
        <v>355</v>
      </c>
      <c r="B99" s="11">
        <v>87</v>
      </c>
      <c r="C99" s="31" t="s">
        <v>356</v>
      </c>
      <c r="D99" s="31" t="s">
        <v>84</v>
      </c>
      <c r="E99" s="31" t="s">
        <v>84</v>
      </c>
      <c r="F99" s="31" t="s">
        <v>84</v>
      </c>
      <c r="G99" s="31" t="s">
        <v>357</v>
      </c>
      <c r="H99" s="32" t="s">
        <v>187</v>
      </c>
      <c r="I99" s="33">
        <v>4000</v>
      </c>
      <c r="J99" s="56"/>
      <c r="K99" s="11">
        <v>1</v>
      </c>
      <c r="L99" s="34"/>
      <c r="M99" s="35"/>
      <c r="N99" s="36"/>
      <c r="O99" s="37">
        <f>ROUND(ROUND(L99,4)*(1-M99),4)</f>
        <v>0</v>
      </c>
      <c r="P99" s="37">
        <f>ROUND(ROUND(O99,4)*(1+N99),4)</f>
        <v>0</v>
      </c>
      <c r="Q99" s="37">
        <f>ROUND($I99*O99,4)</f>
        <v>0</v>
      </c>
      <c r="R99" s="37">
        <f>ROUND($I99*P99,4)</f>
        <v>0</v>
      </c>
      <c r="S99" s="38"/>
      <c r="T99" s="38"/>
      <c r="U99" s="38"/>
      <c r="V99" s="38"/>
      <c r="W99" s="39"/>
    </row>
    <row r="100" spans="1:23" x14ac:dyDescent="0.25">
      <c r="A100" s="52" t="s">
        <v>358</v>
      </c>
      <c r="B100" s="11">
        <v>88</v>
      </c>
      <c r="C100" s="31" t="s">
        <v>359</v>
      </c>
      <c r="D100" s="31" t="s">
        <v>84</v>
      </c>
      <c r="E100" s="31" t="s">
        <v>84</v>
      </c>
      <c r="F100" s="31" t="s">
        <v>84</v>
      </c>
      <c r="G100" s="31" t="s">
        <v>360</v>
      </c>
      <c r="H100" s="32" t="s">
        <v>187</v>
      </c>
      <c r="I100" s="33">
        <v>100</v>
      </c>
      <c r="J100" s="56"/>
      <c r="K100" s="11">
        <v>1</v>
      </c>
      <c r="L100" s="34"/>
      <c r="M100" s="35"/>
      <c r="N100" s="36"/>
      <c r="O100" s="37">
        <f>ROUND(ROUND(L100,4)*(1-M100),4)</f>
        <v>0</v>
      </c>
      <c r="P100" s="37">
        <f>ROUND(ROUND(O100,4)*(1+N100),4)</f>
        <v>0</v>
      </c>
      <c r="Q100" s="37">
        <f>ROUND($I100*O100,4)</f>
        <v>0</v>
      </c>
      <c r="R100" s="37">
        <f>ROUND($I100*P100,4)</f>
        <v>0</v>
      </c>
      <c r="S100" s="38"/>
      <c r="T100" s="38"/>
      <c r="U100" s="38"/>
      <c r="V100" s="38"/>
      <c r="W100" s="39"/>
    </row>
    <row r="101" spans="1:23" x14ac:dyDescent="0.25">
      <c r="A101" s="52" t="s">
        <v>361</v>
      </c>
      <c r="B101" s="11">
        <v>89</v>
      </c>
      <c r="C101" s="31" t="s">
        <v>362</v>
      </c>
      <c r="D101" s="31" t="s">
        <v>84</v>
      </c>
      <c r="E101" s="31" t="s">
        <v>84</v>
      </c>
      <c r="F101" s="31" t="s">
        <v>84</v>
      </c>
      <c r="G101" s="31" t="s">
        <v>363</v>
      </c>
      <c r="H101" s="32" t="s">
        <v>192</v>
      </c>
      <c r="I101" s="33">
        <v>100</v>
      </c>
      <c r="J101" s="56"/>
      <c r="K101" s="11">
        <v>1</v>
      </c>
      <c r="L101" s="34"/>
      <c r="M101" s="35"/>
      <c r="N101" s="36"/>
      <c r="O101" s="37">
        <f>ROUND(ROUND(L101,4)*(1-M101),4)</f>
        <v>0</v>
      </c>
      <c r="P101" s="37">
        <f>ROUND(ROUND(O101,4)*(1+N101),4)</f>
        <v>0</v>
      </c>
      <c r="Q101" s="37">
        <f>ROUND($I101*O101,4)</f>
        <v>0</v>
      </c>
      <c r="R101" s="37">
        <f>ROUND($I101*P101,4)</f>
        <v>0</v>
      </c>
      <c r="S101" s="38"/>
      <c r="T101" s="38"/>
      <c r="U101" s="38"/>
      <c r="V101" s="38"/>
      <c r="W101" s="39"/>
    </row>
    <row r="102" spans="1:23" x14ac:dyDescent="0.25">
      <c r="A102" s="52" t="s">
        <v>364</v>
      </c>
      <c r="B102" s="11">
        <v>90</v>
      </c>
      <c r="C102" s="31" t="s">
        <v>365</v>
      </c>
      <c r="D102" s="31" t="s">
        <v>84</v>
      </c>
      <c r="E102" s="31" t="s">
        <v>84</v>
      </c>
      <c r="F102" s="31" t="s">
        <v>84</v>
      </c>
      <c r="G102" s="31" t="s">
        <v>366</v>
      </c>
      <c r="H102" s="32" t="s">
        <v>187</v>
      </c>
      <c r="I102" s="33">
        <v>200</v>
      </c>
      <c r="J102" s="56"/>
      <c r="K102" s="11">
        <v>1</v>
      </c>
      <c r="L102" s="34"/>
      <c r="M102" s="35"/>
      <c r="N102" s="36"/>
      <c r="O102" s="37">
        <f>ROUND(ROUND(L102,4)*(1-M102),4)</f>
        <v>0</v>
      </c>
      <c r="P102" s="37">
        <f>ROUND(ROUND(O102,4)*(1+N102),4)</f>
        <v>0</v>
      </c>
      <c r="Q102" s="37">
        <f>ROUND($I102*O102,4)</f>
        <v>0</v>
      </c>
      <c r="R102" s="37">
        <f>ROUND($I102*P102,4)</f>
        <v>0</v>
      </c>
      <c r="S102" s="38"/>
      <c r="T102" s="38"/>
      <c r="U102" s="38"/>
      <c r="V102" s="38"/>
      <c r="W102" s="39"/>
    </row>
    <row r="103" spans="1:23" x14ac:dyDescent="0.25">
      <c r="A103" s="52" t="s">
        <v>367</v>
      </c>
      <c r="B103" s="11">
        <v>91</v>
      </c>
      <c r="C103" s="31" t="s">
        <v>368</v>
      </c>
      <c r="D103" s="31" t="s">
        <v>84</v>
      </c>
      <c r="E103" s="31" t="s">
        <v>84</v>
      </c>
      <c r="F103" s="31" t="s">
        <v>84</v>
      </c>
      <c r="G103" s="31" t="s">
        <v>369</v>
      </c>
      <c r="H103" s="32" t="s">
        <v>192</v>
      </c>
      <c r="I103" s="33">
        <v>200</v>
      </c>
      <c r="J103" s="56"/>
      <c r="K103" s="11">
        <v>1</v>
      </c>
      <c r="L103" s="34"/>
      <c r="M103" s="35"/>
      <c r="N103" s="36"/>
      <c r="O103" s="37">
        <f>ROUND(ROUND(L103,4)*(1-M103),4)</f>
        <v>0</v>
      </c>
      <c r="P103" s="37">
        <f>ROUND(ROUND(O103,4)*(1+N103),4)</f>
        <v>0</v>
      </c>
      <c r="Q103" s="37">
        <f>ROUND($I103*O103,4)</f>
        <v>0</v>
      </c>
      <c r="R103" s="37">
        <f>ROUND($I103*P103,4)</f>
        <v>0</v>
      </c>
      <c r="S103" s="38"/>
      <c r="T103" s="38"/>
      <c r="U103" s="38"/>
      <c r="V103" s="38"/>
      <c r="W103" s="39"/>
    </row>
    <row r="104" spans="1:23" x14ac:dyDescent="0.25">
      <c r="A104" s="52" t="s">
        <v>370</v>
      </c>
      <c r="B104" s="11">
        <v>92</v>
      </c>
      <c r="C104" s="31" t="s">
        <v>371</v>
      </c>
      <c r="D104" s="31" t="s">
        <v>84</v>
      </c>
      <c r="E104" s="31" t="s">
        <v>84</v>
      </c>
      <c r="F104" s="31" t="s">
        <v>84</v>
      </c>
      <c r="G104" s="31" t="s">
        <v>372</v>
      </c>
      <c r="H104" s="32" t="s">
        <v>187</v>
      </c>
      <c r="I104" s="33">
        <v>200</v>
      </c>
      <c r="J104" s="56"/>
      <c r="K104" s="11">
        <v>1</v>
      </c>
      <c r="L104" s="34"/>
      <c r="M104" s="35"/>
      <c r="N104" s="36"/>
      <c r="O104" s="37">
        <f>ROUND(ROUND(L104,4)*(1-M104),4)</f>
        <v>0</v>
      </c>
      <c r="P104" s="37">
        <f>ROUND(ROUND(O104,4)*(1+N104),4)</f>
        <v>0</v>
      </c>
      <c r="Q104" s="37">
        <f>ROUND($I104*O104,4)</f>
        <v>0</v>
      </c>
      <c r="R104" s="37">
        <f>ROUND($I104*P104,4)</f>
        <v>0</v>
      </c>
      <c r="S104" s="38"/>
      <c r="T104" s="38"/>
      <c r="U104" s="38"/>
      <c r="V104" s="38"/>
      <c r="W104" s="39"/>
    </row>
    <row r="105" spans="1:23" x14ac:dyDescent="0.25">
      <c r="A105" s="52" t="s">
        <v>373</v>
      </c>
      <c r="B105" s="11">
        <v>93</v>
      </c>
      <c r="C105" s="31" t="s">
        <v>374</v>
      </c>
      <c r="D105" s="31" t="s">
        <v>375</v>
      </c>
      <c r="E105" s="31" t="s">
        <v>84</v>
      </c>
      <c r="F105" s="31" t="s">
        <v>84</v>
      </c>
      <c r="G105" s="31" t="s">
        <v>376</v>
      </c>
      <c r="H105" s="32" t="s">
        <v>192</v>
      </c>
      <c r="I105" s="33">
        <v>400</v>
      </c>
      <c r="J105" s="56"/>
      <c r="K105" s="11">
        <v>1</v>
      </c>
      <c r="L105" s="34"/>
      <c r="M105" s="35"/>
      <c r="N105" s="36"/>
      <c r="O105" s="37">
        <f>ROUND(ROUND(L105,4)*(1-M105),4)</f>
        <v>0</v>
      </c>
      <c r="P105" s="37">
        <f>ROUND(ROUND(O105,4)*(1+N105),4)</f>
        <v>0</v>
      </c>
      <c r="Q105" s="37">
        <f>ROUND($I105*O105,4)</f>
        <v>0</v>
      </c>
      <c r="R105" s="37">
        <f>ROUND($I105*P105,4)</f>
        <v>0</v>
      </c>
      <c r="S105" s="38"/>
      <c r="T105" s="38"/>
      <c r="U105" s="38"/>
      <c r="V105" s="38"/>
      <c r="W105" s="39"/>
    </row>
    <row r="106" spans="1:23" x14ac:dyDescent="0.25">
      <c r="A106" s="52" t="s">
        <v>377</v>
      </c>
      <c r="B106" s="11">
        <v>94</v>
      </c>
      <c r="C106" s="31" t="s">
        <v>378</v>
      </c>
      <c r="D106" s="31" t="s">
        <v>84</v>
      </c>
      <c r="E106" s="31" t="s">
        <v>84</v>
      </c>
      <c r="F106" s="31" t="s">
        <v>84</v>
      </c>
      <c r="G106" s="31" t="s">
        <v>379</v>
      </c>
      <c r="H106" s="32" t="s">
        <v>192</v>
      </c>
      <c r="I106" s="33">
        <v>500</v>
      </c>
      <c r="J106" s="56"/>
      <c r="K106" s="11">
        <v>1</v>
      </c>
      <c r="L106" s="34"/>
      <c r="M106" s="35"/>
      <c r="N106" s="36"/>
      <c r="O106" s="37">
        <f>ROUND(ROUND(L106,4)*(1-M106),4)</f>
        <v>0</v>
      </c>
      <c r="P106" s="37">
        <f>ROUND(ROUND(O106,4)*(1+N106),4)</f>
        <v>0</v>
      </c>
      <c r="Q106" s="37">
        <f>ROUND($I106*O106,4)</f>
        <v>0</v>
      </c>
      <c r="R106" s="37">
        <f>ROUND($I106*P106,4)</f>
        <v>0</v>
      </c>
      <c r="S106" s="38"/>
      <c r="T106" s="38"/>
      <c r="U106" s="38"/>
      <c r="V106" s="38"/>
      <c r="W106" s="39"/>
    </row>
    <row r="107" spans="1:23" x14ac:dyDescent="0.25">
      <c r="A107" s="52" t="s">
        <v>380</v>
      </c>
      <c r="B107" s="11">
        <v>95</v>
      </c>
      <c r="C107" s="31" t="s">
        <v>381</v>
      </c>
      <c r="D107" s="31" t="s">
        <v>84</v>
      </c>
      <c r="E107" s="31" t="s">
        <v>84</v>
      </c>
      <c r="F107" s="31" t="s">
        <v>84</v>
      </c>
      <c r="G107" s="31" t="s">
        <v>382</v>
      </c>
      <c r="H107" s="32" t="s">
        <v>187</v>
      </c>
      <c r="I107" s="33">
        <v>4000</v>
      </c>
      <c r="J107" s="56"/>
      <c r="K107" s="11">
        <v>1</v>
      </c>
      <c r="L107" s="34"/>
      <c r="M107" s="35"/>
      <c r="N107" s="36"/>
      <c r="O107" s="37">
        <f>ROUND(ROUND(L107,4)*(1-M107),4)</f>
        <v>0</v>
      </c>
      <c r="P107" s="37">
        <f>ROUND(ROUND(O107,4)*(1+N107),4)</f>
        <v>0</v>
      </c>
      <c r="Q107" s="37">
        <f>ROUND($I107*O107,4)</f>
        <v>0</v>
      </c>
      <c r="R107" s="37">
        <f>ROUND($I107*P107,4)</f>
        <v>0</v>
      </c>
      <c r="S107" s="38"/>
      <c r="T107" s="38"/>
      <c r="U107" s="38"/>
      <c r="V107" s="38"/>
      <c r="W107" s="39"/>
    </row>
    <row r="108" spans="1:23" x14ac:dyDescent="0.25">
      <c r="A108" s="52" t="s">
        <v>383</v>
      </c>
      <c r="B108" s="11">
        <v>96</v>
      </c>
      <c r="C108" s="31" t="s">
        <v>384</v>
      </c>
      <c r="D108" s="31" t="s">
        <v>385</v>
      </c>
      <c r="E108" s="31" t="s">
        <v>84</v>
      </c>
      <c r="F108" s="31" t="s">
        <v>84</v>
      </c>
      <c r="G108" s="31" t="s">
        <v>386</v>
      </c>
      <c r="H108" s="32" t="s">
        <v>86</v>
      </c>
      <c r="I108" s="33">
        <v>2</v>
      </c>
      <c r="J108" s="56"/>
      <c r="K108" s="11">
        <v>1</v>
      </c>
      <c r="L108" s="34"/>
      <c r="M108" s="35"/>
      <c r="N108" s="36"/>
      <c r="O108" s="37">
        <f>ROUND(ROUND(L108,4)*(1-M108),4)</f>
        <v>0</v>
      </c>
      <c r="P108" s="37">
        <f>ROUND(ROUND(O108,4)*(1+N108),4)</f>
        <v>0</v>
      </c>
      <c r="Q108" s="37">
        <f>ROUND($I108*O108,4)</f>
        <v>0</v>
      </c>
      <c r="R108" s="37">
        <f>ROUND($I108*P108,4)</f>
        <v>0</v>
      </c>
      <c r="S108" s="38"/>
      <c r="T108" s="38"/>
      <c r="U108" s="38"/>
      <c r="V108" s="38"/>
      <c r="W108" s="39"/>
    </row>
    <row r="109" spans="1:23" x14ac:dyDescent="0.25">
      <c r="A109" s="52" t="s">
        <v>387</v>
      </c>
      <c r="B109" s="11">
        <v>97</v>
      </c>
      <c r="C109" s="31" t="s">
        <v>388</v>
      </c>
      <c r="D109" s="31" t="s">
        <v>84</v>
      </c>
      <c r="E109" s="31" t="s">
        <v>84</v>
      </c>
      <c r="F109" s="31" t="s">
        <v>84</v>
      </c>
      <c r="G109" s="31" t="s">
        <v>389</v>
      </c>
      <c r="H109" s="32" t="s">
        <v>187</v>
      </c>
      <c r="I109" s="33">
        <v>400</v>
      </c>
      <c r="J109" s="56"/>
      <c r="K109" s="11">
        <v>1</v>
      </c>
      <c r="L109" s="34"/>
      <c r="M109" s="35"/>
      <c r="N109" s="36"/>
      <c r="O109" s="37">
        <f>ROUND(ROUND(L109,4)*(1-M109),4)</f>
        <v>0</v>
      </c>
      <c r="P109" s="37">
        <f>ROUND(ROUND(O109,4)*(1+N109),4)</f>
        <v>0</v>
      </c>
      <c r="Q109" s="37">
        <f>ROUND($I109*O109,4)</f>
        <v>0</v>
      </c>
      <c r="R109" s="37">
        <f>ROUND($I109*P109,4)</f>
        <v>0</v>
      </c>
      <c r="S109" s="38"/>
      <c r="T109" s="38"/>
      <c r="U109" s="38"/>
      <c r="V109" s="38"/>
      <c r="W109" s="39"/>
    </row>
    <row r="110" spans="1:23" x14ac:dyDescent="0.25">
      <c r="A110" s="52" t="s">
        <v>390</v>
      </c>
      <c r="B110" s="11">
        <v>98</v>
      </c>
      <c r="C110" s="31" t="s">
        <v>391</v>
      </c>
      <c r="D110" s="31" t="s">
        <v>84</v>
      </c>
      <c r="E110" s="31" t="s">
        <v>84</v>
      </c>
      <c r="F110" s="31" t="s">
        <v>84</v>
      </c>
      <c r="G110" s="31" t="s">
        <v>392</v>
      </c>
      <c r="H110" s="32" t="s">
        <v>187</v>
      </c>
      <c r="I110" s="33">
        <v>400</v>
      </c>
      <c r="J110" s="56"/>
      <c r="K110" s="11">
        <v>1</v>
      </c>
      <c r="L110" s="34"/>
      <c r="M110" s="35"/>
      <c r="N110" s="36"/>
      <c r="O110" s="37">
        <f>ROUND(ROUND(L110,4)*(1-M110),4)</f>
        <v>0</v>
      </c>
      <c r="P110" s="37">
        <f>ROUND(ROUND(O110,4)*(1+N110),4)</f>
        <v>0</v>
      </c>
      <c r="Q110" s="37">
        <f>ROUND($I110*O110,4)</f>
        <v>0</v>
      </c>
      <c r="R110" s="37">
        <f>ROUND($I110*P110,4)</f>
        <v>0</v>
      </c>
      <c r="S110" s="38"/>
      <c r="T110" s="38"/>
      <c r="U110" s="38"/>
      <c r="V110" s="38"/>
      <c r="W110" s="39"/>
    </row>
    <row r="111" spans="1:23" x14ac:dyDescent="0.25">
      <c r="A111" s="52" t="s">
        <v>393</v>
      </c>
      <c r="B111" s="11">
        <v>99</v>
      </c>
      <c r="C111" s="31" t="s">
        <v>394</v>
      </c>
      <c r="D111" s="31" t="s">
        <v>84</v>
      </c>
      <c r="E111" s="31" t="s">
        <v>84</v>
      </c>
      <c r="F111" s="31" t="s">
        <v>84</v>
      </c>
      <c r="G111" s="31" t="s">
        <v>395</v>
      </c>
      <c r="H111" s="32" t="s">
        <v>192</v>
      </c>
      <c r="I111" s="33">
        <v>80</v>
      </c>
      <c r="J111" s="56"/>
      <c r="K111" s="11">
        <v>1</v>
      </c>
      <c r="L111" s="34"/>
      <c r="M111" s="35"/>
      <c r="N111" s="36"/>
      <c r="O111" s="37">
        <f>ROUND(ROUND(L111,4)*(1-M111),4)</f>
        <v>0</v>
      </c>
      <c r="P111" s="37">
        <f>ROUND(ROUND(O111,4)*(1+N111),4)</f>
        <v>0</v>
      </c>
      <c r="Q111" s="37">
        <f>ROUND($I111*O111,4)</f>
        <v>0</v>
      </c>
      <c r="R111" s="37">
        <f>ROUND($I111*P111,4)</f>
        <v>0</v>
      </c>
      <c r="S111" s="38"/>
      <c r="T111" s="38"/>
      <c r="U111" s="38"/>
      <c r="V111" s="38"/>
      <c r="W111" s="39"/>
    </row>
    <row r="112" spans="1:23" x14ac:dyDescent="0.25">
      <c r="A112" s="52" t="s">
        <v>396</v>
      </c>
      <c r="B112" s="11">
        <v>100</v>
      </c>
      <c r="C112" s="31" t="s">
        <v>397</v>
      </c>
      <c r="D112" s="31" t="s">
        <v>84</v>
      </c>
      <c r="E112" s="31" t="s">
        <v>84</v>
      </c>
      <c r="F112" s="31" t="s">
        <v>84</v>
      </c>
      <c r="G112" s="31" t="s">
        <v>398</v>
      </c>
      <c r="H112" s="32" t="s">
        <v>192</v>
      </c>
      <c r="I112" s="33">
        <v>200</v>
      </c>
      <c r="J112" s="56"/>
      <c r="K112" s="11">
        <v>1</v>
      </c>
      <c r="L112" s="34"/>
      <c r="M112" s="35"/>
      <c r="N112" s="36"/>
      <c r="O112" s="37">
        <f>ROUND(ROUND(L112,4)*(1-M112),4)</f>
        <v>0</v>
      </c>
      <c r="P112" s="37">
        <f>ROUND(ROUND(O112,4)*(1+N112),4)</f>
        <v>0</v>
      </c>
      <c r="Q112" s="37">
        <f>ROUND($I112*O112,4)</f>
        <v>0</v>
      </c>
      <c r="R112" s="37">
        <f>ROUND($I112*P112,4)</f>
        <v>0</v>
      </c>
      <c r="S112" s="38"/>
      <c r="T112" s="38"/>
      <c r="U112" s="38"/>
      <c r="V112" s="38"/>
      <c r="W112" s="39"/>
    </row>
    <row r="113" spans="1:23" x14ac:dyDescent="0.25">
      <c r="A113" s="52" t="s">
        <v>399</v>
      </c>
      <c r="B113" s="11">
        <v>101</v>
      </c>
      <c r="C113" s="31" t="s">
        <v>400</v>
      </c>
      <c r="D113" s="31" t="s">
        <v>84</v>
      </c>
      <c r="E113" s="31" t="s">
        <v>84</v>
      </c>
      <c r="F113" s="31" t="s">
        <v>84</v>
      </c>
      <c r="G113" s="31" t="s">
        <v>401</v>
      </c>
      <c r="H113" s="32" t="s">
        <v>192</v>
      </c>
      <c r="I113" s="33">
        <v>2</v>
      </c>
      <c r="J113" s="56"/>
      <c r="K113" s="11">
        <v>1</v>
      </c>
      <c r="L113" s="34"/>
      <c r="M113" s="35"/>
      <c r="N113" s="36"/>
      <c r="O113" s="37">
        <f>ROUND(ROUND(L113,4)*(1-M113),4)</f>
        <v>0</v>
      </c>
      <c r="P113" s="37">
        <f>ROUND(ROUND(O113,4)*(1+N113),4)</f>
        <v>0</v>
      </c>
      <c r="Q113" s="37">
        <f>ROUND($I113*O113,4)</f>
        <v>0</v>
      </c>
      <c r="R113" s="37">
        <f>ROUND($I113*P113,4)</f>
        <v>0</v>
      </c>
      <c r="S113" s="38"/>
      <c r="T113" s="38"/>
      <c r="U113" s="38"/>
      <c r="V113" s="38"/>
      <c r="W113" s="39"/>
    </row>
    <row r="114" spans="1:23" x14ac:dyDescent="0.25">
      <c r="A114" s="52" t="s">
        <v>402</v>
      </c>
      <c r="B114" s="11">
        <v>102</v>
      </c>
      <c r="C114" s="31" t="s">
        <v>403</v>
      </c>
      <c r="D114" s="31" t="s">
        <v>84</v>
      </c>
      <c r="E114" s="31" t="s">
        <v>84</v>
      </c>
      <c r="F114" s="31" t="s">
        <v>84</v>
      </c>
      <c r="G114" s="31" t="s">
        <v>404</v>
      </c>
      <c r="H114" s="32" t="s">
        <v>86</v>
      </c>
      <c r="I114" s="33">
        <v>10</v>
      </c>
      <c r="J114" s="56"/>
      <c r="K114" s="11">
        <v>1</v>
      </c>
      <c r="L114" s="34"/>
      <c r="M114" s="35"/>
      <c r="N114" s="36"/>
      <c r="O114" s="37">
        <f>ROUND(ROUND(L114,4)*(1-M114),4)</f>
        <v>0</v>
      </c>
      <c r="P114" s="37">
        <f>ROUND(ROUND(O114,4)*(1+N114),4)</f>
        <v>0</v>
      </c>
      <c r="Q114" s="37">
        <f>ROUND($I114*O114,4)</f>
        <v>0</v>
      </c>
      <c r="R114" s="37">
        <f>ROUND($I114*P114,4)</f>
        <v>0</v>
      </c>
      <c r="S114" s="38"/>
      <c r="T114" s="38"/>
      <c r="U114" s="38"/>
      <c r="V114" s="38"/>
      <c r="W114" s="39"/>
    </row>
    <row r="115" spans="1:23" x14ac:dyDescent="0.25">
      <c r="A115" s="52" t="s">
        <v>405</v>
      </c>
      <c r="B115" s="11">
        <v>103</v>
      </c>
      <c r="C115" s="31" t="s">
        <v>406</v>
      </c>
      <c r="D115" s="31" t="s">
        <v>84</v>
      </c>
      <c r="E115" s="31" t="s">
        <v>84</v>
      </c>
      <c r="F115" s="31" t="s">
        <v>84</v>
      </c>
      <c r="G115" s="31" t="s">
        <v>407</v>
      </c>
      <c r="H115" s="32" t="s">
        <v>86</v>
      </c>
      <c r="I115" s="33">
        <v>4</v>
      </c>
      <c r="J115" s="56"/>
      <c r="K115" s="11">
        <v>1</v>
      </c>
      <c r="L115" s="34"/>
      <c r="M115" s="35"/>
      <c r="N115" s="36"/>
      <c r="O115" s="37">
        <f>ROUND(ROUND(L115,4)*(1-M115),4)</f>
        <v>0</v>
      </c>
      <c r="P115" s="37">
        <f>ROUND(ROUND(O115,4)*(1+N115),4)</f>
        <v>0</v>
      </c>
      <c r="Q115" s="37">
        <f>ROUND($I115*O115,4)</f>
        <v>0</v>
      </c>
      <c r="R115" s="37">
        <f>ROUND($I115*P115,4)</f>
        <v>0</v>
      </c>
      <c r="S115" s="38"/>
      <c r="T115" s="38"/>
      <c r="U115" s="38"/>
      <c r="V115" s="38"/>
      <c r="W115" s="39"/>
    </row>
    <row r="116" spans="1:23" x14ac:dyDescent="0.25">
      <c r="A116" s="52" t="s">
        <v>408</v>
      </c>
      <c r="B116" s="11">
        <v>104</v>
      </c>
      <c r="C116" s="31" t="s">
        <v>409</v>
      </c>
      <c r="D116" s="31" t="s">
        <v>84</v>
      </c>
      <c r="E116" s="31" t="s">
        <v>84</v>
      </c>
      <c r="F116" s="31" t="s">
        <v>84</v>
      </c>
      <c r="G116" s="31" t="s">
        <v>410</v>
      </c>
      <c r="H116" s="32" t="s">
        <v>86</v>
      </c>
      <c r="I116" s="33">
        <v>60</v>
      </c>
      <c r="J116" s="56"/>
      <c r="K116" s="11">
        <v>1</v>
      </c>
      <c r="L116" s="34"/>
      <c r="M116" s="35"/>
      <c r="N116" s="36"/>
      <c r="O116" s="37">
        <f>ROUND(ROUND(L116,4)*(1-M116),4)</f>
        <v>0</v>
      </c>
      <c r="P116" s="37">
        <f>ROUND(ROUND(O116,4)*(1+N116),4)</f>
        <v>0</v>
      </c>
      <c r="Q116" s="37">
        <f>ROUND($I116*O116,4)</f>
        <v>0</v>
      </c>
      <c r="R116" s="37">
        <f>ROUND($I116*P116,4)</f>
        <v>0</v>
      </c>
      <c r="S116" s="38"/>
      <c r="T116" s="38"/>
      <c r="U116" s="38"/>
      <c r="V116" s="38"/>
      <c r="W116" s="39"/>
    </row>
    <row r="117" spans="1:23" x14ac:dyDescent="0.25">
      <c r="A117" s="52" t="s">
        <v>411</v>
      </c>
      <c r="B117" s="11">
        <v>105</v>
      </c>
      <c r="C117" s="31" t="s">
        <v>412</v>
      </c>
      <c r="D117" s="31" t="s">
        <v>84</v>
      </c>
      <c r="E117" s="31" t="s">
        <v>84</v>
      </c>
      <c r="F117" s="31" t="s">
        <v>84</v>
      </c>
      <c r="G117" s="31" t="s">
        <v>413</v>
      </c>
      <c r="H117" s="32" t="s">
        <v>86</v>
      </c>
      <c r="I117" s="33">
        <v>50</v>
      </c>
      <c r="J117" s="56"/>
      <c r="K117" s="11">
        <v>1</v>
      </c>
      <c r="L117" s="34"/>
      <c r="M117" s="35"/>
      <c r="N117" s="36"/>
      <c r="O117" s="37">
        <f>ROUND(ROUND(L117,4)*(1-M117),4)</f>
        <v>0</v>
      </c>
      <c r="P117" s="37">
        <f>ROUND(ROUND(O117,4)*(1+N117),4)</f>
        <v>0</v>
      </c>
      <c r="Q117" s="37">
        <f>ROUND($I117*O117,4)</f>
        <v>0</v>
      </c>
      <c r="R117" s="37">
        <f>ROUND($I117*P117,4)</f>
        <v>0</v>
      </c>
      <c r="S117" s="38"/>
      <c r="T117" s="38"/>
      <c r="U117" s="38"/>
      <c r="V117" s="38"/>
      <c r="W117" s="39"/>
    </row>
    <row r="118" spans="1:23" x14ac:dyDescent="0.25">
      <c r="A118" s="52" t="s">
        <v>414</v>
      </c>
      <c r="B118" s="11">
        <v>106</v>
      </c>
      <c r="C118" s="31" t="s">
        <v>415</v>
      </c>
      <c r="D118" s="31" t="s">
        <v>416</v>
      </c>
      <c r="E118" s="31" t="s">
        <v>84</v>
      </c>
      <c r="F118" s="31" t="s">
        <v>84</v>
      </c>
      <c r="G118" s="31" t="s">
        <v>417</v>
      </c>
      <c r="H118" s="32" t="s">
        <v>86</v>
      </c>
      <c r="I118" s="33">
        <v>2</v>
      </c>
      <c r="J118" s="56"/>
      <c r="K118" s="11">
        <v>1</v>
      </c>
      <c r="L118" s="34"/>
      <c r="M118" s="35"/>
      <c r="N118" s="36"/>
      <c r="O118" s="37">
        <f>ROUND(ROUND(L118,4)*(1-M118),4)</f>
        <v>0</v>
      </c>
      <c r="P118" s="37">
        <f>ROUND(ROUND(O118,4)*(1+N118),4)</f>
        <v>0</v>
      </c>
      <c r="Q118" s="37">
        <f>ROUND($I118*O118,4)</f>
        <v>0</v>
      </c>
      <c r="R118" s="37">
        <f>ROUND($I118*P118,4)</f>
        <v>0</v>
      </c>
      <c r="S118" s="38"/>
      <c r="T118" s="38"/>
      <c r="U118" s="38"/>
      <c r="V118" s="38"/>
      <c r="W118" s="39"/>
    </row>
    <row r="119" spans="1:23" x14ac:dyDescent="0.25">
      <c r="A119" s="52" t="s">
        <v>418</v>
      </c>
      <c r="B119" s="11">
        <v>107</v>
      </c>
      <c r="C119" s="31" t="s">
        <v>419</v>
      </c>
      <c r="D119" s="31" t="s">
        <v>420</v>
      </c>
      <c r="E119" s="31" t="s">
        <v>84</v>
      </c>
      <c r="F119" s="31" t="s">
        <v>84</v>
      </c>
      <c r="G119" s="31" t="s">
        <v>421</v>
      </c>
      <c r="H119" s="32" t="s">
        <v>86</v>
      </c>
      <c r="I119" s="33">
        <v>2</v>
      </c>
      <c r="J119" s="56"/>
      <c r="K119" s="11">
        <v>1</v>
      </c>
      <c r="L119" s="34"/>
      <c r="M119" s="35"/>
      <c r="N119" s="36"/>
      <c r="O119" s="37">
        <f>ROUND(ROUND(L119,4)*(1-M119),4)</f>
        <v>0</v>
      </c>
      <c r="P119" s="37">
        <f>ROUND(ROUND(O119,4)*(1+N119),4)</f>
        <v>0</v>
      </c>
      <c r="Q119" s="37">
        <f>ROUND($I119*O119,4)</f>
        <v>0</v>
      </c>
      <c r="R119" s="37">
        <f>ROUND($I119*P119,4)</f>
        <v>0</v>
      </c>
      <c r="S119" s="38"/>
      <c r="T119" s="38"/>
      <c r="U119" s="38"/>
      <c r="V119" s="38"/>
      <c r="W119" s="39"/>
    </row>
    <row r="120" spans="1:23" x14ac:dyDescent="0.25">
      <c r="A120" s="52" t="s">
        <v>422</v>
      </c>
      <c r="B120" s="11">
        <v>108</v>
      </c>
      <c r="C120" s="31" t="s">
        <v>423</v>
      </c>
      <c r="D120" s="31" t="s">
        <v>420</v>
      </c>
      <c r="E120" s="31" t="s">
        <v>84</v>
      </c>
      <c r="F120" s="31" t="s">
        <v>84</v>
      </c>
      <c r="G120" s="31" t="s">
        <v>424</v>
      </c>
      <c r="H120" s="32" t="s">
        <v>86</v>
      </c>
      <c r="I120" s="33">
        <v>4</v>
      </c>
      <c r="J120" s="56"/>
      <c r="K120" s="11">
        <v>1</v>
      </c>
      <c r="L120" s="34"/>
      <c r="M120" s="35"/>
      <c r="N120" s="36"/>
      <c r="O120" s="37">
        <f>ROUND(ROUND(L120,4)*(1-M120),4)</f>
        <v>0</v>
      </c>
      <c r="P120" s="37">
        <f>ROUND(ROUND(O120,4)*(1+N120),4)</f>
        <v>0</v>
      </c>
      <c r="Q120" s="37">
        <f>ROUND($I120*O120,4)</f>
        <v>0</v>
      </c>
      <c r="R120" s="37">
        <f>ROUND($I120*P120,4)</f>
        <v>0</v>
      </c>
      <c r="S120" s="38"/>
      <c r="T120" s="38"/>
      <c r="U120" s="38"/>
      <c r="V120" s="38"/>
      <c r="W120" s="39"/>
    </row>
    <row r="121" spans="1:23" x14ac:dyDescent="0.25">
      <c r="A121" s="52" t="s">
        <v>425</v>
      </c>
      <c r="B121" s="11">
        <v>109</v>
      </c>
      <c r="C121" s="31" t="s">
        <v>426</v>
      </c>
      <c r="D121" s="31" t="s">
        <v>84</v>
      </c>
      <c r="E121" s="31" t="s">
        <v>84</v>
      </c>
      <c r="F121" s="31" t="s">
        <v>84</v>
      </c>
      <c r="G121" s="31" t="s">
        <v>427</v>
      </c>
      <c r="H121" s="32" t="s">
        <v>86</v>
      </c>
      <c r="I121" s="33">
        <v>4</v>
      </c>
      <c r="J121" s="56"/>
      <c r="K121" s="11">
        <v>1</v>
      </c>
      <c r="L121" s="34"/>
      <c r="M121" s="35"/>
      <c r="N121" s="36"/>
      <c r="O121" s="37">
        <f>ROUND(ROUND(L121,4)*(1-M121),4)</f>
        <v>0</v>
      </c>
      <c r="P121" s="37">
        <f>ROUND(ROUND(O121,4)*(1+N121),4)</f>
        <v>0</v>
      </c>
      <c r="Q121" s="37">
        <f>ROUND($I121*O121,4)</f>
        <v>0</v>
      </c>
      <c r="R121" s="37">
        <f>ROUND($I121*P121,4)</f>
        <v>0</v>
      </c>
      <c r="S121" s="38"/>
      <c r="T121" s="38"/>
      <c r="U121" s="38"/>
      <c r="V121" s="38"/>
      <c r="W121" s="39"/>
    </row>
    <row r="122" spans="1:23" x14ac:dyDescent="0.25">
      <c r="A122" s="52" t="s">
        <v>428</v>
      </c>
      <c r="B122" s="11">
        <v>110</v>
      </c>
      <c r="C122" s="31" t="s">
        <v>429</v>
      </c>
      <c r="D122" s="31" t="s">
        <v>84</v>
      </c>
      <c r="E122" s="31" t="s">
        <v>84</v>
      </c>
      <c r="F122" s="31" t="s">
        <v>84</v>
      </c>
      <c r="G122" s="31" t="s">
        <v>430</v>
      </c>
      <c r="H122" s="32" t="s">
        <v>86</v>
      </c>
      <c r="I122" s="33">
        <v>40</v>
      </c>
      <c r="J122" s="56"/>
      <c r="K122" s="11">
        <v>1</v>
      </c>
      <c r="L122" s="34"/>
      <c r="M122" s="35"/>
      <c r="N122" s="36"/>
      <c r="O122" s="37">
        <f>ROUND(ROUND(L122,4)*(1-M122),4)</f>
        <v>0</v>
      </c>
      <c r="P122" s="37">
        <f>ROUND(ROUND(O122,4)*(1+N122),4)</f>
        <v>0</v>
      </c>
      <c r="Q122" s="37">
        <f>ROUND($I122*O122,4)</f>
        <v>0</v>
      </c>
      <c r="R122" s="37">
        <f>ROUND($I122*P122,4)</f>
        <v>0</v>
      </c>
      <c r="S122" s="38"/>
      <c r="T122" s="38"/>
      <c r="U122" s="38"/>
      <c r="V122" s="38"/>
      <c r="W122" s="39"/>
    </row>
    <row r="123" spans="1:23" ht="25.5" x14ac:dyDescent="0.25">
      <c r="A123" s="52" t="s">
        <v>431</v>
      </c>
      <c r="B123" s="11">
        <v>111</v>
      </c>
      <c r="C123" s="31" t="s">
        <v>432</v>
      </c>
      <c r="D123" s="31" t="s">
        <v>433</v>
      </c>
      <c r="E123" s="31" t="s">
        <v>84</v>
      </c>
      <c r="F123" s="31" t="s">
        <v>84</v>
      </c>
      <c r="G123" s="31" t="s">
        <v>434</v>
      </c>
      <c r="H123" s="32" t="s">
        <v>86</v>
      </c>
      <c r="I123" s="33">
        <v>10</v>
      </c>
      <c r="J123" s="56"/>
      <c r="K123" s="11">
        <v>1</v>
      </c>
      <c r="L123" s="34"/>
      <c r="M123" s="35"/>
      <c r="N123" s="36"/>
      <c r="O123" s="37">
        <f>ROUND(ROUND(L123,4)*(1-M123),4)</f>
        <v>0</v>
      </c>
      <c r="P123" s="37">
        <f>ROUND(ROUND(O123,4)*(1+N123),4)</f>
        <v>0</v>
      </c>
      <c r="Q123" s="37">
        <f>ROUND($I123*O123,4)</f>
        <v>0</v>
      </c>
      <c r="R123" s="37">
        <f>ROUND($I123*P123,4)</f>
        <v>0</v>
      </c>
      <c r="S123" s="38"/>
      <c r="T123" s="38"/>
      <c r="U123" s="38"/>
      <c r="V123" s="38"/>
      <c r="W123" s="39"/>
    </row>
    <row r="124" spans="1:23" x14ac:dyDescent="0.25">
      <c r="A124" s="52" t="s">
        <v>435</v>
      </c>
      <c r="B124" s="11">
        <v>112</v>
      </c>
      <c r="C124" s="31" t="s">
        <v>436</v>
      </c>
      <c r="D124" s="31" t="s">
        <v>84</v>
      </c>
      <c r="E124" s="31" t="s">
        <v>84</v>
      </c>
      <c r="F124" s="31" t="s">
        <v>84</v>
      </c>
      <c r="G124" s="31" t="s">
        <v>437</v>
      </c>
      <c r="H124" s="32" t="s">
        <v>192</v>
      </c>
      <c r="I124" s="33">
        <v>2</v>
      </c>
      <c r="J124" s="56"/>
      <c r="K124" s="11">
        <v>1</v>
      </c>
      <c r="L124" s="34"/>
      <c r="M124" s="35"/>
      <c r="N124" s="36"/>
      <c r="O124" s="37">
        <f>ROUND(ROUND(L124,4)*(1-M124),4)</f>
        <v>0</v>
      </c>
      <c r="P124" s="37">
        <f>ROUND(ROUND(O124,4)*(1+N124),4)</f>
        <v>0</v>
      </c>
      <c r="Q124" s="37">
        <f>ROUND($I124*O124,4)</f>
        <v>0</v>
      </c>
      <c r="R124" s="37">
        <f>ROUND($I124*P124,4)</f>
        <v>0</v>
      </c>
      <c r="S124" s="38"/>
      <c r="T124" s="38"/>
      <c r="U124" s="38"/>
      <c r="V124" s="38"/>
      <c r="W124" s="39"/>
    </row>
    <row r="125" spans="1:23" x14ac:dyDescent="0.25">
      <c r="A125" s="52" t="s">
        <v>438</v>
      </c>
      <c r="B125" s="11">
        <v>113</v>
      </c>
      <c r="C125" s="31" t="s">
        <v>439</v>
      </c>
      <c r="D125" s="31" t="s">
        <v>440</v>
      </c>
      <c r="E125" s="31" t="s">
        <v>84</v>
      </c>
      <c r="F125" s="31" t="s">
        <v>84</v>
      </c>
      <c r="G125" s="31" t="s">
        <v>441</v>
      </c>
      <c r="H125" s="32" t="s">
        <v>442</v>
      </c>
      <c r="I125" s="33">
        <v>40</v>
      </c>
      <c r="J125" s="56"/>
      <c r="K125" s="11">
        <v>1</v>
      </c>
      <c r="L125" s="34"/>
      <c r="M125" s="35"/>
      <c r="N125" s="36"/>
      <c r="O125" s="37">
        <f>ROUND(ROUND(L125,4)*(1-M125),4)</f>
        <v>0</v>
      </c>
      <c r="P125" s="37">
        <f>ROUND(ROUND(O125,4)*(1+N125),4)</f>
        <v>0</v>
      </c>
      <c r="Q125" s="37">
        <f>ROUND($I125*O125,4)</f>
        <v>0</v>
      </c>
      <c r="R125" s="37">
        <f>ROUND($I125*P125,4)</f>
        <v>0</v>
      </c>
      <c r="S125" s="38"/>
      <c r="T125" s="38"/>
      <c r="U125" s="38"/>
      <c r="V125" s="38"/>
      <c r="W125" s="39"/>
    </row>
    <row r="126" spans="1:23" x14ac:dyDescent="0.25">
      <c r="A126" s="52" t="s">
        <v>443</v>
      </c>
      <c r="B126" s="11">
        <v>114</v>
      </c>
      <c r="C126" s="31" t="s">
        <v>444</v>
      </c>
      <c r="D126" s="31" t="s">
        <v>84</v>
      </c>
      <c r="E126" s="31" t="s">
        <v>84</v>
      </c>
      <c r="F126" s="31" t="s">
        <v>84</v>
      </c>
      <c r="G126" s="31" t="s">
        <v>445</v>
      </c>
      <c r="H126" s="32" t="s">
        <v>86</v>
      </c>
      <c r="I126" s="33">
        <v>30</v>
      </c>
      <c r="J126" s="56"/>
      <c r="K126" s="11">
        <v>1</v>
      </c>
      <c r="L126" s="34"/>
      <c r="M126" s="35"/>
      <c r="N126" s="36"/>
      <c r="O126" s="37">
        <f>ROUND(ROUND(L126,4)*(1-M126),4)</f>
        <v>0</v>
      </c>
      <c r="P126" s="37">
        <f>ROUND(ROUND(O126,4)*(1+N126),4)</f>
        <v>0</v>
      </c>
      <c r="Q126" s="37">
        <f>ROUND($I126*O126,4)</f>
        <v>0</v>
      </c>
      <c r="R126" s="37">
        <f>ROUND($I126*P126,4)</f>
        <v>0</v>
      </c>
      <c r="S126" s="38"/>
      <c r="T126" s="38"/>
      <c r="U126" s="38"/>
      <c r="V126" s="38"/>
      <c r="W126" s="39"/>
    </row>
    <row r="127" spans="1:23" x14ac:dyDescent="0.25">
      <c r="A127" s="52" t="s">
        <v>446</v>
      </c>
      <c r="B127" s="11">
        <v>115</v>
      </c>
      <c r="C127" s="31" t="s">
        <v>447</v>
      </c>
      <c r="D127" s="31" t="s">
        <v>84</v>
      </c>
      <c r="E127" s="31" t="s">
        <v>84</v>
      </c>
      <c r="F127" s="31" t="s">
        <v>84</v>
      </c>
      <c r="G127" s="31" t="s">
        <v>448</v>
      </c>
      <c r="H127" s="32" t="s">
        <v>86</v>
      </c>
      <c r="I127" s="33">
        <v>10</v>
      </c>
      <c r="J127" s="56"/>
      <c r="K127" s="11">
        <v>1</v>
      </c>
      <c r="L127" s="34"/>
      <c r="M127" s="35"/>
      <c r="N127" s="36"/>
      <c r="O127" s="37">
        <f>ROUND(ROUND(L127,4)*(1-M127),4)</f>
        <v>0</v>
      </c>
      <c r="P127" s="37">
        <f>ROUND(ROUND(O127,4)*(1+N127),4)</f>
        <v>0</v>
      </c>
      <c r="Q127" s="37">
        <f>ROUND($I127*O127,4)</f>
        <v>0</v>
      </c>
      <c r="R127" s="37">
        <f>ROUND($I127*P127,4)</f>
        <v>0</v>
      </c>
      <c r="S127" s="38"/>
      <c r="T127" s="38"/>
      <c r="U127" s="38"/>
      <c r="V127" s="38"/>
      <c r="W127" s="39"/>
    </row>
    <row r="128" spans="1:23" x14ac:dyDescent="0.25">
      <c r="A128" s="52" t="s">
        <v>449</v>
      </c>
      <c r="B128" s="11">
        <v>116</v>
      </c>
      <c r="C128" s="31" t="s">
        <v>450</v>
      </c>
      <c r="D128" s="31" t="s">
        <v>84</v>
      </c>
      <c r="E128" s="31" t="s">
        <v>84</v>
      </c>
      <c r="F128" s="31" t="s">
        <v>84</v>
      </c>
      <c r="G128" s="31" t="s">
        <v>451</v>
      </c>
      <c r="H128" s="32" t="s">
        <v>86</v>
      </c>
      <c r="I128" s="33">
        <v>6</v>
      </c>
      <c r="J128" s="56"/>
      <c r="K128" s="11">
        <v>1</v>
      </c>
      <c r="L128" s="34"/>
      <c r="M128" s="35"/>
      <c r="N128" s="36"/>
      <c r="O128" s="37">
        <f>ROUND(ROUND(L128,4)*(1-M128),4)</f>
        <v>0</v>
      </c>
      <c r="P128" s="37">
        <f>ROUND(ROUND(O128,4)*(1+N128),4)</f>
        <v>0</v>
      </c>
      <c r="Q128" s="37">
        <f>ROUND($I128*O128,4)</f>
        <v>0</v>
      </c>
      <c r="R128" s="37">
        <f>ROUND($I128*P128,4)</f>
        <v>0</v>
      </c>
      <c r="S128" s="38"/>
      <c r="T128" s="38"/>
      <c r="U128" s="38"/>
      <c r="V128" s="38"/>
      <c r="W128" s="39"/>
    </row>
    <row r="129" spans="1:23" x14ac:dyDescent="0.25">
      <c r="A129" s="52" t="s">
        <v>452</v>
      </c>
      <c r="B129" s="11">
        <v>117</v>
      </c>
      <c r="C129" s="31" t="s">
        <v>453</v>
      </c>
      <c r="D129" s="31" t="s">
        <v>84</v>
      </c>
      <c r="E129" s="31" t="s">
        <v>84</v>
      </c>
      <c r="F129" s="31" t="s">
        <v>84</v>
      </c>
      <c r="G129" s="31" t="s">
        <v>454</v>
      </c>
      <c r="H129" s="32" t="s">
        <v>86</v>
      </c>
      <c r="I129" s="33">
        <v>30</v>
      </c>
      <c r="J129" s="56"/>
      <c r="K129" s="11">
        <v>1</v>
      </c>
      <c r="L129" s="34"/>
      <c r="M129" s="35"/>
      <c r="N129" s="36"/>
      <c r="O129" s="37">
        <f>ROUND(ROUND(L129,4)*(1-M129),4)</f>
        <v>0</v>
      </c>
      <c r="P129" s="37">
        <f>ROUND(ROUND(O129,4)*(1+N129),4)</f>
        <v>0</v>
      </c>
      <c r="Q129" s="37">
        <f>ROUND($I129*O129,4)</f>
        <v>0</v>
      </c>
      <c r="R129" s="37">
        <f>ROUND($I129*P129,4)</f>
        <v>0</v>
      </c>
      <c r="S129" s="38"/>
      <c r="T129" s="38"/>
      <c r="U129" s="38"/>
      <c r="V129" s="38"/>
      <c r="W129" s="39"/>
    </row>
    <row r="130" spans="1:23" x14ac:dyDescent="0.25">
      <c r="A130" s="52" t="s">
        <v>455</v>
      </c>
      <c r="B130" s="11">
        <v>118</v>
      </c>
      <c r="C130" s="31" t="s">
        <v>456</v>
      </c>
      <c r="D130" s="31" t="s">
        <v>84</v>
      </c>
      <c r="E130" s="31" t="s">
        <v>84</v>
      </c>
      <c r="F130" s="31" t="s">
        <v>84</v>
      </c>
      <c r="G130" s="31" t="s">
        <v>457</v>
      </c>
      <c r="H130" s="32" t="s">
        <v>86</v>
      </c>
      <c r="I130" s="33">
        <v>100</v>
      </c>
      <c r="J130" s="56"/>
      <c r="K130" s="11">
        <v>1</v>
      </c>
      <c r="L130" s="34"/>
      <c r="M130" s="35"/>
      <c r="N130" s="36"/>
      <c r="O130" s="37">
        <f>ROUND(ROUND(L130,4)*(1-M130),4)</f>
        <v>0</v>
      </c>
      <c r="P130" s="37">
        <f>ROUND(ROUND(O130,4)*(1+N130),4)</f>
        <v>0</v>
      </c>
      <c r="Q130" s="37">
        <f>ROUND($I130*O130,4)</f>
        <v>0</v>
      </c>
      <c r="R130" s="37">
        <f>ROUND($I130*P130,4)</f>
        <v>0</v>
      </c>
      <c r="S130" s="38"/>
      <c r="T130" s="38"/>
      <c r="U130" s="38"/>
      <c r="V130" s="38"/>
      <c r="W130" s="39"/>
    </row>
    <row r="131" spans="1:23" x14ac:dyDescent="0.25">
      <c r="A131" s="52" t="s">
        <v>458</v>
      </c>
      <c r="B131" s="11">
        <v>119</v>
      </c>
      <c r="C131" s="31" t="s">
        <v>459</v>
      </c>
      <c r="D131" s="31" t="s">
        <v>84</v>
      </c>
      <c r="E131" s="31" t="s">
        <v>84</v>
      </c>
      <c r="F131" s="31" t="s">
        <v>84</v>
      </c>
      <c r="G131" s="31" t="s">
        <v>460</v>
      </c>
      <c r="H131" s="32" t="s">
        <v>86</v>
      </c>
      <c r="I131" s="33">
        <v>80</v>
      </c>
      <c r="J131" s="56"/>
      <c r="K131" s="11">
        <v>1</v>
      </c>
      <c r="L131" s="34"/>
      <c r="M131" s="35"/>
      <c r="N131" s="36"/>
      <c r="O131" s="37">
        <f>ROUND(ROUND(L131,4)*(1-M131),4)</f>
        <v>0</v>
      </c>
      <c r="P131" s="37">
        <f>ROUND(ROUND(O131,4)*(1+N131),4)</f>
        <v>0</v>
      </c>
      <c r="Q131" s="37">
        <f>ROUND($I131*O131,4)</f>
        <v>0</v>
      </c>
      <c r="R131" s="37">
        <f>ROUND($I131*P131,4)</f>
        <v>0</v>
      </c>
      <c r="S131" s="38"/>
      <c r="T131" s="38"/>
      <c r="U131" s="38"/>
      <c r="V131" s="38"/>
      <c r="W131" s="39"/>
    </row>
    <row r="132" spans="1:23" x14ac:dyDescent="0.25">
      <c r="A132" s="52" t="s">
        <v>461</v>
      </c>
      <c r="B132" s="11">
        <v>120</v>
      </c>
      <c r="C132" s="31" t="s">
        <v>462</v>
      </c>
      <c r="D132" s="31" t="s">
        <v>463</v>
      </c>
      <c r="E132" s="31" t="s">
        <v>84</v>
      </c>
      <c r="F132" s="31" t="s">
        <v>84</v>
      </c>
      <c r="G132" s="31" t="s">
        <v>464</v>
      </c>
      <c r="H132" s="32" t="s">
        <v>86</v>
      </c>
      <c r="I132" s="33">
        <v>10</v>
      </c>
      <c r="J132" s="56"/>
      <c r="K132" s="11">
        <v>1</v>
      </c>
      <c r="L132" s="34"/>
      <c r="M132" s="35"/>
      <c r="N132" s="36"/>
      <c r="O132" s="37">
        <f>ROUND(ROUND(L132,4)*(1-M132),4)</f>
        <v>0</v>
      </c>
      <c r="P132" s="37">
        <f>ROUND(ROUND(O132,4)*(1+N132),4)</f>
        <v>0</v>
      </c>
      <c r="Q132" s="37">
        <f>ROUND($I132*O132,4)</f>
        <v>0</v>
      </c>
      <c r="R132" s="37">
        <f>ROUND($I132*P132,4)</f>
        <v>0</v>
      </c>
      <c r="S132" s="38"/>
      <c r="T132" s="38"/>
      <c r="U132" s="38"/>
      <c r="V132" s="38"/>
      <c r="W132" s="39"/>
    </row>
    <row r="133" spans="1:23" x14ac:dyDescent="0.25">
      <c r="A133" s="52" t="s">
        <v>465</v>
      </c>
      <c r="B133" s="11">
        <v>121</v>
      </c>
      <c r="C133" s="31" t="s">
        <v>466</v>
      </c>
      <c r="D133" s="31" t="s">
        <v>84</v>
      </c>
      <c r="E133" s="31" t="s">
        <v>84</v>
      </c>
      <c r="F133" s="31" t="s">
        <v>84</v>
      </c>
      <c r="G133" s="31" t="s">
        <v>467</v>
      </c>
      <c r="H133" s="32" t="s">
        <v>86</v>
      </c>
      <c r="I133" s="33">
        <v>10</v>
      </c>
      <c r="J133" s="56"/>
      <c r="K133" s="11">
        <v>1</v>
      </c>
      <c r="L133" s="34"/>
      <c r="M133" s="35"/>
      <c r="N133" s="36"/>
      <c r="O133" s="37">
        <f>ROUND(ROUND(L133,4)*(1-M133),4)</f>
        <v>0</v>
      </c>
      <c r="P133" s="37">
        <f>ROUND(ROUND(O133,4)*(1+N133),4)</f>
        <v>0</v>
      </c>
      <c r="Q133" s="37">
        <f>ROUND($I133*O133,4)</f>
        <v>0</v>
      </c>
      <c r="R133" s="37">
        <f>ROUND($I133*P133,4)</f>
        <v>0</v>
      </c>
      <c r="S133" s="38"/>
      <c r="T133" s="38"/>
      <c r="U133" s="38"/>
      <c r="V133" s="38"/>
      <c r="W133" s="39"/>
    </row>
    <row r="134" spans="1:23" x14ac:dyDescent="0.25">
      <c r="A134" s="52" t="s">
        <v>468</v>
      </c>
      <c r="B134" s="11">
        <v>122</v>
      </c>
      <c r="C134" s="31" t="s">
        <v>469</v>
      </c>
      <c r="D134" s="31" t="s">
        <v>84</v>
      </c>
      <c r="E134" s="31" t="s">
        <v>84</v>
      </c>
      <c r="F134" s="31" t="s">
        <v>84</v>
      </c>
      <c r="G134" s="31" t="s">
        <v>470</v>
      </c>
      <c r="H134" s="32" t="s">
        <v>86</v>
      </c>
      <c r="I134" s="33">
        <v>2</v>
      </c>
      <c r="J134" s="56"/>
      <c r="K134" s="11">
        <v>1</v>
      </c>
      <c r="L134" s="34"/>
      <c r="M134" s="35"/>
      <c r="N134" s="36"/>
      <c r="O134" s="37">
        <f>ROUND(ROUND(L134,4)*(1-M134),4)</f>
        <v>0</v>
      </c>
      <c r="P134" s="37">
        <f>ROUND(ROUND(O134,4)*(1+N134),4)</f>
        <v>0</v>
      </c>
      <c r="Q134" s="37">
        <f>ROUND($I134*O134,4)</f>
        <v>0</v>
      </c>
      <c r="R134" s="37">
        <f>ROUND($I134*P134,4)</f>
        <v>0</v>
      </c>
      <c r="S134" s="38"/>
      <c r="T134" s="38"/>
      <c r="U134" s="38"/>
      <c r="V134" s="38"/>
      <c r="W134" s="39"/>
    </row>
    <row r="135" spans="1:23" x14ac:dyDescent="0.25">
      <c r="A135" s="52" t="s">
        <v>471</v>
      </c>
      <c r="B135" s="11">
        <v>123</v>
      </c>
      <c r="C135" s="31" t="s">
        <v>472</v>
      </c>
      <c r="D135" s="31" t="s">
        <v>473</v>
      </c>
      <c r="E135" s="31" t="s">
        <v>84</v>
      </c>
      <c r="F135" s="31" t="s">
        <v>84</v>
      </c>
      <c r="G135" s="31" t="s">
        <v>474</v>
      </c>
      <c r="H135" s="32" t="s">
        <v>86</v>
      </c>
      <c r="I135" s="33">
        <v>2</v>
      </c>
      <c r="J135" s="56"/>
      <c r="K135" s="11">
        <v>1</v>
      </c>
      <c r="L135" s="34"/>
      <c r="M135" s="35"/>
      <c r="N135" s="36"/>
      <c r="O135" s="37">
        <f>ROUND(ROUND(L135,4)*(1-M135),4)</f>
        <v>0</v>
      </c>
      <c r="P135" s="37">
        <f>ROUND(ROUND(O135,4)*(1+N135),4)</f>
        <v>0</v>
      </c>
      <c r="Q135" s="37">
        <f>ROUND($I135*O135,4)</f>
        <v>0</v>
      </c>
      <c r="R135" s="37">
        <f>ROUND($I135*P135,4)</f>
        <v>0</v>
      </c>
      <c r="S135" s="38"/>
      <c r="T135" s="38"/>
      <c r="U135" s="38"/>
      <c r="V135" s="38"/>
      <c r="W135" s="39"/>
    </row>
    <row r="136" spans="1:23" x14ac:dyDescent="0.25">
      <c r="A136" s="52" t="s">
        <v>475</v>
      </c>
      <c r="B136" s="11">
        <v>124</v>
      </c>
      <c r="C136" s="31" t="s">
        <v>476</v>
      </c>
      <c r="D136" s="31" t="s">
        <v>477</v>
      </c>
      <c r="E136" s="31" t="s">
        <v>84</v>
      </c>
      <c r="F136" s="31" t="s">
        <v>84</v>
      </c>
      <c r="G136" s="31" t="s">
        <v>478</v>
      </c>
      <c r="H136" s="32" t="s">
        <v>86</v>
      </c>
      <c r="I136" s="33">
        <v>2</v>
      </c>
      <c r="J136" s="56"/>
      <c r="K136" s="11">
        <v>1</v>
      </c>
      <c r="L136" s="34"/>
      <c r="M136" s="35"/>
      <c r="N136" s="36"/>
      <c r="O136" s="37">
        <f>ROUND(ROUND(L136,4)*(1-M136),4)</f>
        <v>0</v>
      </c>
      <c r="P136" s="37">
        <f>ROUND(ROUND(O136,4)*(1+N136),4)</f>
        <v>0</v>
      </c>
      <c r="Q136" s="37">
        <f>ROUND($I136*O136,4)</f>
        <v>0</v>
      </c>
      <c r="R136" s="37">
        <f>ROUND($I136*P136,4)</f>
        <v>0</v>
      </c>
      <c r="S136" s="38"/>
      <c r="T136" s="38"/>
      <c r="U136" s="38"/>
      <c r="V136" s="38"/>
      <c r="W136" s="39"/>
    </row>
    <row r="137" spans="1:23" x14ac:dyDescent="0.25">
      <c r="A137" s="52" t="s">
        <v>479</v>
      </c>
      <c r="B137" s="11">
        <v>125</v>
      </c>
      <c r="C137" s="31" t="s">
        <v>480</v>
      </c>
      <c r="D137" s="31" t="s">
        <v>84</v>
      </c>
      <c r="E137" s="31" t="s">
        <v>84</v>
      </c>
      <c r="F137" s="31" t="s">
        <v>84</v>
      </c>
      <c r="G137" s="31" t="s">
        <v>481</v>
      </c>
      <c r="H137" s="32" t="s">
        <v>86</v>
      </c>
      <c r="I137" s="33">
        <v>4</v>
      </c>
      <c r="J137" s="56"/>
      <c r="K137" s="11">
        <v>1</v>
      </c>
      <c r="L137" s="34"/>
      <c r="M137" s="35"/>
      <c r="N137" s="36"/>
      <c r="O137" s="37">
        <f>ROUND(ROUND(L137,4)*(1-M137),4)</f>
        <v>0</v>
      </c>
      <c r="P137" s="37">
        <f>ROUND(ROUND(O137,4)*(1+N137),4)</f>
        <v>0</v>
      </c>
      <c r="Q137" s="37">
        <f>ROUND($I137*O137,4)</f>
        <v>0</v>
      </c>
      <c r="R137" s="37">
        <f>ROUND($I137*P137,4)</f>
        <v>0</v>
      </c>
      <c r="S137" s="38"/>
      <c r="T137" s="38"/>
      <c r="U137" s="38"/>
      <c r="V137" s="38"/>
      <c r="W137" s="39"/>
    </row>
    <row r="138" spans="1:23" x14ac:dyDescent="0.25">
      <c r="A138" s="52" t="s">
        <v>482</v>
      </c>
      <c r="B138" s="11">
        <v>126</v>
      </c>
      <c r="C138" s="31" t="s">
        <v>483</v>
      </c>
      <c r="D138" s="31" t="s">
        <v>84</v>
      </c>
      <c r="E138" s="31" t="s">
        <v>84</v>
      </c>
      <c r="F138" s="31" t="s">
        <v>84</v>
      </c>
      <c r="G138" s="31" t="s">
        <v>484</v>
      </c>
      <c r="H138" s="32" t="s">
        <v>86</v>
      </c>
      <c r="I138" s="33">
        <v>16</v>
      </c>
      <c r="J138" s="56"/>
      <c r="K138" s="11">
        <v>1</v>
      </c>
      <c r="L138" s="34"/>
      <c r="M138" s="35"/>
      <c r="N138" s="36"/>
      <c r="O138" s="37">
        <f>ROUND(ROUND(L138,4)*(1-M138),4)</f>
        <v>0</v>
      </c>
      <c r="P138" s="37">
        <f>ROUND(ROUND(O138,4)*(1+N138),4)</f>
        <v>0</v>
      </c>
      <c r="Q138" s="37">
        <f>ROUND($I138*O138,4)</f>
        <v>0</v>
      </c>
      <c r="R138" s="37">
        <f>ROUND($I138*P138,4)</f>
        <v>0</v>
      </c>
      <c r="S138" s="38"/>
      <c r="T138" s="38"/>
      <c r="U138" s="38"/>
      <c r="V138" s="38"/>
      <c r="W138" s="39"/>
    </row>
    <row r="139" spans="1:23" x14ac:dyDescent="0.25">
      <c r="A139" s="52" t="s">
        <v>485</v>
      </c>
      <c r="B139" s="11">
        <v>127</v>
      </c>
      <c r="C139" s="31" t="s">
        <v>486</v>
      </c>
      <c r="D139" s="31" t="s">
        <v>84</v>
      </c>
      <c r="E139" s="31" t="s">
        <v>84</v>
      </c>
      <c r="F139" s="31" t="s">
        <v>84</v>
      </c>
      <c r="G139" s="31" t="s">
        <v>487</v>
      </c>
      <c r="H139" s="32" t="s">
        <v>86</v>
      </c>
      <c r="I139" s="33">
        <v>10</v>
      </c>
      <c r="J139" s="56"/>
      <c r="K139" s="11">
        <v>1</v>
      </c>
      <c r="L139" s="34"/>
      <c r="M139" s="35"/>
      <c r="N139" s="36"/>
      <c r="O139" s="37">
        <f>ROUND(ROUND(L139,4)*(1-M139),4)</f>
        <v>0</v>
      </c>
      <c r="P139" s="37">
        <f>ROUND(ROUND(O139,4)*(1+N139),4)</f>
        <v>0</v>
      </c>
      <c r="Q139" s="37">
        <f>ROUND($I139*O139,4)</f>
        <v>0</v>
      </c>
      <c r="R139" s="37">
        <f>ROUND($I139*P139,4)</f>
        <v>0</v>
      </c>
      <c r="S139" s="38"/>
      <c r="T139" s="38"/>
      <c r="U139" s="38"/>
      <c r="V139" s="38"/>
      <c r="W139" s="39"/>
    </row>
    <row r="140" spans="1:23" x14ac:dyDescent="0.25">
      <c r="A140" s="52" t="s">
        <v>488</v>
      </c>
      <c r="B140" s="11">
        <v>128</v>
      </c>
      <c r="C140" s="31" t="s">
        <v>489</v>
      </c>
      <c r="D140" s="31" t="s">
        <v>84</v>
      </c>
      <c r="E140" s="31" t="s">
        <v>84</v>
      </c>
      <c r="F140" s="31" t="s">
        <v>84</v>
      </c>
      <c r="G140" s="31" t="s">
        <v>490</v>
      </c>
      <c r="H140" s="32" t="s">
        <v>86</v>
      </c>
      <c r="I140" s="33">
        <v>10</v>
      </c>
      <c r="J140" s="56"/>
      <c r="K140" s="11">
        <v>1</v>
      </c>
      <c r="L140" s="34"/>
      <c r="M140" s="35"/>
      <c r="N140" s="36"/>
      <c r="O140" s="37">
        <f>ROUND(ROUND(L140,4)*(1-M140),4)</f>
        <v>0</v>
      </c>
      <c r="P140" s="37">
        <f>ROUND(ROUND(O140,4)*(1+N140),4)</f>
        <v>0</v>
      </c>
      <c r="Q140" s="37">
        <f>ROUND($I140*O140,4)</f>
        <v>0</v>
      </c>
      <c r="R140" s="37">
        <f>ROUND($I140*P140,4)</f>
        <v>0</v>
      </c>
      <c r="S140" s="38"/>
      <c r="T140" s="38"/>
      <c r="U140" s="38"/>
      <c r="V140" s="38"/>
      <c r="W140" s="39"/>
    </row>
    <row r="141" spans="1:23" x14ac:dyDescent="0.25">
      <c r="A141" s="52" t="s">
        <v>491</v>
      </c>
      <c r="B141" s="11">
        <v>129</v>
      </c>
      <c r="C141" s="31" t="s">
        <v>492</v>
      </c>
      <c r="D141" s="31" t="s">
        <v>84</v>
      </c>
      <c r="E141" s="31" t="s">
        <v>84</v>
      </c>
      <c r="F141" s="31" t="s">
        <v>84</v>
      </c>
      <c r="G141" s="31" t="s">
        <v>493</v>
      </c>
      <c r="H141" s="32" t="s">
        <v>86</v>
      </c>
      <c r="I141" s="33">
        <v>20</v>
      </c>
      <c r="J141" s="56"/>
      <c r="K141" s="11">
        <v>1</v>
      </c>
      <c r="L141" s="34"/>
      <c r="M141" s="35"/>
      <c r="N141" s="36"/>
      <c r="O141" s="37">
        <f>ROUND(ROUND(L141,4)*(1-M141),4)</f>
        <v>0</v>
      </c>
      <c r="P141" s="37">
        <f>ROUND(ROUND(O141,4)*(1+N141),4)</f>
        <v>0</v>
      </c>
      <c r="Q141" s="37">
        <f>ROUND($I141*O141,4)</f>
        <v>0</v>
      </c>
      <c r="R141" s="37">
        <f>ROUND($I141*P141,4)</f>
        <v>0</v>
      </c>
      <c r="S141" s="38"/>
      <c r="T141" s="38"/>
      <c r="U141" s="38"/>
      <c r="V141" s="38"/>
      <c r="W141" s="39"/>
    </row>
    <row r="142" spans="1:23" x14ac:dyDescent="0.25">
      <c r="A142" s="52" t="s">
        <v>494</v>
      </c>
      <c r="B142" s="11">
        <v>130</v>
      </c>
      <c r="C142" s="31" t="s">
        <v>495</v>
      </c>
      <c r="D142" s="31" t="s">
        <v>84</v>
      </c>
      <c r="E142" s="31" t="s">
        <v>84</v>
      </c>
      <c r="F142" s="31" t="s">
        <v>84</v>
      </c>
      <c r="G142" s="31" t="s">
        <v>496</v>
      </c>
      <c r="H142" s="32" t="s">
        <v>86</v>
      </c>
      <c r="I142" s="33">
        <v>10</v>
      </c>
      <c r="J142" s="56"/>
      <c r="K142" s="11">
        <v>1</v>
      </c>
      <c r="L142" s="34"/>
      <c r="M142" s="35"/>
      <c r="N142" s="36"/>
      <c r="O142" s="37">
        <f>ROUND(ROUND(L142,4)*(1-M142),4)</f>
        <v>0</v>
      </c>
      <c r="P142" s="37">
        <f>ROUND(ROUND(O142,4)*(1+N142),4)</f>
        <v>0</v>
      </c>
      <c r="Q142" s="37">
        <f>ROUND($I142*O142,4)</f>
        <v>0</v>
      </c>
      <c r="R142" s="37">
        <f>ROUND($I142*P142,4)</f>
        <v>0</v>
      </c>
      <c r="S142" s="38"/>
      <c r="T142" s="38"/>
      <c r="U142" s="38"/>
      <c r="V142" s="38"/>
      <c r="W142" s="39"/>
    </row>
    <row r="143" spans="1:23" x14ac:dyDescent="0.25">
      <c r="A143" s="52" t="s">
        <v>497</v>
      </c>
      <c r="B143" s="11">
        <v>131</v>
      </c>
      <c r="C143" s="31" t="s">
        <v>498</v>
      </c>
      <c r="D143" s="31" t="s">
        <v>84</v>
      </c>
      <c r="E143" s="31" t="s">
        <v>84</v>
      </c>
      <c r="F143" s="31" t="s">
        <v>84</v>
      </c>
      <c r="G143" s="31" t="s">
        <v>499</v>
      </c>
      <c r="H143" s="32" t="s">
        <v>86</v>
      </c>
      <c r="I143" s="33">
        <v>2</v>
      </c>
      <c r="J143" s="56"/>
      <c r="K143" s="11">
        <v>1</v>
      </c>
      <c r="L143" s="34"/>
      <c r="M143" s="35"/>
      <c r="N143" s="36"/>
      <c r="O143" s="37">
        <f>ROUND(ROUND(L143,4)*(1-M143),4)</f>
        <v>0</v>
      </c>
      <c r="P143" s="37">
        <f>ROUND(ROUND(O143,4)*(1+N143),4)</f>
        <v>0</v>
      </c>
      <c r="Q143" s="37">
        <f>ROUND($I143*O143,4)</f>
        <v>0</v>
      </c>
      <c r="R143" s="37">
        <f>ROUND($I143*P143,4)</f>
        <v>0</v>
      </c>
      <c r="S143" s="38"/>
      <c r="T143" s="38"/>
      <c r="U143" s="38"/>
      <c r="V143" s="38"/>
      <c r="W143" s="39"/>
    </row>
    <row r="144" spans="1:23" x14ac:dyDescent="0.25">
      <c r="A144" s="52" t="s">
        <v>500</v>
      </c>
      <c r="B144" s="11">
        <v>132</v>
      </c>
      <c r="C144" s="31" t="s">
        <v>501</v>
      </c>
      <c r="D144" s="31" t="s">
        <v>84</v>
      </c>
      <c r="E144" s="31" t="s">
        <v>84</v>
      </c>
      <c r="F144" s="31" t="s">
        <v>84</v>
      </c>
      <c r="G144" s="31" t="s">
        <v>502</v>
      </c>
      <c r="H144" s="32" t="s">
        <v>86</v>
      </c>
      <c r="I144" s="33">
        <v>24</v>
      </c>
      <c r="J144" s="56"/>
      <c r="K144" s="11">
        <v>1</v>
      </c>
      <c r="L144" s="34"/>
      <c r="M144" s="35"/>
      <c r="N144" s="36"/>
      <c r="O144" s="37">
        <f>ROUND(ROUND(L144,4)*(1-M144),4)</f>
        <v>0</v>
      </c>
      <c r="P144" s="37">
        <f>ROUND(ROUND(O144,4)*(1+N144),4)</f>
        <v>0</v>
      </c>
      <c r="Q144" s="37">
        <f>ROUND($I144*O144,4)</f>
        <v>0</v>
      </c>
      <c r="R144" s="37">
        <f>ROUND($I144*P144,4)</f>
        <v>0</v>
      </c>
      <c r="S144" s="38"/>
      <c r="T144" s="38"/>
      <c r="U144" s="38"/>
      <c r="V144" s="38"/>
      <c r="W144" s="39"/>
    </row>
    <row r="145" spans="1:23" x14ac:dyDescent="0.25">
      <c r="A145" s="52" t="s">
        <v>503</v>
      </c>
      <c r="B145" s="11">
        <v>133</v>
      </c>
      <c r="C145" s="31" t="s">
        <v>504</v>
      </c>
      <c r="D145" s="31" t="s">
        <v>505</v>
      </c>
      <c r="E145" s="31" t="s">
        <v>84</v>
      </c>
      <c r="F145" s="31" t="s">
        <v>84</v>
      </c>
      <c r="G145" s="31" t="s">
        <v>506</v>
      </c>
      <c r="H145" s="32" t="s">
        <v>86</v>
      </c>
      <c r="I145" s="33">
        <v>20</v>
      </c>
      <c r="J145" s="56"/>
      <c r="K145" s="11">
        <v>1</v>
      </c>
      <c r="L145" s="34"/>
      <c r="M145" s="35"/>
      <c r="N145" s="36"/>
      <c r="O145" s="37">
        <f>ROUND(ROUND(L145,4)*(1-M145),4)</f>
        <v>0</v>
      </c>
      <c r="P145" s="37">
        <f>ROUND(ROUND(O145,4)*(1+N145),4)</f>
        <v>0</v>
      </c>
      <c r="Q145" s="37">
        <f>ROUND($I145*O145,4)</f>
        <v>0</v>
      </c>
      <c r="R145" s="37">
        <f>ROUND($I145*P145,4)</f>
        <v>0</v>
      </c>
      <c r="S145" s="38"/>
      <c r="T145" s="38"/>
      <c r="U145" s="38"/>
      <c r="V145" s="38"/>
      <c r="W145" s="39"/>
    </row>
    <row r="146" spans="1:23" x14ac:dyDescent="0.25">
      <c r="A146" s="52" t="s">
        <v>507</v>
      </c>
      <c r="B146" s="11">
        <v>134</v>
      </c>
      <c r="C146" s="31" t="s">
        <v>508</v>
      </c>
      <c r="D146" s="31" t="s">
        <v>84</v>
      </c>
      <c r="E146" s="31" t="s">
        <v>84</v>
      </c>
      <c r="F146" s="31" t="s">
        <v>84</v>
      </c>
      <c r="G146" s="31" t="s">
        <v>509</v>
      </c>
      <c r="H146" s="32" t="s">
        <v>86</v>
      </c>
      <c r="I146" s="33">
        <v>10</v>
      </c>
      <c r="J146" s="56"/>
      <c r="K146" s="11">
        <v>1</v>
      </c>
      <c r="L146" s="34"/>
      <c r="M146" s="35"/>
      <c r="N146" s="36"/>
      <c r="O146" s="37">
        <f>ROUND(ROUND(L146,4)*(1-M146),4)</f>
        <v>0</v>
      </c>
      <c r="P146" s="37">
        <f>ROUND(ROUND(O146,4)*(1+N146),4)</f>
        <v>0</v>
      </c>
      <c r="Q146" s="37">
        <f>ROUND($I146*O146,4)</f>
        <v>0</v>
      </c>
      <c r="R146" s="37">
        <f>ROUND($I146*P146,4)</f>
        <v>0</v>
      </c>
      <c r="S146" s="38"/>
      <c r="T146" s="38"/>
      <c r="U146" s="38"/>
      <c r="V146" s="38"/>
      <c r="W146" s="39"/>
    </row>
    <row r="147" spans="1:23" x14ac:dyDescent="0.25">
      <c r="A147" s="52" t="s">
        <v>510</v>
      </c>
      <c r="B147" s="11">
        <v>135</v>
      </c>
      <c r="C147" s="31" t="s">
        <v>511</v>
      </c>
      <c r="D147" s="31" t="s">
        <v>84</v>
      </c>
      <c r="E147" s="31" t="s">
        <v>84</v>
      </c>
      <c r="F147" s="31" t="s">
        <v>84</v>
      </c>
      <c r="G147" s="31" t="s">
        <v>512</v>
      </c>
      <c r="H147" s="32" t="s">
        <v>86</v>
      </c>
      <c r="I147" s="33">
        <v>20</v>
      </c>
      <c r="J147" s="56"/>
      <c r="K147" s="11">
        <v>1</v>
      </c>
      <c r="L147" s="34"/>
      <c r="M147" s="35"/>
      <c r="N147" s="36"/>
      <c r="O147" s="37">
        <f>ROUND(ROUND(L147,4)*(1-M147),4)</f>
        <v>0</v>
      </c>
      <c r="P147" s="37">
        <f>ROUND(ROUND(O147,4)*(1+N147),4)</f>
        <v>0</v>
      </c>
      <c r="Q147" s="37">
        <f>ROUND($I147*O147,4)</f>
        <v>0</v>
      </c>
      <c r="R147" s="37">
        <f>ROUND($I147*P147,4)</f>
        <v>0</v>
      </c>
      <c r="S147" s="38"/>
      <c r="T147" s="38"/>
      <c r="U147" s="38"/>
      <c r="V147" s="38"/>
      <c r="W147" s="39"/>
    </row>
    <row r="148" spans="1:23" x14ac:dyDescent="0.25">
      <c r="A148" s="52" t="s">
        <v>513</v>
      </c>
      <c r="B148" s="11">
        <v>136</v>
      </c>
      <c r="C148" s="31" t="s">
        <v>514</v>
      </c>
      <c r="D148" s="31" t="s">
        <v>84</v>
      </c>
      <c r="E148" s="31" t="s">
        <v>84</v>
      </c>
      <c r="F148" s="31" t="s">
        <v>84</v>
      </c>
      <c r="G148" s="31" t="s">
        <v>515</v>
      </c>
      <c r="H148" s="32" t="s">
        <v>86</v>
      </c>
      <c r="I148" s="33">
        <v>30</v>
      </c>
      <c r="J148" s="56"/>
      <c r="K148" s="11">
        <v>1</v>
      </c>
      <c r="L148" s="34"/>
      <c r="M148" s="35"/>
      <c r="N148" s="36"/>
      <c r="O148" s="37">
        <f>ROUND(ROUND(L148,4)*(1-M148),4)</f>
        <v>0</v>
      </c>
      <c r="P148" s="37">
        <f>ROUND(ROUND(O148,4)*(1+N148),4)</f>
        <v>0</v>
      </c>
      <c r="Q148" s="37">
        <f>ROUND($I148*O148,4)</f>
        <v>0</v>
      </c>
      <c r="R148" s="37">
        <f>ROUND($I148*P148,4)</f>
        <v>0</v>
      </c>
      <c r="S148" s="38"/>
      <c r="T148" s="38"/>
      <c r="U148" s="38"/>
      <c r="V148" s="38"/>
      <c r="W148" s="39"/>
    </row>
    <row r="149" spans="1:23" x14ac:dyDescent="0.25">
      <c r="A149" s="52" t="s">
        <v>257</v>
      </c>
      <c r="B149" s="11">
        <v>137</v>
      </c>
      <c r="C149" s="31" t="s">
        <v>516</v>
      </c>
      <c r="D149" s="31" t="s">
        <v>84</v>
      </c>
      <c r="E149" s="31" t="s">
        <v>84</v>
      </c>
      <c r="F149" s="31" t="s">
        <v>84</v>
      </c>
      <c r="G149" s="31" t="s">
        <v>517</v>
      </c>
      <c r="H149" s="32" t="s">
        <v>86</v>
      </c>
      <c r="I149" s="33">
        <v>30</v>
      </c>
      <c r="J149" s="56"/>
      <c r="K149" s="11">
        <v>1</v>
      </c>
      <c r="L149" s="34"/>
      <c r="M149" s="35"/>
      <c r="N149" s="36"/>
      <c r="O149" s="37">
        <f>ROUND(ROUND(L149,4)*(1-M149),4)</f>
        <v>0</v>
      </c>
      <c r="P149" s="37">
        <f>ROUND(ROUND(O149,4)*(1+N149),4)</f>
        <v>0</v>
      </c>
      <c r="Q149" s="37">
        <f>ROUND($I149*O149,4)</f>
        <v>0</v>
      </c>
      <c r="R149" s="37">
        <f>ROUND($I149*P149,4)</f>
        <v>0</v>
      </c>
      <c r="S149" s="38"/>
      <c r="T149" s="38"/>
      <c r="U149" s="38"/>
      <c r="V149" s="38"/>
      <c r="W149" s="39"/>
    </row>
    <row r="150" spans="1:23" x14ac:dyDescent="0.25">
      <c r="A150" s="52" t="s">
        <v>221</v>
      </c>
      <c r="B150" s="11">
        <v>138</v>
      </c>
      <c r="C150" s="31" t="s">
        <v>518</v>
      </c>
      <c r="D150" s="31" t="s">
        <v>84</v>
      </c>
      <c r="E150" s="31" t="s">
        <v>84</v>
      </c>
      <c r="F150" s="31" t="s">
        <v>84</v>
      </c>
      <c r="G150" s="31" t="s">
        <v>519</v>
      </c>
      <c r="H150" s="32" t="s">
        <v>86</v>
      </c>
      <c r="I150" s="33">
        <v>10</v>
      </c>
      <c r="J150" s="56"/>
      <c r="K150" s="11">
        <v>1</v>
      </c>
      <c r="L150" s="34"/>
      <c r="M150" s="35"/>
      <c r="N150" s="36"/>
      <c r="O150" s="37">
        <f>ROUND(ROUND(L150,4)*(1-M150),4)</f>
        <v>0</v>
      </c>
      <c r="P150" s="37">
        <f>ROUND(ROUND(O150,4)*(1+N150),4)</f>
        <v>0</v>
      </c>
      <c r="Q150" s="37">
        <f>ROUND($I150*O150,4)</f>
        <v>0</v>
      </c>
      <c r="R150" s="37">
        <f>ROUND($I150*P150,4)</f>
        <v>0</v>
      </c>
      <c r="S150" s="38"/>
      <c r="T150" s="38"/>
      <c r="U150" s="38"/>
      <c r="V150" s="38"/>
      <c r="W150" s="39"/>
    </row>
    <row r="151" spans="1:23" x14ac:dyDescent="0.25">
      <c r="A151" s="52" t="s">
        <v>520</v>
      </c>
      <c r="B151" s="11">
        <v>139</v>
      </c>
      <c r="C151" s="31" t="s">
        <v>521</v>
      </c>
      <c r="D151" s="31" t="s">
        <v>84</v>
      </c>
      <c r="E151" s="31" t="s">
        <v>84</v>
      </c>
      <c r="F151" s="31" t="s">
        <v>84</v>
      </c>
      <c r="G151" s="31" t="s">
        <v>522</v>
      </c>
      <c r="H151" s="32" t="s">
        <v>86</v>
      </c>
      <c r="I151" s="33">
        <v>10</v>
      </c>
      <c r="J151" s="56"/>
      <c r="K151" s="11">
        <v>1</v>
      </c>
      <c r="L151" s="34"/>
      <c r="M151" s="35"/>
      <c r="N151" s="36"/>
      <c r="O151" s="37">
        <f>ROUND(ROUND(L151,4)*(1-M151),4)</f>
        <v>0</v>
      </c>
      <c r="P151" s="37">
        <f>ROUND(ROUND(O151,4)*(1+N151),4)</f>
        <v>0</v>
      </c>
      <c r="Q151" s="37">
        <f>ROUND($I151*O151,4)</f>
        <v>0</v>
      </c>
      <c r="R151" s="37">
        <f>ROUND($I151*P151,4)</f>
        <v>0</v>
      </c>
      <c r="S151" s="38"/>
      <c r="T151" s="38"/>
      <c r="U151" s="38"/>
      <c r="V151" s="38"/>
      <c r="W151" s="39"/>
    </row>
    <row r="152" spans="1:23" x14ac:dyDescent="0.25">
      <c r="A152" s="52" t="s">
        <v>523</v>
      </c>
      <c r="B152" s="11">
        <v>140</v>
      </c>
      <c r="C152" s="31" t="s">
        <v>524</v>
      </c>
      <c r="D152" s="31" t="s">
        <v>84</v>
      </c>
      <c r="E152" s="31" t="s">
        <v>84</v>
      </c>
      <c r="F152" s="31" t="s">
        <v>84</v>
      </c>
      <c r="G152" s="31" t="s">
        <v>525</v>
      </c>
      <c r="H152" s="32" t="s">
        <v>86</v>
      </c>
      <c r="I152" s="33">
        <v>30</v>
      </c>
      <c r="J152" s="56"/>
      <c r="K152" s="11">
        <v>1</v>
      </c>
      <c r="L152" s="34"/>
      <c r="M152" s="35"/>
      <c r="N152" s="36"/>
      <c r="O152" s="37">
        <f>ROUND(ROUND(L152,4)*(1-M152),4)</f>
        <v>0</v>
      </c>
      <c r="P152" s="37">
        <f>ROUND(ROUND(O152,4)*(1+N152),4)</f>
        <v>0</v>
      </c>
      <c r="Q152" s="37">
        <f>ROUND($I152*O152,4)</f>
        <v>0</v>
      </c>
      <c r="R152" s="37">
        <f>ROUND($I152*P152,4)</f>
        <v>0</v>
      </c>
      <c r="S152" s="38"/>
      <c r="T152" s="38"/>
      <c r="U152" s="38"/>
      <c r="V152" s="38"/>
      <c r="W152" s="39"/>
    </row>
    <row r="153" spans="1:23" x14ac:dyDescent="0.25">
      <c r="A153" s="52" t="s">
        <v>526</v>
      </c>
      <c r="B153" s="11">
        <v>141</v>
      </c>
      <c r="C153" s="31" t="s">
        <v>527</v>
      </c>
      <c r="D153" s="31" t="s">
        <v>528</v>
      </c>
      <c r="E153" s="31" t="s">
        <v>84</v>
      </c>
      <c r="F153" s="31" t="s">
        <v>84</v>
      </c>
      <c r="G153" s="31" t="s">
        <v>529</v>
      </c>
      <c r="H153" s="32" t="s">
        <v>86</v>
      </c>
      <c r="I153" s="33">
        <v>20</v>
      </c>
      <c r="J153" s="56"/>
      <c r="K153" s="11">
        <v>1</v>
      </c>
      <c r="L153" s="34"/>
      <c r="M153" s="35"/>
      <c r="N153" s="36"/>
      <c r="O153" s="37">
        <f>ROUND(ROUND(L153,4)*(1-M153),4)</f>
        <v>0</v>
      </c>
      <c r="P153" s="37">
        <f>ROUND(ROUND(O153,4)*(1+N153),4)</f>
        <v>0</v>
      </c>
      <c r="Q153" s="37">
        <f>ROUND($I153*O153,4)</f>
        <v>0</v>
      </c>
      <c r="R153" s="37">
        <f>ROUND($I153*P153,4)</f>
        <v>0</v>
      </c>
      <c r="S153" s="38"/>
      <c r="T153" s="38"/>
      <c r="U153" s="38"/>
      <c r="V153" s="38"/>
      <c r="W153" s="39"/>
    </row>
    <row r="154" spans="1:23" x14ac:dyDescent="0.25">
      <c r="A154" s="52" t="s">
        <v>530</v>
      </c>
      <c r="B154" s="11">
        <v>142</v>
      </c>
      <c r="C154" s="31" t="s">
        <v>531</v>
      </c>
      <c r="D154" s="31" t="s">
        <v>84</v>
      </c>
      <c r="E154" s="31" t="s">
        <v>84</v>
      </c>
      <c r="F154" s="31" t="s">
        <v>84</v>
      </c>
      <c r="G154" s="31" t="s">
        <v>532</v>
      </c>
      <c r="H154" s="32" t="s">
        <v>86</v>
      </c>
      <c r="I154" s="33">
        <v>50</v>
      </c>
      <c r="J154" s="56"/>
      <c r="K154" s="11">
        <v>1</v>
      </c>
      <c r="L154" s="34"/>
      <c r="M154" s="35"/>
      <c r="N154" s="36"/>
      <c r="O154" s="37">
        <f>ROUND(ROUND(L154,4)*(1-M154),4)</f>
        <v>0</v>
      </c>
      <c r="P154" s="37">
        <f>ROUND(ROUND(O154,4)*(1+N154),4)</f>
        <v>0</v>
      </c>
      <c r="Q154" s="37">
        <f>ROUND($I154*O154,4)</f>
        <v>0</v>
      </c>
      <c r="R154" s="37">
        <f>ROUND($I154*P154,4)</f>
        <v>0</v>
      </c>
      <c r="S154" s="38"/>
      <c r="T154" s="38"/>
      <c r="U154" s="38"/>
      <c r="V154" s="38"/>
      <c r="W154" s="39"/>
    </row>
    <row r="155" spans="1:23" x14ac:dyDescent="0.25">
      <c r="A155" s="52" t="s">
        <v>533</v>
      </c>
      <c r="B155" s="11">
        <v>143</v>
      </c>
      <c r="C155" s="31" t="s">
        <v>534</v>
      </c>
      <c r="D155" s="31" t="s">
        <v>84</v>
      </c>
      <c r="E155" s="31" t="s">
        <v>84</v>
      </c>
      <c r="F155" s="31" t="s">
        <v>84</v>
      </c>
      <c r="G155" s="31" t="s">
        <v>535</v>
      </c>
      <c r="H155" s="32" t="s">
        <v>86</v>
      </c>
      <c r="I155" s="33">
        <v>20</v>
      </c>
      <c r="J155" s="56"/>
      <c r="K155" s="11">
        <v>1</v>
      </c>
      <c r="L155" s="34"/>
      <c r="M155" s="35"/>
      <c r="N155" s="36"/>
      <c r="O155" s="37">
        <f>ROUND(ROUND(L155,4)*(1-M155),4)</f>
        <v>0</v>
      </c>
      <c r="P155" s="37">
        <f>ROUND(ROUND(O155,4)*(1+N155),4)</f>
        <v>0</v>
      </c>
      <c r="Q155" s="37">
        <f>ROUND($I155*O155,4)</f>
        <v>0</v>
      </c>
      <c r="R155" s="37">
        <f>ROUND($I155*P155,4)</f>
        <v>0</v>
      </c>
      <c r="S155" s="38"/>
      <c r="T155" s="38"/>
      <c r="U155" s="38"/>
      <c r="V155" s="38"/>
      <c r="W155" s="39"/>
    </row>
    <row r="156" spans="1:23" x14ac:dyDescent="0.25">
      <c r="A156" s="52" t="s">
        <v>536</v>
      </c>
      <c r="B156" s="11">
        <v>144</v>
      </c>
      <c r="C156" s="31" t="s">
        <v>537</v>
      </c>
      <c r="D156" s="31" t="s">
        <v>538</v>
      </c>
      <c r="E156" s="31" t="s">
        <v>84</v>
      </c>
      <c r="F156" s="31" t="s">
        <v>84</v>
      </c>
      <c r="G156" s="31" t="s">
        <v>539</v>
      </c>
      <c r="H156" s="32" t="s">
        <v>86</v>
      </c>
      <c r="I156" s="33">
        <v>2</v>
      </c>
      <c r="J156" s="56"/>
      <c r="K156" s="11">
        <v>1</v>
      </c>
      <c r="L156" s="34"/>
      <c r="M156" s="35"/>
      <c r="N156" s="36"/>
      <c r="O156" s="37">
        <f>ROUND(ROUND(L156,4)*(1-M156),4)</f>
        <v>0</v>
      </c>
      <c r="P156" s="37">
        <f>ROUND(ROUND(O156,4)*(1+N156),4)</f>
        <v>0</v>
      </c>
      <c r="Q156" s="37">
        <f>ROUND($I156*O156,4)</f>
        <v>0</v>
      </c>
      <c r="R156" s="37">
        <f>ROUND($I156*P156,4)</f>
        <v>0</v>
      </c>
      <c r="S156" s="38"/>
      <c r="T156" s="38"/>
      <c r="U156" s="38"/>
      <c r="V156" s="38"/>
      <c r="W156" s="39"/>
    </row>
    <row r="157" spans="1:23" ht="25.5" x14ac:dyDescent="0.25">
      <c r="A157" s="52" t="s">
        <v>540</v>
      </c>
      <c r="B157" s="11">
        <v>145</v>
      </c>
      <c r="C157" s="31" t="s">
        <v>541</v>
      </c>
      <c r="D157" s="31" t="s">
        <v>84</v>
      </c>
      <c r="E157" s="31" t="s">
        <v>84</v>
      </c>
      <c r="F157" s="31" t="s">
        <v>84</v>
      </c>
      <c r="G157" s="31" t="s">
        <v>542</v>
      </c>
      <c r="H157" s="32" t="s">
        <v>86</v>
      </c>
      <c r="I157" s="33">
        <v>2</v>
      </c>
      <c r="J157" s="56"/>
      <c r="K157" s="11">
        <v>1</v>
      </c>
      <c r="L157" s="34"/>
      <c r="M157" s="35"/>
      <c r="N157" s="36"/>
      <c r="O157" s="37">
        <f>ROUND(ROUND(L157,4)*(1-M157),4)</f>
        <v>0</v>
      </c>
      <c r="P157" s="37">
        <f>ROUND(ROUND(O157,4)*(1+N157),4)</f>
        <v>0</v>
      </c>
      <c r="Q157" s="37">
        <f>ROUND($I157*O157,4)</f>
        <v>0</v>
      </c>
      <c r="R157" s="37">
        <f>ROUND($I157*P157,4)</f>
        <v>0</v>
      </c>
      <c r="S157" s="38"/>
      <c r="T157" s="38"/>
      <c r="U157" s="38"/>
      <c r="V157" s="38"/>
      <c r="W157" s="39"/>
    </row>
    <row r="158" spans="1:23" x14ac:dyDescent="0.25">
      <c r="A158" s="52" t="s">
        <v>543</v>
      </c>
      <c r="B158" s="11">
        <v>146</v>
      </c>
      <c r="C158" s="31" t="s">
        <v>544</v>
      </c>
      <c r="D158" s="31" t="s">
        <v>84</v>
      </c>
      <c r="E158" s="31" t="s">
        <v>84</v>
      </c>
      <c r="F158" s="31" t="s">
        <v>84</v>
      </c>
      <c r="G158" s="31" t="s">
        <v>545</v>
      </c>
      <c r="H158" s="32" t="s">
        <v>86</v>
      </c>
      <c r="I158" s="33">
        <v>2</v>
      </c>
      <c r="J158" s="56"/>
      <c r="K158" s="11">
        <v>1</v>
      </c>
      <c r="L158" s="34"/>
      <c r="M158" s="35"/>
      <c r="N158" s="36"/>
      <c r="O158" s="37">
        <f>ROUND(ROUND(L158,4)*(1-M158),4)</f>
        <v>0</v>
      </c>
      <c r="P158" s="37">
        <f>ROUND(ROUND(O158,4)*(1+N158),4)</f>
        <v>0</v>
      </c>
      <c r="Q158" s="37">
        <f>ROUND($I158*O158,4)</f>
        <v>0</v>
      </c>
      <c r="R158" s="37">
        <f>ROUND($I158*P158,4)</f>
        <v>0</v>
      </c>
      <c r="S158" s="38"/>
      <c r="T158" s="38"/>
      <c r="U158" s="38"/>
      <c r="V158" s="38"/>
      <c r="W158" s="39"/>
    </row>
    <row r="159" spans="1:23" ht="25.5" x14ac:dyDescent="0.25">
      <c r="A159" s="52" t="s">
        <v>546</v>
      </c>
      <c r="B159" s="11">
        <v>147</v>
      </c>
      <c r="C159" s="31" t="s">
        <v>547</v>
      </c>
      <c r="D159" s="31" t="s">
        <v>84</v>
      </c>
      <c r="E159" s="31" t="s">
        <v>84</v>
      </c>
      <c r="F159" s="31" t="s">
        <v>84</v>
      </c>
      <c r="G159" s="31" t="s">
        <v>548</v>
      </c>
      <c r="H159" s="32" t="s">
        <v>86</v>
      </c>
      <c r="I159" s="33">
        <v>2</v>
      </c>
      <c r="J159" s="56"/>
      <c r="K159" s="11">
        <v>1</v>
      </c>
      <c r="L159" s="34"/>
      <c r="M159" s="35"/>
      <c r="N159" s="36"/>
      <c r="O159" s="37">
        <f>ROUND(ROUND(L159,4)*(1-M159),4)</f>
        <v>0</v>
      </c>
      <c r="P159" s="37">
        <f>ROUND(ROUND(O159,4)*(1+N159),4)</f>
        <v>0</v>
      </c>
      <c r="Q159" s="37">
        <f>ROUND($I159*O159,4)</f>
        <v>0</v>
      </c>
      <c r="R159" s="37">
        <f>ROUND($I159*P159,4)</f>
        <v>0</v>
      </c>
      <c r="S159" s="38"/>
      <c r="T159" s="38"/>
      <c r="U159" s="38"/>
      <c r="V159" s="38"/>
      <c r="W159" s="39"/>
    </row>
    <row r="160" spans="1:23" ht="25.5" x14ac:dyDescent="0.25">
      <c r="A160" s="52" t="s">
        <v>549</v>
      </c>
      <c r="B160" s="11">
        <v>148</v>
      </c>
      <c r="C160" s="31" t="s">
        <v>550</v>
      </c>
      <c r="D160" s="31" t="s">
        <v>551</v>
      </c>
      <c r="E160" s="31" t="s">
        <v>84</v>
      </c>
      <c r="F160" s="31" t="s">
        <v>84</v>
      </c>
      <c r="G160" s="31" t="s">
        <v>552</v>
      </c>
      <c r="H160" s="32" t="s">
        <v>86</v>
      </c>
      <c r="I160" s="33">
        <v>4</v>
      </c>
      <c r="J160" s="56"/>
      <c r="K160" s="11">
        <v>1</v>
      </c>
      <c r="L160" s="34"/>
      <c r="M160" s="35"/>
      <c r="N160" s="36"/>
      <c r="O160" s="37">
        <f>ROUND(ROUND(L160,4)*(1-M160),4)</f>
        <v>0</v>
      </c>
      <c r="P160" s="37">
        <f>ROUND(ROUND(O160,4)*(1+N160),4)</f>
        <v>0</v>
      </c>
      <c r="Q160" s="37">
        <f>ROUND($I160*O160,4)</f>
        <v>0</v>
      </c>
      <c r="R160" s="37">
        <f>ROUND($I160*P160,4)</f>
        <v>0</v>
      </c>
      <c r="S160" s="38"/>
      <c r="T160" s="38"/>
      <c r="U160" s="38"/>
      <c r="V160" s="38"/>
      <c r="W160" s="39"/>
    </row>
    <row r="161" spans="1:23" x14ac:dyDescent="0.25">
      <c r="A161" s="52" t="s">
        <v>553</v>
      </c>
      <c r="B161" s="11">
        <v>149</v>
      </c>
      <c r="C161" s="31" t="s">
        <v>554</v>
      </c>
      <c r="D161" s="31" t="s">
        <v>555</v>
      </c>
      <c r="E161" s="31" t="s">
        <v>84</v>
      </c>
      <c r="F161" s="31" t="s">
        <v>84</v>
      </c>
      <c r="G161" s="31" t="s">
        <v>556</v>
      </c>
      <c r="H161" s="32" t="s">
        <v>86</v>
      </c>
      <c r="I161" s="33">
        <v>4</v>
      </c>
      <c r="J161" s="56"/>
      <c r="K161" s="11">
        <v>1</v>
      </c>
      <c r="L161" s="34"/>
      <c r="M161" s="35"/>
      <c r="N161" s="36"/>
      <c r="O161" s="37">
        <f>ROUND(ROUND(L161,4)*(1-M161),4)</f>
        <v>0</v>
      </c>
      <c r="P161" s="37">
        <f>ROUND(ROUND(O161,4)*(1+N161),4)</f>
        <v>0</v>
      </c>
      <c r="Q161" s="37">
        <f>ROUND($I161*O161,4)</f>
        <v>0</v>
      </c>
      <c r="R161" s="37">
        <f>ROUND($I161*P161,4)</f>
        <v>0</v>
      </c>
      <c r="S161" s="38"/>
      <c r="T161" s="38"/>
      <c r="U161" s="38"/>
      <c r="V161" s="38"/>
      <c r="W161" s="39"/>
    </row>
    <row r="162" spans="1:23" x14ac:dyDescent="0.25">
      <c r="A162" s="52" t="s">
        <v>557</v>
      </c>
      <c r="B162" s="11">
        <v>150</v>
      </c>
      <c r="C162" s="31" t="s">
        <v>558</v>
      </c>
      <c r="D162" s="31" t="s">
        <v>559</v>
      </c>
      <c r="E162" s="31" t="s">
        <v>84</v>
      </c>
      <c r="F162" s="31" t="s">
        <v>84</v>
      </c>
      <c r="G162" s="31" t="s">
        <v>560</v>
      </c>
      <c r="H162" s="32" t="s">
        <v>86</v>
      </c>
      <c r="I162" s="33">
        <v>10</v>
      </c>
      <c r="J162" s="56"/>
      <c r="K162" s="11">
        <v>1</v>
      </c>
      <c r="L162" s="34"/>
      <c r="M162" s="35"/>
      <c r="N162" s="36"/>
      <c r="O162" s="37">
        <f>ROUND(ROUND(L162,4)*(1-M162),4)</f>
        <v>0</v>
      </c>
      <c r="P162" s="37">
        <f>ROUND(ROUND(O162,4)*(1+N162),4)</f>
        <v>0</v>
      </c>
      <c r="Q162" s="37">
        <f>ROUND($I162*O162,4)</f>
        <v>0</v>
      </c>
      <c r="R162" s="37">
        <f>ROUND($I162*P162,4)</f>
        <v>0</v>
      </c>
      <c r="S162" s="38"/>
      <c r="T162" s="38"/>
      <c r="U162" s="38"/>
      <c r="V162" s="38"/>
      <c r="W162" s="39"/>
    </row>
    <row r="163" spans="1:23" x14ac:dyDescent="0.25">
      <c r="A163" s="52" t="s">
        <v>561</v>
      </c>
      <c r="B163" s="11">
        <v>151</v>
      </c>
      <c r="C163" s="31" t="s">
        <v>562</v>
      </c>
      <c r="D163" s="31" t="s">
        <v>563</v>
      </c>
      <c r="E163" s="31" t="s">
        <v>84</v>
      </c>
      <c r="F163" s="31" t="s">
        <v>84</v>
      </c>
      <c r="G163" s="31" t="s">
        <v>564</v>
      </c>
      <c r="H163" s="32" t="s">
        <v>86</v>
      </c>
      <c r="I163" s="33">
        <v>10</v>
      </c>
      <c r="J163" s="56"/>
      <c r="K163" s="11">
        <v>1</v>
      </c>
      <c r="L163" s="34"/>
      <c r="M163" s="35"/>
      <c r="N163" s="36"/>
      <c r="O163" s="37">
        <f>ROUND(ROUND(L163,4)*(1-M163),4)</f>
        <v>0</v>
      </c>
      <c r="P163" s="37">
        <f>ROUND(ROUND(O163,4)*(1+N163),4)</f>
        <v>0</v>
      </c>
      <c r="Q163" s="37">
        <f>ROUND($I163*O163,4)</f>
        <v>0</v>
      </c>
      <c r="R163" s="37">
        <f>ROUND($I163*P163,4)</f>
        <v>0</v>
      </c>
      <c r="S163" s="38"/>
      <c r="T163" s="38"/>
      <c r="U163" s="38"/>
      <c r="V163" s="38"/>
      <c r="W163" s="39"/>
    </row>
    <row r="164" spans="1:23" x14ac:dyDescent="0.25">
      <c r="A164" s="52" t="s">
        <v>565</v>
      </c>
      <c r="B164" s="11">
        <v>152</v>
      </c>
      <c r="C164" s="31" t="s">
        <v>566</v>
      </c>
      <c r="D164" s="31" t="s">
        <v>567</v>
      </c>
      <c r="E164" s="31" t="s">
        <v>84</v>
      </c>
      <c r="F164" s="31" t="s">
        <v>84</v>
      </c>
      <c r="G164" s="31" t="s">
        <v>568</v>
      </c>
      <c r="H164" s="32" t="s">
        <v>86</v>
      </c>
      <c r="I164" s="33">
        <v>6</v>
      </c>
      <c r="J164" s="56"/>
      <c r="K164" s="11">
        <v>1</v>
      </c>
      <c r="L164" s="34"/>
      <c r="M164" s="35"/>
      <c r="N164" s="36"/>
      <c r="O164" s="37">
        <f>ROUND(ROUND(L164,4)*(1-M164),4)</f>
        <v>0</v>
      </c>
      <c r="P164" s="37">
        <f>ROUND(ROUND(O164,4)*(1+N164),4)</f>
        <v>0</v>
      </c>
      <c r="Q164" s="37">
        <f>ROUND($I164*O164,4)</f>
        <v>0</v>
      </c>
      <c r="R164" s="37">
        <f>ROUND($I164*P164,4)</f>
        <v>0</v>
      </c>
      <c r="S164" s="38"/>
      <c r="T164" s="38"/>
      <c r="U164" s="38"/>
      <c r="V164" s="38"/>
      <c r="W164" s="39"/>
    </row>
    <row r="165" spans="1:23" x14ac:dyDescent="0.25">
      <c r="A165" s="52" t="s">
        <v>569</v>
      </c>
      <c r="B165" s="11">
        <v>153</v>
      </c>
      <c r="C165" s="31" t="s">
        <v>570</v>
      </c>
      <c r="D165" s="31" t="s">
        <v>571</v>
      </c>
      <c r="E165" s="31" t="s">
        <v>84</v>
      </c>
      <c r="F165" s="31" t="s">
        <v>84</v>
      </c>
      <c r="G165" s="31" t="s">
        <v>572</v>
      </c>
      <c r="H165" s="32" t="s">
        <v>86</v>
      </c>
      <c r="I165" s="33">
        <v>14</v>
      </c>
      <c r="J165" s="56"/>
      <c r="K165" s="11">
        <v>1</v>
      </c>
      <c r="L165" s="34"/>
      <c r="M165" s="35"/>
      <c r="N165" s="36"/>
      <c r="O165" s="37">
        <f>ROUND(ROUND(L165,4)*(1-M165),4)</f>
        <v>0</v>
      </c>
      <c r="P165" s="37">
        <f>ROUND(ROUND(O165,4)*(1+N165),4)</f>
        <v>0</v>
      </c>
      <c r="Q165" s="37">
        <f>ROUND($I165*O165,4)</f>
        <v>0</v>
      </c>
      <c r="R165" s="37">
        <f>ROUND($I165*P165,4)</f>
        <v>0</v>
      </c>
      <c r="S165" s="38"/>
      <c r="T165" s="38"/>
      <c r="U165" s="38"/>
      <c r="V165" s="38"/>
      <c r="W165" s="39"/>
    </row>
    <row r="166" spans="1:23" x14ac:dyDescent="0.25">
      <c r="A166" s="52" t="s">
        <v>573</v>
      </c>
      <c r="B166" s="11">
        <v>154</v>
      </c>
      <c r="C166" s="31" t="s">
        <v>574</v>
      </c>
      <c r="D166" s="31" t="s">
        <v>84</v>
      </c>
      <c r="E166" s="31" t="s">
        <v>84</v>
      </c>
      <c r="F166" s="31" t="s">
        <v>84</v>
      </c>
      <c r="G166" s="31" t="s">
        <v>575</v>
      </c>
      <c r="H166" s="32" t="s">
        <v>86</v>
      </c>
      <c r="I166" s="33">
        <v>4</v>
      </c>
      <c r="J166" s="56"/>
      <c r="K166" s="11">
        <v>1</v>
      </c>
      <c r="L166" s="34"/>
      <c r="M166" s="35"/>
      <c r="N166" s="36"/>
      <c r="O166" s="37">
        <f>ROUND(ROUND(L166,4)*(1-M166),4)</f>
        <v>0</v>
      </c>
      <c r="P166" s="37">
        <f>ROUND(ROUND(O166,4)*(1+N166),4)</f>
        <v>0</v>
      </c>
      <c r="Q166" s="37">
        <f>ROUND($I166*O166,4)</f>
        <v>0</v>
      </c>
      <c r="R166" s="37">
        <f>ROUND($I166*P166,4)</f>
        <v>0</v>
      </c>
      <c r="S166" s="38"/>
      <c r="T166" s="38"/>
      <c r="U166" s="38"/>
      <c r="V166" s="38"/>
      <c r="W166" s="39"/>
    </row>
    <row r="167" spans="1:23" x14ac:dyDescent="0.25">
      <c r="A167" s="52" t="s">
        <v>576</v>
      </c>
      <c r="B167" s="11">
        <v>155</v>
      </c>
      <c r="C167" s="31" t="s">
        <v>577</v>
      </c>
      <c r="D167" s="31" t="s">
        <v>84</v>
      </c>
      <c r="E167" s="31" t="s">
        <v>84</v>
      </c>
      <c r="F167" s="31" t="s">
        <v>84</v>
      </c>
      <c r="G167" s="31" t="s">
        <v>578</v>
      </c>
      <c r="H167" s="32" t="s">
        <v>86</v>
      </c>
      <c r="I167" s="33">
        <v>400</v>
      </c>
      <c r="J167" s="56"/>
      <c r="K167" s="11">
        <v>1</v>
      </c>
      <c r="L167" s="34"/>
      <c r="M167" s="35"/>
      <c r="N167" s="36"/>
      <c r="O167" s="37">
        <f>ROUND(ROUND(L167,4)*(1-M167),4)</f>
        <v>0</v>
      </c>
      <c r="P167" s="37">
        <f>ROUND(ROUND(O167,4)*(1+N167),4)</f>
        <v>0</v>
      </c>
      <c r="Q167" s="37">
        <f>ROUND($I167*O167,4)</f>
        <v>0</v>
      </c>
      <c r="R167" s="37">
        <f>ROUND($I167*P167,4)</f>
        <v>0</v>
      </c>
      <c r="S167" s="38"/>
      <c r="T167" s="38"/>
      <c r="U167" s="38"/>
      <c r="V167" s="38"/>
      <c r="W167" s="39"/>
    </row>
    <row r="168" spans="1:23" x14ac:dyDescent="0.25">
      <c r="A168" s="52" t="s">
        <v>579</v>
      </c>
      <c r="B168" s="11">
        <v>156</v>
      </c>
      <c r="C168" s="31" t="s">
        <v>580</v>
      </c>
      <c r="D168" s="31" t="s">
        <v>84</v>
      </c>
      <c r="E168" s="31" t="s">
        <v>84</v>
      </c>
      <c r="F168" s="31" t="s">
        <v>84</v>
      </c>
      <c r="G168" s="31" t="s">
        <v>581</v>
      </c>
      <c r="H168" s="32" t="s">
        <v>86</v>
      </c>
      <c r="I168" s="33">
        <v>10</v>
      </c>
      <c r="J168" s="56"/>
      <c r="K168" s="11">
        <v>1</v>
      </c>
      <c r="L168" s="34"/>
      <c r="M168" s="35"/>
      <c r="N168" s="36"/>
      <c r="O168" s="37">
        <f>ROUND(ROUND(L168,4)*(1-M168),4)</f>
        <v>0</v>
      </c>
      <c r="P168" s="37">
        <f>ROUND(ROUND(O168,4)*(1+N168),4)</f>
        <v>0</v>
      </c>
      <c r="Q168" s="37">
        <f>ROUND($I168*O168,4)</f>
        <v>0</v>
      </c>
      <c r="R168" s="37">
        <f>ROUND($I168*P168,4)</f>
        <v>0</v>
      </c>
      <c r="S168" s="38"/>
      <c r="T168" s="38"/>
      <c r="U168" s="38"/>
      <c r="V168" s="38"/>
      <c r="W168" s="39"/>
    </row>
    <row r="169" spans="1:23" x14ac:dyDescent="0.25">
      <c r="A169" s="52" t="s">
        <v>582</v>
      </c>
      <c r="B169" s="11">
        <v>157</v>
      </c>
      <c r="C169" s="31" t="s">
        <v>583</v>
      </c>
      <c r="D169" s="31" t="s">
        <v>84</v>
      </c>
      <c r="E169" s="31" t="s">
        <v>84</v>
      </c>
      <c r="F169" s="31" t="s">
        <v>84</v>
      </c>
      <c r="G169" s="31" t="s">
        <v>584</v>
      </c>
      <c r="H169" s="32" t="s">
        <v>86</v>
      </c>
      <c r="I169" s="33">
        <v>40</v>
      </c>
      <c r="J169" s="56"/>
      <c r="K169" s="11">
        <v>1</v>
      </c>
      <c r="L169" s="34"/>
      <c r="M169" s="35"/>
      <c r="N169" s="36"/>
      <c r="O169" s="37">
        <f>ROUND(ROUND(L169,4)*(1-M169),4)</f>
        <v>0</v>
      </c>
      <c r="P169" s="37">
        <f>ROUND(ROUND(O169,4)*(1+N169),4)</f>
        <v>0</v>
      </c>
      <c r="Q169" s="37">
        <f>ROUND($I169*O169,4)</f>
        <v>0</v>
      </c>
      <c r="R169" s="37">
        <f>ROUND($I169*P169,4)</f>
        <v>0</v>
      </c>
      <c r="S169" s="38"/>
      <c r="T169" s="38"/>
      <c r="U169" s="38"/>
      <c r="V169" s="38"/>
      <c r="W169" s="39"/>
    </row>
    <row r="170" spans="1:23" x14ac:dyDescent="0.25">
      <c r="A170" s="52" t="s">
        <v>585</v>
      </c>
      <c r="B170" s="11">
        <v>158</v>
      </c>
      <c r="C170" s="31" t="s">
        <v>586</v>
      </c>
      <c r="D170" s="31" t="s">
        <v>84</v>
      </c>
      <c r="E170" s="31" t="s">
        <v>84</v>
      </c>
      <c r="F170" s="31" t="s">
        <v>84</v>
      </c>
      <c r="G170" s="31" t="s">
        <v>587</v>
      </c>
      <c r="H170" s="32" t="s">
        <v>86</v>
      </c>
      <c r="I170" s="33">
        <v>40</v>
      </c>
      <c r="J170" s="56"/>
      <c r="K170" s="11">
        <v>1</v>
      </c>
      <c r="L170" s="34"/>
      <c r="M170" s="35"/>
      <c r="N170" s="36"/>
      <c r="O170" s="37">
        <f>ROUND(ROUND(L170,4)*(1-M170),4)</f>
        <v>0</v>
      </c>
      <c r="P170" s="37">
        <f>ROUND(ROUND(O170,4)*(1+N170),4)</f>
        <v>0</v>
      </c>
      <c r="Q170" s="37">
        <f>ROUND($I170*O170,4)</f>
        <v>0</v>
      </c>
      <c r="R170" s="37">
        <f>ROUND($I170*P170,4)</f>
        <v>0</v>
      </c>
      <c r="S170" s="38"/>
      <c r="T170" s="38"/>
      <c r="U170" s="38"/>
      <c r="V170" s="38"/>
      <c r="W170" s="39"/>
    </row>
    <row r="171" spans="1:23" x14ac:dyDescent="0.25">
      <c r="A171" s="52" t="s">
        <v>588</v>
      </c>
      <c r="B171" s="11">
        <v>159</v>
      </c>
      <c r="C171" s="31" t="s">
        <v>589</v>
      </c>
      <c r="D171" s="31" t="s">
        <v>84</v>
      </c>
      <c r="E171" s="31" t="s">
        <v>84</v>
      </c>
      <c r="F171" s="31" t="s">
        <v>84</v>
      </c>
      <c r="G171" s="31" t="s">
        <v>590</v>
      </c>
      <c r="H171" s="32" t="s">
        <v>86</v>
      </c>
      <c r="I171" s="33">
        <v>30</v>
      </c>
      <c r="J171" s="56"/>
      <c r="K171" s="11">
        <v>1</v>
      </c>
      <c r="L171" s="34"/>
      <c r="M171" s="35"/>
      <c r="N171" s="36"/>
      <c r="O171" s="37">
        <f>ROUND(ROUND(L171,4)*(1-M171),4)</f>
        <v>0</v>
      </c>
      <c r="P171" s="37">
        <f>ROUND(ROUND(O171,4)*(1+N171),4)</f>
        <v>0</v>
      </c>
      <c r="Q171" s="37">
        <f>ROUND($I171*O171,4)</f>
        <v>0</v>
      </c>
      <c r="R171" s="37">
        <f>ROUND($I171*P171,4)</f>
        <v>0</v>
      </c>
      <c r="S171" s="38"/>
      <c r="T171" s="38"/>
      <c r="U171" s="38"/>
      <c r="V171" s="38"/>
      <c r="W171" s="39"/>
    </row>
    <row r="172" spans="1:23" x14ac:dyDescent="0.25">
      <c r="A172" s="52" t="s">
        <v>591</v>
      </c>
      <c r="B172" s="11">
        <v>160</v>
      </c>
      <c r="C172" s="31" t="s">
        <v>592</v>
      </c>
      <c r="D172" s="31" t="s">
        <v>84</v>
      </c>
      <c r="E172" s="31" t="s">
        <v>84</v>
      </c>
      <c r="F172" s="31" t="s">
        <v>84</v>
      </c>
      <c r="G172" s="31" t="s">
        <v>593</v>
      </c>
      <c r="H172" s="32" t="s">
        <v>86</v>
      </c>
      <c r="I172" s="33">
        <v>20</v>
      </c>
      <c r="J172" s="56"/>
      <c r="K172" s="11">
        <v>1</v>
      </c>
      <c r="L172" s="34"/>
      <c r="M172" s="35"/>
      <c r="N172" s="36"/>
      <c r="O172" s="37">
        <f>ROUND(ROUND(L172,4)*(1-M172),4)</f>
        <v>0</v>
      </c>
      <c r="P172" s="37">
        <f>ROUND(ROUND(O172,4)*(1+N172),4)</f>
        <v>0</v>
      </c>
      <c r="Q172" s="37">
        <f>ROUND($I172*O172,4)</f>
        <v>0</v>
      </c>
      <c r="R172" s="37">
        <f>ROUND($I172*P172,4)</f>
        <v>0</v>
      </c>
      <c r="S172" s="38"/>
      <c r="T172" s="38"/>
      <c r="U172" s="38"/>
      <c r="V172" s="38"/>
      <c r="W172" s="39"/>
    </row>
    <row r="173" spans="1:23" x14ac:dyDescent="0.25">
      <c r="A173" s="52" t="s">
        <v>594</v>
      </c>
      <c r="B173" s="11">
        <v>161</v>
      </c>
      <c r="C173" s="31" t="s">
        <v>595</v>
      </c>
      <c r="D173" s="31" t="s">
        <v>84</v>
      </c>
      <c r="E173" s="31" t="s">
        <v>84</v>
      </c>
      <c r="F173" s="31" t="s">
        <v>84</v>
      </c>
      <c r="G173" s="31" t="s">
        <v>596</v>
      </c>
      <c r="H173" s="32" t="s">
        <v>86</v>
      </c>
      <c r="I173" s="33">
        <v>20</v>
      </c>
      <c r="J173" s="56"/>
      <c r="K173" s="11">
        <v>1</v>
      </c>
      <c r="L173" s="34"/>
      <c r="M173" s="35"/>
      <c r="N173" s="36"/>
      <c r="O173" s="37">
        <f>ROUND(ROUND(L173,4)*(1-M173),4)</f>
        <v>0</v>
      </c>
      <c r="P173" s="37">
        <f>ROUND(ROUND(O173,4)*(1+N173),4)</f>
        <v>0</v>
      </c>
      <c r="Q173" s="37">
        <f>ROUND($I173*O173,4)</f>
        <v>0</v>
      </c>
      <c r="R173" s="37">
        <f>ROUND($I173*P173,4)</f>
        <v>0</v>
      </c>
      <c r="S173" s="38"/>
      <c r="T173" s="38"/>
      <c r="U173" s="38"/>
      <c r="V173" s="38"/>
      <c r="W173" s="39"/>
    </row>
    <row r="174" spans="1:23" x14ac:dyDescent="0.25">
      <c r="A174" s="52" t="s">
        <v>597</v>
      </c>
      <c r="B174" s="11">
        <v>162</v>
      </c>
      <c r="C174" s="31" t="s">
        <v>598</v>
      </c>
      <c r="D174" s="31" t="s">
        <v>599</v>
      </c>
      <c r="E174" s="31" t="s">
        <v>84</v>
      </c>
      <c r="F174" s="31" t="s">
        <v>84</v>
      </c>
      <c r="G174" s="31" t="s">
        <v>600</v>
      </c>
      <c r="H174" s="32" t="s">
        <v>86</v>
      </c>
      <c r="I174" s="33">
        <v>2</v>
      </c>
      <c r="J174" s="56"/>
      <c r="K174" s="11">
        <v>1</v>
      </c>
      <c r="L174" s="34"/>
      <c r="M174" s="35"/>
      <c r="N174" s="36"/>
      <c r="O174" s="37">
        <f>ROUND(ROUND(L174,4)*(1-M174),4)</f>
        <v>0</v>
      </c>
      <c r="P174" s="37">
        <f>ROUND(ROUND(O174,4)*(1+N174),4)</f>
        <v>0</v>
      </c>
      <c r="Q174" s="37">
        <f>ROUND($I174*O174,4)</f>
        <v>0</v>
      </c>
      <c r="R174" s="37">
        <f>ROUND($I174*P174,4)</f>
        <v>0</v>
      </c>
      <c r="S174" s="38"/>
      <c r="T174" s="38"/>
      <c r="U174" s="38"/>
      <c r="V174" s="38"/>
      <c r="W174" s="39"/>
    </row>
    <row r="175" spans="1:23" x14ac:dyDescent="0.25">
      <c r="A175" s="52" t="s">
        <v>601</v>
      </c>
      <c r="B175" s="11">
        <v>163</v>
      </c>
      <c r="C175" s="31" t="s">
        <v>602</v>
      </c>
      <c r="D175" s="31" t="s">
        <v>84</v>
      </c>
      <c r="E175" s="31" t="s">
        <v>84</v>
      </c>
      <c r="F175" s="31" t="s">
        <v>84</v>
      </c>
      <c r="G175" s="31" t="s">
        <v>603</v>
      </c>
      <c r="H175" s="32" t="s">
        <v>86</v>
      </c>
      <c r="I175" s="33">
        <v>2</v>
      </c>
      <c r="J175" s="56"/>
      <c r="K175" s="11">
        <v>1</v>
      </c>
      <c r="L175" s="34"/>
      <c r="M175" s="35"/>
      <c r="N175" s="36"/>
      <c r="O175" s="37">
        <f>ROUND(ROUND(L175,4)*(1-M175),4)</f>
        <v>0</v>
      </c>
      <c r="P175" s="37">
        <f>ROUND(ROUND(O175,4)*(1+N175),4)</f>
        <v>0</v>
      </c>
      <c r="Q175" s="37">
        <f>ROUND($I175*O175,4)</f>
        <v>0</v>
      </c>
      <c r="R175" s="37">
        <f>ROUND($I175*P175,4)</f>
        <v>0</v>
      </c>
      <c r="S175" s="38"/>
      <c r="T175" s="38"/>
      <c r="U175" s="38"/>
      <c r="V175" s="38"/>
      <c r="W175" s="39"/>
    </row>
    <row r="176" spans="1:23" x14ac:dyDescent="0.25">
      <c r="A176" s="52" t="s">
        <v>604</v>
      </c>
      <c r="B176" s="11">
        <v>164</v>
      </c>
      <c r="C176" s="31" t="s">
        <v>605</v>
      </c>
      <c r="D176" s="31" t="s">
        <v>606</v>
      </c>
      <c r="E176" s="31" t="s">
        <v>84</v>
      </c>
      <c r="F176" s="31" t="s">
        <v>84</v>
      </c>
      <c r="G176" s="31" t="s">
        <v>607</v>
      </c>
      <c r="H176" s="32" t="s">
        <v>86</v>
      </c>
      <c r="I176" s="33">
        <v>2</v>
      </c>
      <c r="J176" s="56"/>
      <c r="K176" s="11">
        <v>1</v>
      </c>
      <c r="L176" s="34"/>
      <c r="M176" s="35"/>
      <c r="N176" s="36"/>
      <c r="O176" s="37">
        <f>ROUND(ROUND(L176,4)*(1-M176),4)</f>
        <v>0</v>
      </c>
      <c r="P176" s="37">
        <f>ROUND(ROUND(O176,4)*(1+N176),4)</f>
        <v>0</v>
      </c>
      <c r="Q176" s="37">
        <f>ROUND($I176*O176,4)</f>
        <v>0</v>
      </c>
      <c r="R176" s="37">
        <f>ROUND($I176*P176,4)</f>
        <v>0</v>
      </c>
      <c r="S176" s="38"/>
      <c r="T176" s="38"/>
      <c r="U176" s="38"/>
      <c r="V176" s="38"/>
      <c r="W176" s="39"/>
    </row>
    <row r="177" spans="1:23" x14ac:dyDescent="0.25">
      <c r="A177" s="52" t="s">
        <v>608</v>
      </c>
      <c r="B177" s="11">
        <v>165</v>
      </c>
      <c r="C177" s="31" t="s">
        <v>609</v>
      </c>
      <c r="D177" s="31" t="s">
        <v>84</v>
      </c>
      <c r="E177" s="31" t="s">
        <v>84</v>
      </c>
      <c r="F177" s="31" t="s">
        <v>84</v>
      </c>
      <c r="G177" s="31" t="s">
        <v>610</v>
      </c>
      <c r="H177" s="32" t="s">
        <v>86</v>
      </c>
      <c r="I177" s="33">
        <v>10</v>
      </c>
      <c r="J177" s="56"/>
      <c r="K177" s="11">
        <v>1</v>
      </c>
      <c r="L177" s="34"/>
      <c r="M177" s="35"/>
      <c r="N177" s="36"/>
      <c r="O177" s="37">
        <f>ROUND(ROUND(L177,4)*(1-M177),4)</f>
        <v>0</v>
      </c>
      <c r="P177" s="37">
        <f>ROUND(ROUND(O177,4)*(1+N177),4)</f>
        <v>0</v>
      </c>
      <c r="Q177" s="37">
        <f>ROUND($I177*O177,4)</f>
        <v>0</v>
      </c>
      <c r="R177" s="37">
        <f>ROUND($I177*P177,4)</f>
        <v>0</v>
      </c>
      <c r="S177" s="38"/>
      <c r="T177" s="38"/>
      <c r="U177" s="38"/>
      <c r="V177" s="38"/>
      <c r="W177" s="39"/>
    </row>
    <row r="178" spans="1:23" x14ac:dyDescent="0.25">
      <c r="A178" s="52" t="s">
        <v>611</v>
      </c>
      <c r="B178" s="11">
        <v>166</v>
      </c>
      <c r="C178" s="31" t="s">
        <v>612</v>
      </c>
      <c r="D178" s="31" t="s">
        <v>613</v>
      </c>
      <c r="E178" s="31" t="s">
        <v>84</v>
      </c>
      <c r="F178" s="31" t="s">
        <v>84</v>
      </c>
      <c r="G178" s="31" t="s">
        <v>614</v>
      </c>
      <c r="H178" s="32" t="s">
        <v>86</v>
      </c>
      <c r="I178" s="33">
        <v>200</v>
      </c>
      <c r="J178" s="56"/>
      <c r="K178" s="11">
        <v>1</v>
      </c>
      <c r="L178" s="34"/>
      <c r="M178" s="35"/>
      <c r="N178" s="36"/>
      <c r="O178" s="37">
        <f>ROUND(ROUND(L178,4)*(1-M178),4)</f>
        <v>0</v>
      </c>
      <c r="P178" s="37">
        <f>ROUND(ROUND(O178,4)*(1+N178),4)</f>
        <v>0</v>
      </c>
      <c r="Q178" s="37">
        <f>ROUND($I178*O178,4)</f>
        <v>0</v>
      </c>
      <c r="R178" s="37">
        <f>ROUND($I178*P178,4)</f>
        <v>0</v>
      </c>
      <c r="S178" s="38"/>
      <c r="T178" s="38"/>
      <c r="U178" s="38"/>
      <c r="V178" s="38"/>
      <c r="W178" s="39"/>
    </row>
    <row r="179" spans="1:23" x14ac:dyDescent="0.25">
      <c r="A179" s="52" t="s">
        <v>615</v>
      </c>
      <c r="B179" s="11">
        <v>167</v>
      </c>
      <c r="C179" s="31" t="s">
        <v>616</v>
      </c>
      <c r="D179" s="31" t="s">
        <v>84</v>
      </c>
      <c r="E179" s="31" t="s">
        <v>84</v>
      </c>
      <c r="F179" s="31" t="s">
        <v>84</v>
      </c>
      <c r="G179" s="31" t="s">
        <v>617</v>
      </c>
      <c r="H179" s="32" t="s">
        <v>86</v>
      </c>
      <c r="I179" s="33">
        <v>60</v>
      </c>
      <c r="J179" s="56"/>
      <c r="K179" s="11">
        <v>1</v>
      </c>
      <c r="L179" s="34"/>
      <c r="M179" s="35"/>
      <c r="N179" s="36"/>
      <c r="O179" s="37">
        <f>ROUND(ROUND(L179,4)*(1-M179),4)</f>
        <v>0</v>
      </c>
      <c r="P179" s="37">
        <f>ROUND(ROUND(O179,4)*(1+N179),4)</f>
        <v>0</v>
      </c>
      <c r="Q179" s="37">
        <f>ROUND($I179*O179,4)</f>
        <v>0</v>
      </c>
      <c r="R179" s="37">
        <f>ROUND($I179*P179,4)</f>
        <v>0</v>
      </c>
      <c r="S179" s="38"/>
      <c r="T179" s="38"/>
      <c r="U179" s="38"/>
      <c r="V179" s="38"/>
      <c r="W179" s="39"/>
    </row>
    <row r="180" spans="1:23" x14ac:dyDescent="0.25">
      <c r="A180" s="52" t="s">
        <v>618</v>
      </c>
      <c r="B180" s="11">
        <v>168</v>
      </c>
      <c r="C180" s="31" t="s">
        <v>619</v>
      </c>
      <c r="D180" s="31" t="s">
        <v>620</v>
      </c>
      <c r="E180" s="31" t="s">
        <v>84</v>
      </c>
      <c r="F180" s="31" t="s">
        <v>84</v>
      </c>
      <c r="G180" s="31" t="s">
        <v>621</v>
      </c>
      <c r="H180" s="32" t="s">
        <v>86</v>
      </c>
      <c r="I180" s="33">
        <v>30</v>
      </c>
      <c r="J180" s="56"/>
      <c r="K180" s="11">
        <v>1</v>
      </c>
      <c r="L180" s="34"/>
      <c r="M180" s="35"/>
      <c r="N180" s="36"/>
      <c r="O180" s="37">
        <f>ROUND(ROUND(L180,4)*(1-M180),4)</f>
        <v>0</v>
      </c>
      <c r="P180" s="37">
        <f>ROUND(ROUND(O180,4)*(1+N180),4)</f>
        <v>0</v>
      </c>
      <c r="Q180" s="37">
        <f>ROUND($I180*O180,4)</f>
        <v>0</v>
      </c>
      <c r="R180" s="37">
        <f>ROUND($I180*P180,4)</f>
        <v>0</v>
      </c>
      <c r="S180" s="38"/>
      <c r="T180" s="38"/>
      <c r="U180" s="38"/>
      <c r="V180" s="38"/>
      <c r="W180" s="39"/>
    </row>
    <row r="181" spans="1:23" x14ac:dyDescent="0.25">
      <c r="A181" s="52" t="s">
        <v>622</v>
      </c>
      <c r="B181" s="11">
        <v>169</v>
      </c>
      <c r="C181" s="31" t="s">
        <v>623</v>
      </c>
      <c r="D181" s="31" t="s">
        <v>84</v>
      </c>
      <c r="E181" s="31" t="s">
        <v>84</v>
      </c>
      <c r="F181" s="31" t="s">
        <v>84</v>
      </c>
      <c r="G181" s="31" t="s">
        <v>624</v>
      </c>
      <c r="H181" s="32" t="s">
        <v>192</v>
      </c>
      <c r="I181" s="33">
        <v>20</v>
      </c>
      <c r="J181" s="56"/>
      <c r="K181" s="11">
        <v>1</v>
      </c>
      <c r="L181" s="34"/>
      <c r="M181" s="35"/>
      <c r="N181" s="36"/>
      <c r="O181" s="37">
        <f>ROUND(ROUND(L181,4)*(1-M181),4)</f>
        <v>0</v>
      </c>
      <c r="P181" s="37">
        <f>ROUND(ROUND(O181,4)*(1+N181),4)</f>
        <v>0</v>
      </c>
      <c r="Q181" s="37">
        <f>ROUND($I181*O181,4)</f>
        <v>0</v>
      </c>
      <c r="R181" s="37">
        <f>ROUND($I181*P181,4)</f>
        <v>0</v>
      </c>
      <c r="S181" s="38"/>
      <c r="T181" s="38"/>
      <c r="U181" s="38"/>
      <c r="V181" s="38"/>
      <c r="W181" s="39"/>
    </row>
    <row r="182" spans="1:23" x14ac:dyDescent="0.25">
      <c r="A182" s="52" t="s">
        <v>625</v>
      </c>
      <c r="B182" s="11">
        <v>170</v>
      </c>
      <c r="C182" s="31" t="s">
        <v>626</v>
      </c>
      <c r="D182" s="31" t="s">
        <v>84</v>
      </c>
      <c r="E182" s="31" t="s">
        <v>84</v>
      </c>
      <c r="F182" s="31" t="s">
        <v>84</v>
      </c>
      <c r="G182" s="31" t="s">
        <v>627</v>
      </c>
      <c r="H182" s="32" t="s">
        <v>192</v>
      </c>
      <c r="I182" s="33">
        <v>100</v>
      </c>
      <c r="J182" s="56"/>
      <c r="K182" s="11">
        <v>1</v>
      </c>
      <c r="L182" s="34"/>
      <c r="M182" s="35"/>
      <c r="N182" s="36"/>
      <c r="O182" s="37">
        <f>ROUND(ROUND(L182,4)*(1-M182),4)</f>
        <v>0</v>
      </c>
      <c r="P182" s="37">
        <f>ROUND(ROUND(O182,4)*(1+N182),4)</f>
        <v>0</v>
      </c>
      <c r="Q182" s="37">
        <f>ROUND($I182*O182,4)</f>
        <v>0</v>
      </c>
      <c r="R182" s="37">
        <f>ROUND($I182*P182,4)</f>
        <v>0</v>
      </c>
      <c r="S182" s="38"/>
      <c r="T182" s="38"/>
      <c r="U182" s="38"/>
      <c r="V182" s="38"/>
      <c r="W182" s="39"/>
    </row>
    <row r="183" spans="1:23" x14ac:dyDescent="0.25">
      <c r="A183" s="52" t="s">
        <v>628</v>
      </c>
      <c r="B183" s="11">
        <v>171</v>
      </c>
      <c r="C183" s="31" t="s">
        <v>629</v>
      </c>
      <c r="D183" s="31" t="s">
        <v>84</v>
      </c>
      <c r="E183" s="31" t="s">
        <v>84</v>
      </c>
      <c r="F183" s="31" t="s">
        <v>84</v>
      </c>
      <c r="G183" s="31" t="s">
        <v>630</v>
      </c>
      <c r="H183" s="32" t="s">
        <v>86</v>
      </c>
      <c r="I183" s="33">
        <v>40</v>
      </c>
      <c r="J183" s="56"/>
      <c r="K183" s="11">
        <v>1</v>
      </c>
      <c r="L183" s="34"/>
      <c r="M183" s="35"/>
      <c r="N183" s="36"/>
      <c r="O183" s="37">
        <f>ROUND(ROUND(L183,4)*(1-M183),4)</f>
        <v>0</v>
      </c>
      <c r="P183" s="37">
        <f>ROUND(ROUND(O183,4)*(1+N183),4)</f>
        <v>0</v>
      </c>
      <c r="Q183" s="37">
        <f>ROUND($I183*O183,4)</f>
        <v>0</v>
      </c>
      <c r="R183" s="37">
        <f>ROUND($I183*P183,4)</f>
        <v>0</v>
      </c>
      <c r="S183" s="38"/>
      <c r="T183" s="38"/>
      <c r="U183" s="38"/>
      <c r="V183" s="38"/>
      <c r="W183" s="39"/>
    </row>
    <row r="184" spans="1:23" x14ac:dyDescent="0.25">
      <c r="A184" s="52" t="s">
        <v>631</v>
      </c>
      <c r="B184" s="11">
        <v>172</v>
      </c>
      <c r="C184" s="31" t="s">
        <v>632</v>
      </c>
      <c r="D184" s="31" t="s">
        <v>84</v>
      </c>
      <c r="E184" s="31" t="s">
        <v>84</v>
      </c>
      <c r="F184" s="31" t="s">
        <v>84</v>
      </c>
      <c r="G184" s="31" t="s">
        <v>633</v>
      </c>
      <c r="H184" s="32" t="s">
        <v>86</v>
      </c>
      <c r="I184" s="33">
        <v>40</v>
      </c>
      <c r="J184" s="56"/>
      <c r="K184" s="11">
        <v>1</v>
      </c>
      <c r="L184" s="34"/>
      <c r="M184" s="35"/>
      <c r="N184" s="36"/>
      <c r="O184" s="37">
        <f>ROUND(ROUND(L184,4)*(1-M184),4)</f>
        <v>0</v>
      </c>
      <c r="P184" s="37">
        <f>ROUND(ROUND(O184,4)*(1+N184),4)</f>
        <v>0</v>
      </c>
      <c r="Q184" s="37">
        <f>ROUND($I184*O184,4)</f>
        <v>0</v>
      </c>
      <c r="R184" s="37">
        <f>ROUND($I184*P184,4)</f>
        <v>0</v>
      </c>
      <c r="S184" s="38"/>
      <c r="T184" s="38"/>
      <c r="U184" s="38"/>
      <c r="V184" s="38"/>
      <c r="W184" s="39"/>
    </row>
    <row r="185" spans="1:23" x14ac:dyDescent="0.25">
      <c r="A185" s="52" t="s">
        <v>634</v>
      </c>
      <c r="B185" s="11">
        <v>173</v>
      </c>
      <c r="C185" s="31" t="s">
        <v>635</v>
      </c>
      <c r="D185" s="31" t="s">
        <v>84</v>
      </c>
      <c r="E185" s="31" t="s">
        <v>84</v>
      </c>
      <c r="F185" s="31" t="s">
        <v>84</v>
      </c>
      <c r="G185" s="31" t="s">
        <v>636</v>
      </c>
      <c r="H185" s="32" t="s">
        <v>86</v>
      </c>
      <c r="I185" s="33">
        <v>140</v>
      </c>
      <c r="J185" s="56"/>
      <c r="K185" s="11">
        <v>1</v>
      </c>
      <c r="L185" s="34"/>
      <c r="M185" s="35"/>
      <c r="N185" s="36"/>
      <c r="O185" s="37">
        <f>ROUND(ROUND(L185,4)*(1-M185),4)</f>
        <v>0</v>
      </c>
      <c r="P185" s="37">
        <f>ROUND(ROUND(O185,4)*(1+N185),4)</f>
        <v>0</v>
      </c>
      <c r="Q185" s="37">
        <f>ROUND($I185*O185,4)</f>
        <v>0</v>
      </c>
      <c r="R185" s="37">
        <f>ROUND($I185*P185,4)</f>
        <v>0</v>
      </c>
      <c r="S185" s="38"/>
      <c r="T185" s="38"/>
      <c r="U185" s="38"/>
      <c r="V185" s="38"/>
      <c r="W185" s="39"/>
    </row>
    <row r="186" spans="1:23" x14ac:dyDescent="0.25">
      <c r="A186" s="52" t="s">
        <v>637</v>
      </c>
      <c r="B186" s="11">
        <v>174</v>
      </c>
      <c r="C186" s="31" t="s">
        <v>638</v>
      </c>
      <c r="D186" s="31" t="s">
        <v>639</v>
      </c>
      <c r="E186" s="31" t="s">
        <v>84</v>
      </c>
      <c r="F186" s="31" t="s">
        <v>84</v>
      </c>
      <c r="G186" s="31" t="s">
        <v>640</v>
      </c>
      <c r="H186" s="32" t="s">
        <v>86</v>
      </c>
      <c r="I186" s="33">
        <v>10</v>
      </c>
      <c r="J186" s="56"/>
      <c r="K186" s="11">
        <v>1</v>
      </c>
      <c r="L186" s="34"/>
      <c r="M186" s="35"/>
      <c r="N186" s="36"/>
      <c r="O186" s="37">
        <f>ROUND(ROUND(L186,4)*(1-M186),4)</f>
        <v>0</v>
      </c>
      <c r="P186" s="37">
        <f>ROUND(ROUND(O186,4)*(1+N186),4)</f>
        <v>0</v>
      </c>
      <c r="Q186" s="37">
        <f>ROUND($I186*O186,4)</f>
        <v>0</v>
      </c>
      <c r="R186" s="37">
        <f>ROUND($I186*P186,4)</f>
        <v>0</v>
      </c>
      <c r="S186" s="38"/>
      <c r="T186" s="38"/>
      <c r="U186" s="38"/>
      <c r="V186" s="38"/>
      <c r="W186" s="39"/>
    </row>
    <row r="187" spans="1:23" ht="25.5" x14ac:dyDescent="0.25">
      <c r="A187" s="52" t="s">
        <v>641</v>
      </c>
      <c r="B187" s="11">
        <v>175</v>
      </c>
      <c r="C187" s="31" t="s">
        <v>642</v>
      </c>
      <c r="D187" s="31" t="s">
        <v>643</v>
      </c>
      <c r="E187" s="31" t="s">
        <v>84</v>
      </c>
      <c r="F187" s="31" t="s">
        <v>84</v>
      </c>
      <c r="G187" s="31" t="s">
        <v>644</v>
      </c>
      <c r="H187" s="32" t="s">
        <v>86</v>
      </c>
      <c r="I187" s="33">
        <v>2</v>
      </c>
      <c r="J187" s="56"/>
      <c r="K187" s="11">
        <v>1</v>
      </c>
      <c r="L187" s="34"/>
      <c r="M187" s="35"/>
      <c r="N187" s="36"/>
      <c r="O187" s="37">
        <f>ROUND(ROUND(L187,4)*(1-M187),4)</f>
        <v>0</v>
      </c>
      <c r="P187" s="37">
        <f>ROUND(ROUND(O187,4)*(1+N187),4)</f>
        <v>0</v>
      </c>
      <c r="Q187" s="37">
        <f>ROUND($I187*O187,4)</f>
        <v>0</v>
      </c>
      <c r="R187" s="37">
        <f>ROUND($I187*P187,4)</f>
        <v>0</v>
      </c>
      <c r="S187" s="38"/>
      <c r="T187" s="38"/>
      <c r="U187" s="38"/>
      <c r="V187" s="38"/>
      <c r="W187" s="39"/>
    </row>
    <row r="188" spans="1:23" ht="25.5" x14ac:dyDescent="0.25">
      <c r="A188" s="52" t="s">
        <v>645</v>
      </c>
      <c r="B188" s="11">
        <v>176</v>
      </c>
      <c r="C188" s="31" t="s">
        <v>646</v>
      </c>
      <c r="D188" s="31" t="s">
        <v>647</v>
      </c>
      <c r="E188" s="31" t="s">
        <v>84</v>
      </c>
      <c r="F188" s="31" t="s">
        <v>84</v>
      </c>
      <c r="G188" s="31" t="s">
        <v>648</v>
      </c>
      <c r="H188" s="32" t="s">
        <v>86</v>
      </c>
      <c r="I188" s="33">
        <v>2</v>
      </c>
      <c r="J188" s="56"/>
      <c r="K188" s="11">
        <v>1</v>
      </c>
      <c r="L188" s="34"/>
      <c r="M188" s="35"/>
      <c r="N188" s="36"/>
      <c r="O188" s="37">
        <f>ROUND(ROUND(L188,4)*(1-M188),4)</f>
        <v>0</v>
      </c>
      <c r="P188" s="37">
        <f>ROUND(ROUND(O188,4)*(1+N188),4)</f>
        <v>0</v>
      </c>
      <c r="Q188" s="37">
        <f>ROUND($I188*O188,4)</f>
        <v>0</v>
      </c>
      <c r="R188" s="37">
        <f>ROUND($I188*P188,4)</f>
        <v>0</v>
      </c>
      <c r="S188" s="38"/>
      <c r="T188" s="38"/>
      <c r="U188" s="38"/>
      <c r="V188" s="38"/>
      <c r="W188" s="39"/>
    </row>
    <row r="189" spans="1:23" x14ac:dyDescent="0.25">
      <c r="A189" s="52" t="s">
        <v>649</v>
      </c>
      <c r="B189" s="11">
        <v>177</v>
      </c>
      <c r="C189" s="31" t="s">
        <v>650</v>
      </c>
      <c r="D189" s="31" t="s">
        <v>84</v>
      </c>
      <c r="E189" s="31" t="s">
        <v>84</v>
      </c>
      <c r="F189" s="31" t="s">
        <v>84</v>
      </c>
      <c r="G189" s="31" t="s">
        <v>651</v>
      </c>
      <c r="H189" s="32" t="s">
        <v>192</v>
      </c>
      <c r="I189" s="33">
        <v>10</v>
      </c>
      <c r="J189" s="56"/>
      <c r="K189" s="11">
        <v>1</v>
      </c>
      <c r="L189" s="34"/>
      <c r="M189" s="35"/>
      <c r="N189" s="36"/>
      <c r="O189" s="37">
        <f>ROUND(ROUND(L189,4)*(1-M189),4)</f>
        <v>0</v>
      </c>
      <c r="P189" s="37">
        <f>ROUND(ROUND(O189,4)*(1+N189),4)</f>
        <v>0</v>
      </c>
      <c r="Q189" s="37">
        <f>ROUND($I189*O189,4)</f>
        <v>0</v>
      </c>
      <c r="R189" s="37">
        <f>ROUND($I189*P189,4)</f>
        <v>0</v>
      </c>
      <c r="S189" s="38"/>
      <c r="T189" s="38"/>
      <c r="U189" s="38"/>
      <c r="V189" s="38"/>
      <c r="W189" s="39"/>
    </row>
    <row r="190" spans="1:23" x14ac:dyDescent="0.25">
      <c r="A190" s="52" t="s">
        <v>652</v>
      </c>
      <c r="B190" s="11">
        <v>178</v>
      </c>
      <c r="C190" s="31" t="s">
        <v>653</v>
      </c>
      <c r="D190" s="31" t="s">
        <v>84</v>
      </c>
      <c r="E190" s="31" t="s">
        <v>84</v>
      </c>
      <c r="F190" s="31" t="s">
        <v>84</v>
      </c>
      <c r="G190" s="31" t="s">
        <v>654</v>
      </c>
      <c r="H190" s="32" t="s">
        <v>192</v>
      </c>
      <c r="I190" s="33">
        <v>30</v>
      </c>
      <c r="J190" s="56"/>
      <c r="K190" s="11">
        <v>1</v>
      </c>
      <c r="L190" s="34"/>
      <c r="M190" s="35"/>
      <c r="N190" s="36"/>
      <c r="O190" s="37">
        <f>ROUND(ROUND(L190,4)*(1-M190),4)</f>
        <v>0</v>
      </c>
      <c r="P190" s="37">
        <f>ROUND(ROUND(O190,4)*(1+N190),4)</f>
        <v>0</v>
      </c>
      <c r="Q190" s="37">
        <f>ROUND($I190*O190,4)</f>
        <v>0</v>
      </c>
      <c r="R190" s="37">
        <f>ROUND($I190*P190,4)</f>
        <v>0</v>
      </c>
      <c r="S190" s="38"/>
      <c r="T190" s="38"/>
      <c r="U190" s="38"/>
      <c r="V190" s="38"/>
      <c r="W190" s="39"/>
    </row>
    <row r="191" spans="1:23" x14ac:dyDescent="0.25">
      <c r="A191" s="52" t="s">
        <v>655</v>
      </c>
      <c r="B191" s="11">
        <v>179</v>
      </c>
      <c r="C191" s="31" t="s">
        <v>656</v>
      </c>
      <c r="D191" s="31" t="s">
        <v>84</v>
      </c>
      <c r="E191" s="31" t="s">
        <v>84</v>
      </c>
      <c r="F191" s="31" t="s">
        <v>84</v>
      </c>
      <c r="G191" s="31" t="s">
        <v>657</v>
      </c>
      <c r="H191" s="32" t="s">
        <v>86</v>
      </c>
      <c r="I191" s="33">
        <v>40</v>
      </c>
      <c r="J191" s="56"/>
      <c r="K191" s="11">
        <v>1</v>
      </c>
      <c r="L191" s="34"/>
      <c r="M191" s="35"/>
      <c r="N191" s="36"/>
      <c r="O191" s="37">
        <f>ROUND(ROUND(L191,4)*(1-M191),4)</f>
        <v>0</v>
      </c>
      <c r="P191" s="37">
        <f>ROUND(ROUND(O191,4)*(1+N191),4)</f>
        <v>0</v>
      </c>
      <c r="Q191" s="37">
        <f>ROUND($I191*O191,4)</f>
        <v>0</v>
      </c>
      <c r="R191" s="37">
        <f>ROUND($I191*P191,4)</f>
        <v>0</v>
      </c>
      <c r="S191" s="38"/>
      <c r="T191" s="38"/>
      <c r="U191" s="38"/>
      <c r="V191" s="38"/>
      <c r="W191" s="39"/>
    </row>
    <row r="192" spans="1:23" x14ac:dyDescent="0.25">
      <c r="A192" s="52" t="s">
        <v>658</v>
      </c>
      <c r="B192" s="11">
        <v>180</v>
      </c>
      <c r="C192" s="31" t="s">
        <v>659</v>
      </c>
      <c r="D192" s="31" t="s">
        <v>660</v>
      </c>
      <c r="E192" s="31" t="s">
        <v>84</v>
      </c>
      <c r="F192" s="31" t="s">
        <v>84</v>
      </c>
      <c r="G192" s="31" t="s">
        <v>661</v>
      </c>
      <c r="H192" s="32" t="s">
        <v>86</v>
      </c>
      <c r="I192" s="33">
        <v>20</v>
      </c>
      <c r="J192" s="56"/>
      <c r="K192" s="11">
        <v>1</v>
      </c>
      <c r="L192" s="34"/>
      <c r="M192" s="35"/>
      <c r="N192" s="36"/>
      <c r="O192" s="37">
        <f>ROUND(ROUND(L192,4)*(1-M192),4)</f>
        <v>0</v>
      </c>
      <c r="P192" s="37">
        <f>ROUND(ROUND(O192,4)*(1+N192),4)</f>
        <v>0</v>
      </c>
      <c r="Q192" s="37">
        <f>ROUND($I192*O192,4)</f>
        <v>0</v>
      </c>
      <c r="R192" s="37">
        <f>ROUND($I192*P192,4)</f>
        <v>0</v>
      </c>
      <c r="S192" s="38"/>
      <c r="T192" s="38"/>
      <c r="U192" s="38"/>
      <c r="V192" s="38"/>
      <c r="W192" s="39"/>
    </row>
    <row r="193" spans="1:23" x14ac:dyDescent="0.25">
      <c r="A193" s="52" t="s">
        <v>662</v>
      </c>
      <c r="B193" s="11">
        <v>181</v>
      </c>
      <c r="C193" s="31" t="s">
        <v>663</v>
      </c>
      <c r="D193" s="31" t="s">
        <v>664</v>
      </c>
      <c r="E193" s="31" t="s">
        <v>84</v>
      </c>
      <c r="F193" s="31" t="s">
        <v>84</v>
      </c>
      <c r="G193" s="31" t="s">
        <v>665</v>
      </c>
      <c r="H193" s="32" t="s">
        <v>86</v>
      </c>
      <c r="I193" s="33">
        <v>6</v>
      </c>
      <c r="J193" s="56"/>
      <c r="K193" s="11">
        <v>1</v>
      </c>
      <c r="L193" s="34"/>
      <c r="M193" s="35"/>
      <c r="N193" s="36"/>
      <c r="O193" s="37">
        <f>ROUND(ROUND(L193,4)*(1-M193),4)</f>
        <v>0</v>
      </c>
      <c r="P193" s="37">
        <f>ROUND(ROUND(O193,4)*(1+N193),4)</f>
        <v>0</v>
      </c>
      <c r="Q193" s="37">
        <f>ROUND($I193*O193,4)</f>
        <v>0</v>
      </c>
      <c r="R193" s="37">
        <f>ROUND($I193*P193,4)</f>
        <v>0</v>
      </c>
      <c r="S193" s="38"/>
      <c r="T193" s="38"/>
      <c r="U193" s="38"/>
      <c r="V193" s="38"/>
      <c r="W193" s="39"/>
    </row>
    <row r="194" spans="1:23" x14ac:dyDescent="0.25">
      <c r="A194" s="52" t="s">
        <v>666</v>
      </c>
      <c r="B194" s="11">
        <v>182</v>
      </c>
      <c r="C194" s="31" t="s">
        <v>667</v>
      </c>
      <c r="D194" s="31" t="s">
        <v>668</v>
      </c>
      <c r="E194" s="31" t="s">
        <v>84</v>
      </c>
      <c r="F194" s="31" t="s">
        <v>84</v>
      </c>
      <c r="G194" s="31" t="s">
        <v>669</v>
      </c>
      <c r="H194" s="32" t="s">
        <v>86</v>
      </c>
      <c r="I194" s="33">
        <v>20</v>
      </c>
      <c r="J194" s="56"/>
      <c r="K194" s="11">
        <v>1</v>
      </c>
      <c r="L194" s="34"/>
      <c r="M194" s="35"/>
      <c r="N194" s="36"/>
      <c r="O194" s="37">
        <f>ROUND(ROUND(L194,4)*(1-M194),4)</f>
        <v>0</v>
      </c>
      <c r="P194" s="37">
        <f>ROUND(ROUND(O194,4)*(1+N194),4)</f>
        <v>0</v>
      </c>
      <c r="Q194" s="37">
        <f>ROUND($I194*O194,4)</f>
        <v>0</v>
      </c>
      <c r="R194" s="37">
        <f>ROUND($I194*P194,4)</f>
        <v>0</v>
      </c>
      <c r="S194" s="38"/>
      <c r="T194" s="38"/>
      <c r="U194" s="38"/>
      <c r="V194" s="38"/>
      <c r="W194" s="39"/>
    </row>
    <row r="195" spans="1:23" x14ac:dyDescent="0.25">
      <c r="A195" s="52" t="s">
        <v>670</v>
      </c>
      <c r="B195" s="11">
        <v>183</v>
      </c>
      <c r="C195" s="31" t="s">
        <v>671</v>
      </c>
      <c r="D195" s="31" t="s">
        <v>84</v>
      </c>
      <c r="E195" s="31" t="s">
        <v>84</v>
      </c>
      <c r="F195" s="31" t="s">
        <v>84</v>
      </c>
      <c r="G195" s="31" t="s">
        <v>672</v>
      </c>
      <c r="H195" s="32" t="s">
        <v>86</v>
      </c>
      <c r="I195" s="33">
        <v>2</v>
      </c>
      <c r="J195" s="56"/>
      <c r="K195" s="11">
        <v>1</v>
      </c>
      <c r="L195" s="34"/>
      <c r="M195" s="35"/>
      <c r="N195" s="36"/>
      <c r="O195" s="37">
        <f>ROUND(ROUND(L195,4)*(1-M195),4)</f>
        <v>0</v>
      </c>
      <c r="P195" s="37">
        <f>ROUND(ROUND(O195,4)*(1+N195),4)</f>
        <v>0</v>
      </c>
      <c r="Q195" s="37">
        <f>ROUND($I195*O195,4)</f>
        <v>0</v>
      </c>
      <c r="R195" s="37">
        <f>ROUND($I195*P195,4)</f>
        <v>0</v>
      </c>
      <c r="S195" s="38"/>
      <c r="T195" s="38"/>
      <c r="U195" s="38"/>
      <c r="V195" s="38"/>
      <c r="W195" s="39"/>
    </row>
    <row r="196" spans="1:23" x14ac:dyDescent="0.25">
      <c r="A196" s="52" t="s">
        <v>673</v>
      </c>
      <c r="B196" s="11">
        <v>184</v>
      </c>
      <c r="C196" s="31" t="s">
        <v>674</v>
      </c>
      <c r="D196" s="31" t="s">
        <v>84</v>
      </c>
      <c r="E196" s="31" t="s">
        <v>84</v>
      </c>
      <c r="F196" s="31" t="s">
        <v>84</v>
      </c>
      <c r="G196" s="31" t="s">
        <v>675</v>
      </c>
      <c r="H196" s="32" t="s">
        <v>86</v>
      </c>
      <c r="I196" s="33">
        <v>20</v>
      </c>
      <c r="J196" s="56"/>
      <c r="K196" s="11">
        <v>1</v>
      </c>
      <c r="L196" s="34"/>
      <c r="M196" s="35"/>
      <c r="N196" s="36"/>
      <c r="O196" s="37">
        <f>ROUND(ROUND(L196,4)*(1-M196),4)</f>
        <v>0</v>
      </c>
      <c r="P196" s="37">
        <f>ROUND(ROUND(O196,4)*(1+N196),4)</f>
        <v>0</v>
      </c>
      <c r="Q196" s="37">
        <f>ROUND($I196*O196,4)</f>
        <v>0</v>
      </c>
      <c r="R196" s="37">
        <f>ROUND($I196*P196,4)</f>
        <v>0</v>
      </c>
      <c r="S196" s="38"/>
      <c r="T196" s="38"/>
      <c r="U196" s="38"/>
      <c r="V196" s="38"/>
      <c r="W196" s="39"/>
    </row>
    <row r="197" spans="1:23" x14ac:dyDescent="0.25">
      <c r="A197" s="52" t="s">
        <v>676</v>
      </c>
      <c r="B197" s="11">
        <v>185</v>
      </c>
      <c r="C197" s="31" t="s">
        <v>677</v>
      </c>
      <c r="D197" s="31" t="s">
        <v>84</v>
      </c>
      <c r="E197" s="31" t="s">
        <v>84</v>
      </c>
      <c r="F197" s="31" t="s">
        <v>84</v>
      </c>
      <c r="G197" s="31" t="s">
        <v>678</v>
      </c>
      <c r="H197" s="32" t="s">
        <v>86</v>
      </c>
      <c r="I197" s="33">
        <v>60</v>
      </c>
      <c r="J197" s="56"/>
      <c r="K197" s="11">
        <v>1</v>
      </c>
      <c r="L197" s="34"/>
      <c r="M197" s="35"/>
      <c r="N197" s="36"/>
      <c r="O197" s="37">
        <f>ROUND(ROUND(L197,4)*(1-M197),4)</f>
        <v>0</v>
      </c>
      <c r="P197" s="37">
        <f>ROUND(ROUND(O197,4)*(1+N197),4)</f>
        <v>0</v>
      </c>
      <c r="Q197" s="37">
        <f>ROUND($I197*O197,4)</f>
        <v>0</v>
      </c>
      <c r="R197" s="37">
        <f>ROUND($I197*P197,4)</f>
        <v>0</v>
      </c>
      <c r="S197" s="38"/>
      <c r="T197" s="38"/>
      <c r="U197" s="38"/>
      <c r="V197" s="38"/>
      <c r="W197" s="39"/>
    </row>
    <row r="198" spans="1:23" x14ac:dyDescent="0.25">
      <c r="A198" s="52" t="s">
        <v>679</v>
      </c>
      <c r="B198" s="11">
        <v>186</v>
      </c>
      <c r="C198" s="31" t="s">
        <v>680</v>
      </c>
      <c r="D198" s="31" t="s">
        <v>84</v>
      </c>
      <c r="E198" s="31" t="s">
        <v>84</v>
      </c>
      <c r="F198" s="31" t="s">
        <v>84</v>
      </c>
      <c r="G198" s="31" t="s">
        <v>681</v>
      </c>
      <c r="H198" s="32" t="s">
        <v>86</v>
      </c>
      <c r="I198" s="33">
        <v>4</v>
      </c>
      <c r="J198" s="56"/>
      <c r="K198" s="11">
        <v>1</v>
      </c>
      <c r="L198" s="34"/>
      <c r="M198" s="35"/>
      <c r="N198" s="36"/>
      <c r="O198" s="37">
        <f>ROUND(ROUND(L198,4)*(1-M198),4)</f>
        <v>0</v>
      </c>
      <c r="P198" s="37">
        <f>ROUND(ROUND(O198,4)*(1+N198),4)</f>
        <v>0</v>
      </c>
      <c r="Q198" s="37">
        <f>ROUND($I198*O198,4)</f>
        <v>0</v>
      </c>
      <c r="R198" s="37">
        <f>ROUND($I198*P198,4)</f>
        <v>0</v>
      </c>
      <c r="S198" s="38"/>
      <c r="T198" s="38"/>
      <c r="U198" s="38"/>
      <c r="V198" s="38"/>
      <c r="W198" s="39"/>
    </row>
    <row r="199" spans="1:23" x14ac:dyDescent="0.25">
      <c r="A199" s="52" t="s">
        <v>682</v>
      </c>
      <c r="B199" s="11">
        <v>187</v>
      </c>
      <c r="C199" s="31" t="s">
        <v>683</v>
      </c>
      <c r="D199" s="31" t="s">
        <v>84</v>
      </c>
      <c r="E199" s="31" t="s">
        <v>84</v>
      </c>
      <c r="F199" s="31" t="s">
        <v>84</v>
      </c>
      <c r="G199" s="31" t="s">
        <v>684</v>
      </c>
      <c r="H199" s="32" t="s">
        <v>86</v>
      </c>
      <c r="I199" s="33">
        <v>2</v>
      </c>
      <c r="J199" s="56"/>
      <c r="K199" s="11">
        <v>1</v>
      </c>
      <c r="L199" s="34"/>
      <c r="M199" s="35"/>
      <c r="N199" s="36"/>
      <c r="O199" s="37">
        <f>ROUND(ROUND(L199,4)*(1-M199),4)</f>
        <v>0</v>
      </c>
      <c r="P199" s="37">
        <f>ROUND(ROUND(O199,4)*(1+N199),4)</f>
        <v>0</v>
      </c>
      <c r="Q199" s="37">
        <f>ROUND($I199*O199,4)</f>
        <v>0</v>
      </c>
      <c r="R199" s="37">
        <f>ROUND($I199*P199,4)</f>
        <v>0</v>
      </c>
      <c r="S199" s="38"/>
      <c r="T199" s="38"/>
      <c r="U199" s="38"/>
      <c r="V199" s="38"/>
      <c r="W199" s="39"/>
    </row>
    <row r="200" spans="1:23" x14ac:dyDescent="0.25">
      <c r="A200" s="52" t="s">
        <v>685</v>
      </c>
      <c r="B200" s="11">
        <v>188</v>
      </c>
      <c r="C200" s="31" t="s">
        <v>686</v>
      </c>
      <c r="D200" s="31" t="s">
        <v>687</v>
      </c>
      <c r="E200" s="31" t="s">
        <v>84</v>
      </c>
      <c r="F200" s="31" t="s">
        <v>84</v>
      </c>
      <c r="G200" s="31" t="s">
        <v>688</v>
      </c>
      <c r="H200" s="32" t="s">
        <v>86</v>
      </c>
      <c r="I200" s="33">
        <v>2</v>
      </c>
      <c r="J200" s="56"/>
      <c r="K200" s="11">
        <v>1</v>
      </c>
      <c r="L200" s="34"/>
      <c r="M200" s="35"/>
      <c r="N200" s="36"/>
      <c r="O200" s="37">
        <f>ROUND(ROUND(L200,4)*(1-M200),4)</f>
        <v>0</v>
      </c>
      <c r="P200" s="37">
        <f>ROUND(ROUND(O200,4)*(1+N200),4)</f>
        <v>0</v>
      </c>
      <c r="Q200" s="37">
        <f>ROUND($I200*O200,4)</f>
        <v>0</v>
      </c>
      <c r="R200" s="37">
        <f>ROUND($I200*P200,4)</f>
        <v>0</v>
      </c>
      <c r="S200" s="38"/>
      <c r="T200" s="38"/>
      <c r="U200" s="38"/>
      <c r="V200" s="38"/>
      <c r="W200" s="39"/>
    </row>
    <row r="201" spans="1:23" x14ac:dyDescent="0.25">
      <c r="A201" s="52" t="s">
        <v>689</v>
      </c>
      <c r="B201" s="11">
        <v>189</v>
      </c>
      <c r="C201" s="31" t="s">
        <v>690</v>
      </c>
      <c r="D201" s="31" t="s">
        <v>84</v>
      </c>
      <c r="E201" s="31" t="s">
        <v>84</v>
      </c>
      <c r="F201" s="31" t="s">
        <v>84</v>
      </c>
      <c r="G201" s="31" t="s">
        <v>691</v>
      </c>
      <c r="H201" s="32" t="s">
        <v>86</v>
      </c>
      <c r="I201" s="33">
        <v>4</v>
      </c>
      <c r="J201" s="56"/>
      <c r="K201" s="11">
        <v>1</v>
      </c>
      <c r="L201" s="34"/>
      <c r="M201" s="35"/>
      <c r="N201" s="36"/>
      <c r="O201" s="37">
        <f>ROUND(ROUND(L201,4)*(1-M201),4)</f>
        <v>0</v>
      </c>
      <c r="P201" s="37">
        <f>ROUND(ROUND(O201,4)*(1+N201),4)</f>
        <v>0</v>
      </c>
      <c r="Q201" s="37">
        <f>ROUND($I201*O201,4)</f>
        <v>0</v>
      </c>
      <c r="R201" s="37">
        <f>ROUND($I201*P201,4)</f>
        <v>0</v>
      </c>
      <c r="S201" s="38"/>
      <c r="T201" s="38"/>
      <c r="U201" s="38"/>
      <c r="V201" s="38"/>
      <c r="W201" s="39"/>
    </row>
    <row r="202" spans="1:23" x14ac:dyDescent="0.25">
      <c r="A202" s="52" t="s">
        <v>692</v>
      </c>
      <c r="B202" s="11">
        <v>190</v>
      </c>
      <c r="C202" s="31" t="s">
        <v>693</v>
      </c>
      <c r="D202" s="31" t="s">
        <v>694</v>
      </c>
      <c r="E202" s="31" t="s">
        <v>84</v>
      </c>
      <c r="F202" s="31" t="s">
        <v>84</v>
      </c>
      <c r="G202" s="31" t="s">
        <v>695</v>
      </c>
      <c r="H202" s="32" t="s">
        <v>86</v>
      </c>
      <c r="I202" s="33">
        <v>10</v>
      </c>
      <c r="J202" s="56"/>
      <c r="K202" s="11">
        <v>1</v>
      </c>
      <c r="L202" s="34"/>
      <c r="M202" s="35"/>
      <c r="N202" s="36"/>
      <c r="O202" s="37">
        <f>ROUND(ROUND(L202,4)*(1-M202),4)</f>
        <v>0</v>
      </c>
      <c r="P202" s="37">
        <f>ROUND(ROUND(O202,4)*(1+N202),4)</f>
        <v>0</v>
      </c>
      <c r="Q202" s="37">
        <f>ROUND($I202*O202,4)</f>
        <v>0</v>
      </c>
      <c r="R202" s="37">
        <f>ROUND($I202*P202,4)</f>
        <v>0</v>
      </c>
      <c r="S202" s="38"/>
      <c r="T202" s="38"/>
      <c r="U202" s="38"/>
      <c r="V202" s="38"/>
      <c r="W202" s="39"/>
    </row>
    <row r="203" spans="1:23" x14ac:dyDescent="0.25">
      <c r="A203" s="52" t="s">
        <v>696</v>
      </c>
      <c r="B203" s="11">
        <v>191</v>
      </c>
      <c r="C203" s="31" t="s">
        <v>697</v>
      </c>
      <c r="D203" s="31" t="s">
        <v>84</v>
      </c>
      <c r="E203" s="31" t="s">
        <v>84</v>
      </c>
      <c r="F203" s="31" t="s">
        <v>84</v>
      </c>
      <c r="G203" s="31" t="s">
        <v>698</v>
      </c>
      <c r="H203" s="32" t="s">
        <v>86</v>
      </c>
      <c r="I203" s="33">
        <v>2</v>
      </c>
      <c r="J203" s="56"/>
      <c r="K203" s="11">
        <v>1</v>
      </c>
      <c r="L203" s="34"/>
      <c r="M203" s="35"/>
      <c r="N203" s="36"/>
      <c r="O203" s="37">
        <f>ROUND(ROUND(L203,4)*(1-M203),4)</f>
        <v>0</v>
      </c>
      <c r="P203" s="37">
        <f>ROUND(ROUND(O203,4)*(1+N203),4)</f>
        <v>0</v>
      </c>
      <c r="Q203" s="37">
        <f>ROUND($I203*O203,4)</f>
        <v>0</v>
      </c>
      <c r="R203" s="37">
        <f>ROUND($I203*P203,4)</f>
        <v>0</v>
      </c>
      <c r="S203" s="38"/>
      <c r="T203" s="38"/>
      <c r="U203" s="38"/>
      <c r="V203" s="38"/>
      <c r="W203" s="39"/>
    </row>
    <row r="204" spans="1:23" x14ac:dyDescent="0.25">
      <c r="A204" s="52" t="s">
        <v>699</v>
      </c>
      <c r="B204" s="11">
        <v>192</v>
      </c>
      <c r="C204" s="31" t="s">
        <v>700</v>
      </c>
      <c r="D204" s="31" t="s">
        <v>701</v>
      </c>
      <c r="E204" s="31" t="s">
        <v>84</v>
      </c>
      <c r="F204" s="31" t="s">
        <v>84</v>
      </c>
      <c r="G204" s="31" t="s">
        <v>702</v>
      </c>
      <c r="H204" s="32" t="s">
        <v>86</v>
      </c>
      <c r="I204" s="33">
        <v>2</v>
      </c>
      <c r="J204" s="56"/>
      <c r="K204" s="11">
        <v>1</v>
      </c>
      <c r="L204" s="34"/>
      <c r="M204" s="35"/>
      <c r="N204" s="36"/>
      <c r="O204" s="37">
        <f>ROUND(ROUND(L204,4)*(1-M204),4)</f>
        <v>0</v>
      </c>
      <c r="P204" s="37">
        <f>ROUND(ROUND(O204,4)*(1+N204),4)</f>
        <v>0</v>
      </c>
      <c r="Q204" s="37">
        <f>ROUND($I204*O204,4)</f>
        <v>0</v>
      </c>
      <c r="R204" s="37">
        <f>ROUND($I204*P204,4)</f>
        <v>0</v>
      </c>
      <c r="S204" s="38"/>
      <c r="T204" s="38"/>
      <c r="U204" s="38"/>
      <c r="V204" s="38"/>
      <c r="W204" s="39"/>
    </row>
    <row r="205" spans="1:23" x14ac:dyDescent="0.25">
      <c r="A205" s="52" t="s">
        <v>703</v>
      </c>
      <c r="B205" s="11">
        <v>193</v>
      </c>
      <c r="C205" s="31" t="s">
        <v>704</v>
      </c>
      <c r="D205" s="31" t="s">
        <v>84</v>
      </c>
      <c r="E205" s="31" t="s">
        <v>84</v>
      </c>
      <c r="F205" s="31" t="s">
        <v>84</v>
      </c>
      <c r="G205" s="31" t="s">
        <v>705</v>
      </c>
      <c r="H205" s="32" t="s">
        <v>86</v>
      </c>
      <c r="I205" s="33">
        <v>2</v>
      </c>
      <c r="J205" s="56"/>
      <c r="K205" s="11">
        <v>1</v>
      </c>
      <c r="L205" s="34"/>
      <c r="M205" s="35"/>
      <c r="N205" s="36"/>
      <c r="O205" s="37">
        <f>ROUND(ROUND(L205,4)*(1-M205),4)</f>
        <v>0</v>
      </c>
      <c r="P205" s="37">
        <f>ROUND(ROUND(O205,4)*(1+N205),4)</f>
        <v>0</v>
      </c>
      <c r="Q205" s="37">
        <f>ROUND($I205*O205,4)</f>
        <v>0</v>
      </c>
      <c r="R205" s="37">
        <f>ROUND($I205*P205,4)</f>
        <v>0</v>
      </c>
      <c r="S205" s="38"/>
      <c r="T205" s="38"/>
      <c r="U205" s="38"/>
      <c r="V205" s="38"/>
      <c r="W205" s="39"/>
    </row>
    <row r="206" spans="1:23" x14ac:dyDescent="0.25">
      <c r="A206" s="52" t="s">
        <v>706</v>
      </c>
      <c r="B206" s="11">
        <v>194</v>
      </c>
      <c r="C206" s="31" t="s">
        <v>707</v>
      </c>
      <c r="D206" s="31" t="s">
        <v>84</v>
      </c>
      <c r="E206" s="31" t="s">
        <v>84</v>
      </c>
      <c r="F206" s="31" t="s">
        <v>84</v>
      </c>
      <c r="G206" s="31" t="s">
        <v>708</v>
      </c>
      <c r="H206" s="32" t="s">
        <v>86</v>
      </c>
      <c r="I206" s="33">
        <v>2</v>
      </c>
      <c r="J206" s="56"/>
      <c r="K206" s="11">
        <v>1</v>
      </c>
      <c r="L206" s="34"/>
      <c r="M206" s="35"/>
      <c r="N206" s="36"/>
      <c r="O206" s="37">
        <f>ROUND(ROUND(L206,4)*(1-M206),4)</f>
        <v>0</v>
      </c>
      <c r="P206" s="37">
        <f>ROUND(ROUND(O206,4)*(1+N206),4)</f>
        <v>0</v>
      </c>
      <c r="Q206" s="37">
        <f>ROUND($I206*O206,4)</f>
        <v>0</v>
      </c>
      <c r="R206" s="37">
        <f>ROUND($I206*P206,4)</f>
        <v>0</v>
      </c>
      <c r="S206" s="38"/>
      <c r="T206" s="38"/>
      <c r="U206" s="38"/>
      <c r="V206" s="38"/>
      <c r="W206" s="39"/>
    </row>
    <row r="207" spans="1:23" x14ac:dyDescent="0.25">
      <c r="A207" s="52" t="s">
        <v>709</v>
      </c>
      <c r="B207" s="11">
        <v>195</v>
      </c>
      <c r="C207" s="31" t="s">
        <v>710</v>
      </c>
      <c r="D207" s="31" t="s">
        <v>84</v>
      </c>
      <c r="E207" s="31" t="s">
        <v>84</v>
      </c>
      <c r="F207" s="31" t="s">
        <v>84</v>
      </c>
      <c r="G207" s="31" t="s">
        <v>711</v>
      </c>
      <c r="H207" s="32" t="s">
        <v>86</v>
      </c>
      <c r="I207" s="33">
        <v>2</v>
      </c>
      <c r="J207" s="56"/>
      <c r="K207" s="11">
        <v>1</v>
      </c>
      <c r="L207" s="34"/>
      <c r="M207" s="35"/>
      <c r="N207" s="36"/>
      <c r="O207" s="37">
        <f>ROUND(ROUND(L207,4)*(1-M207),4)</f>
        <v>0</v>
      </c>
      <c r="P207" s="37">
        <f>ROUND(ROUND(O207,4)*(1+N207),4)</f>
        <v>0</v>
      </c>
      <c r="Q207" s="37">
        <f>ROUND($I207*O207,4)</f>
        <v>0</v>
      </c>
      <c r="R207" s="37">
        <f>ROUND($I207*P207,4)</f>
        <v>0</v>
      </c>
      <c r="S207" s="38"/>
      <c r="T207" s="38"/>
      <c r="U207" s="38"/>
      <c r="V207" s="38"/>
      <c r="W207" s="39"/>
    </row>
    <row r="208" spans="1:23" x14ac:dyDescent="0.25">
      <c r="A208" s="52" t="s">
        <v>712</v>
      </c>
      <c r="B208" s="11">
        <v>196</v>
      </c>
      <c r="C208" s="31" t="s">
        <v>713</v>
      </c>
      <c r="D208" s="31" t="s">
        <v>84</v>
      </c>
      <c r="E208" s="31" t="s">
        <v>84</v>
      </c>
      <c r="F208" s="31" t="s">
        <v>84</v>
      </c>
      <c r="G208" s="31" t="s">
        <v>714</v>
      </c>
      <c r="H208" s="32" t="s">
        <v>86</v>
      </c>
      <c r="I208" s="33">
        <v>2</v>
      </c>
      <c r="J208" s="56"/>
      <c r="K208" s="11">
        <v>1</v>
      </c>
      <c r="L208" s="34"/>
      <c r="M208" s="35"/>
      <c r="N208" s="36"/>
      <c r="O208" s="37">
        <f>ROUND(ROUND(L208,4)*(1-M208),4)</f>
        <v>0</v>
      </c>
      <c r="P208" s="37">
        <f>ROUND(ROUND(O208,4)*(1+N208),4)</f>
        <v>0</v>
      </c>
      <c r="Q208" s="37">
        <f>ROUND($I208*O208,4)</f>
        <v>0</v>
      </c>
      <c r="R208" s="37">
        <f>ROUND($I208*P208,4)</f>
        <v>0</v>
      </c>
      <c r="S208" s="38"/>
      <c r="T208" s="38"/>
      <c r="U208" s="38"/>
      <c r="V208" s="38"/>
      <c r="W208" s="39"/>
    </row>
    <row r="209" spans="1:23" x14ac:dyDescent="0.25">
      <c r="A209" s="52" t="s">
        <v>715</v>
      </c>
      <c r="B209" s="11">
        <v>197</v>
      </c>
      <c r="C209" s="31" t="s">
        <v>716</v>
      </c>
      <c r="D209" s="31" t="s">
        <v>84</v>
      </c>
      <c r="E209" s="31" t="s">
        <v>84</v>
      </c>
      <c r="F209" s="31" t="s">
        <v>84</v>
      </c>
      <c r="G209" s="31" t="s">
        <v>717</v>
      </c>
      <c r="H209" s="32" t="s">
        <v>86</v>
      </c>
      <c r="I209" s="33">
        <v>200</v>
      </c>
      <c r="J209" s="56"/>
      <c r="K209" s="11">
        <v>1</v>
      </c>
      <c r="L209" s="34"/>
      <c r="M209" s="35"/>
      <c r="N209" s="36"/>
      <c r="O209" s="37">
        <f>ROUND(ROUND(L209,4)*(1-M209),4)</f>
        <v>0</v>
      </c>
      <c r="P209" s="37">
        <f>ROUND(ROUND(O209,4)*(1+N209),4)</f>
        <v>0</v>
      </c>
      <c r="Q209" s="37">
        <f>ROUND($I209*O209,4)</f>
        <v>0</v>
      </c>
      <c r="R209" s="37">
        <f>ROUND($I209*P209,4)</f>
        <v>0</v>
      </c>
      <c r="S209" s="38"/>
      <c r="T209" s="38"/>
      <c r="U209" s="38"/>
      <c r="V209" s="38"/>
      <c r="W209" s="39"/>
    </row>
    <row r="210" spans="1:23" x14ac:dyDescent="0.25">
      <c r="A210" s="52" t="s">
        <v>718</v>
      </c>
      <c r="B210" s="11">
        <v>198</v>
      </c>
      <c r="C210" s="31" t="s">
        <v>719</v>
      </c>
      <c r="D210" s="31" t="s">
        <v>84</v>
      </c>
      <c r="E210" s="31" t="s">
        <v>84</v>
      </c>
      <c r="F210" s="31" t="s">
        <v>84</v>
      </c>
      <c r="G210" s="31" t="s">
        <v>720</v>
      </c>
      <c r="H210" s="32" t="s">
        <v>86</v>
      </c>
      <c r="I210" s="33">
        <v>300</v>
      </c>
      <c r="J210" s="56"/>
      <c r="K210" s="11">
        <v>1</v>
      </c>
      <c r="L210" s="34"/>
      <c r="M210" s="35"/>
      <c r="N210" s="36"/>
      <c r="O210" s="37">
        <f>ROUND(ROUND(L210,4)*(1-M210),4)</f>
        <v>0</v>
      </c>
      <c r="P210" s="37">
        <f>ROUND(ROUND(O210,4)*(1+N210),4)</f>
        <v>0</v>
      </c>
      <c r="Q210" s="37">
        <f>ROUND($I210*O210,4)</f>
        <v>0</v>
      </c>
      <c r="R210" s="37">
        <f>ROUND($I210*P210,4)</f>
        <v>0</v>
      </c>
      <c r="S210" s="38"/>
      <c r="T210" s="38"/>
      <c r="U210" s="38"/>
      <c r="V210" s="38"/>
      <c r="W210" s="39"/>
    </row>
    <row r="211" spans="1:23" x14ac:dyDescent="0.25">
      <c r="A211" s="52" t="s">
        <v>721</v>
      </c>
      <c r="B211" s="11">
        <v>199</v>
      </c>
      <c r="C211" s="31" t="s">
        <v>722</v>
      </c>
      <c r="D211" s="31" t="s">
        <v>723</v>
      </c>
      <c r="E211" s="31" t="s">
        <v>84</v>
      </c>
      <c r="F211" s="31" t="s">
        <v>84</v>
      </c>
      <c r="G211" s="31" t="s">
        <v>724</v>
      </c>
      <c r="H211" s="32" t="s">
        <v>86</v>
      </c>
      <c r="I211" s="33">
        <v>10</v>
      </c>
      <c r="J211" s="56"/>
      <c r="K211" s="11">
        <v>1</v>
      </c>
      <c r="L211" s="34"/>
      <c r="M211" s="35"/>
      <c r="N211" s="36"/>
      <c r="O211" s="37">
        <f>ROUND(ROUND(L211,4)*(1-M211),4)</f>
        <v>0</v>
      </c>
      <c r="P211" s="37">
        <f>ROUND(ROUND(O211,4)*(1+N211),4)</f>
        <v>0</v>
      </c>
      <c r="Q211" s="37">
        <f>ROUND($I211*O211,4)</f>
        <v>0</v>
      </c>
      <c r="R211" s="37">
        <f>ROUND($I211*P211,4)</f>
        <v>0</v>
      </c>
      <c r="S211" s="38"/>
      <c r="T211" s="38"/>
      <c r="U211" s="38"/>
      <c r="V211" s="38"/>
      <c r="W211" s="39"/>
    </row>
    <row r="212" spans="1:23" x14ac:dyDescent="0.25">
      <c r="A212" s="52" t="s">
        <v>725</v>
      </c>
      <c r="B212" s="11">
        <v>200</v>
      </c>
      <c r="C212" s="31" t="s">
        <v>726</v>
      </c>
      <c r="D212" s="31" t="s">
        <v>84</v>
      </c>
      <c r="E212" s="31" t="s">
        <v>84</v>
      </c>
      <c r="F212" s="31" t="s">
        <v>84</v>
      </c>
      <c r="G212" s="31" t="s">
        <v>727</v>
      </c>
      <c r="H212" s="32" t="s">
        <v>86</v>
      </c>
      <c r="I212" s="33">
        <v>10</v>
      </c>
      <c r="J212" s="56"/>
      <c r="K212" s="11">
        <v>1</v>
      </c>
      <c r="L212" s="34"/>
      <c r="M212" s="35"/>
      <c r="N212" s="36"/>
      <c r="O212" s="37">
        <f>ROUND(ROUND(L212,4)*(1-M212),4)</f>
        <v>0</v>
      </c>
      <c r="P212" s="37">
        <f>ROUND(ROUND(O212,4)*(1+N212),4)</f>
        <v>0</v>
      </c>
      <c r="Q212" s="37">
        <f>ROUND($I212*O212,4)</f>
        <v>0</v>
      </c>
      <c r="R212" s="37">
        <f>ROUND($I212*P212,4)</f>
        <v>0</v>
      </c>
      <c r="S212" s="38"/>
      <c r="T212" s="38"/>
      <c r="U212" s="38"/>
      <c r="V212" s="38"/>
      <c r="W212" s="39"/>
    </row>
    <row r="213" spans="1:23" x14ac:dyDescent="0.25">
      <c r="A213" s="52" t="s">
        <v>728</v>
      </c>
      <c r="B213" s="11">
        <v>201</v>
      </c>
      <c r="C213" s="31" t="s">
        <v>729</v>
      </c>
      <c r="D213" s="31" t="s">
        <v>84</v>
      </c>
      <c r="E213" s="31" t="s">
        <v>84</v>
      </c>
      <c r="F213" s="31" t="s">
        <v>84</v>
      </c>
      <c r="G213" s="31" t="s">
        <v>730</v>
      </c>
      <c r="H213" s="32" t="s">
        <v>86</v>
      </c>
      <c r="I213" s="33">
        <v>200</v>
      </c>
      <c r="J213" s="56"/>
      <c r="K213" s="11">
        <v>1</v>
      </c>
      <c r="L213" s="34"/>
      <c r="M213" s="35"/>
      <c r="N213" s="36"/>
      <c r="O213" s="37">
        <f>ROUND(ROUND(L213,4)*(1-M213),4)</f>
        <v>0</v>
      </c>
      <c r="P213" s="37">
        <f>ROUND(ROUND(O213,4)*(1+N213),4)</f>
        <v>0</v>
      </c>
      <c r="Q213" s="37">
        <f>ROUND($I213*O213,4)</f>
        <v>0</v>
      </c>
      <c r="R213" s="37">
        <f>ROUND($I213*P213,4)</f>
        <v>0</v>
      </c>
      <c r="S213" s="38"/>
      <c r="T213" s="38"/>
      <c r="U213" s="38"/>
      <c r="V213" s="38"/>
      <c r="W213" s="39"/>
    </row>
    <row r="214" spans="1:23" x14ac:dyDescent="0.25">
      <c r="A214" s="52" t="s">
        <v>731</v>
      </c>
      <c r="B214" s="11">
        <v>202</v>
      </c>
      <c r="C214" s="31" t="s">
        <v>732</v>
      </c>
      <c r="D214" s="31" t="s">
        <v>84</v>
      </c>
      <c r="E214" s="31" t="s">
        <v>84</v>
      </c>
      <c r="F214" s="31" t="s">
        <v>84</v>
      </c>
      <c r="G214" s="31" t="s">
        <v>733</v>
      </c>
      <c r="H214" s="32" t="s">
        <v>86</v>
      </c>
      <c r="I214" s="33">
        <v>40</v>
      </c>
      <c r="J214" s="56"/>
      <c r="K214" s="11">
        <v>1</v>
      </c>
      <c r="L214" s="34"/>
      <c r="M214" s="35"/>
      <c r="N214" s="36"/>
      <c r="O214" s="37">
        <f>ROUND(ROUND(L214,4)*(1-M214),4)</f>
        <v>0</v>
      </c>
      <c r="P214" s="37">
        <f>ROUND(ROUND(O214,4)*(1+N214),4)</f>
        <v>0</v>
      </c>
      <c r="Q214" s="37">
        <f>ROUND($I214*O214,4)</f>
        <v>0</v>
      </c>
      <c r="R214" s="37">
        <f>ROUND($I214*P214,4)</f>
        <v>0</v>
      </c>
      <c r="S214" s="38"/>
      <c r="T214" s="38"/>
      <c r="U214" s="38"/>
      <c r="V214" s="38"/>
      <c r="W214" s="39"/>
    </row>
    <row r="215" spans="1:23" x14ac:dyDescent="0.25">
      <c r="A215" s="52" t="s">
        <v>734</v>
      </c>
      <c r="B215" s="11">
        <v>203</v>
      </c>
      <c r="C215" s="31" t="s">
        <v>735</v>
      </c>
      <c r="D215" s="31" t="s">
        <v>84</v>
      </c>
      <c r="E215" s="31" t="s">
        <v>84</v>
      </c>
      <c r="F215" s="31" t="s">
        <v>84</v>
      </c>
      <c r="G215" s="31" t="s">
        <v>736</v>
      </c>
      <c r="H215" s="32" t="s">
        <v>86</v>
      </c>
      <c r="I215" s="33">
        <v>20</v>
      </c>
      <c r="J215" s="56"/>
      <c r="K215" s="11">
        <v>1</v>
      </c>
      <c r="L215" s="34"/>
      <c r="M215" s="35"/>
      <c r="N215" s="36"/>
      <c r="O215" s="37">
        <f>ROUND(ROUND(L215,4)*(1-M215),4)</f>
        <v>0</v>
      </c>
      <c r="P215" s="37">
        <f>ROUND(ROUND(O215,4)*(1+N215),4)</f>
        <v>0</v>
      </c>
      <c r="Q215" s="37">
        <f>ROUND($I215*O215,4)</f>
        <v>0</v>
      </c>
      <c r="R215" s="37">
        <f>ROUND($I215*P215,4)</f>
        <v>0</v>
      </c>
      <c r="S215" s="38"/>
      <c r="T215" s="38"/>
      <c r="U215" s="38"/>
      <c r="V215" s="38"/>
      <c r="W215" s="39"/>
    </row>
    <row r="216" spans="1:23" x14ac:dyDescent="0.25">
      <c r="A216" s="52" t="s">
        <v>737</v>
      </c>
      <c r="B216" s="11">
        <v>204</v>
      </c>
      <c r="C216" s="31" t="s">
        <v>738</v>
      </c>
      <c r="D216" s="31" t="s">
        <v>84</v>
      </c>
      <c r="E216" s="31" t="s">
        <v>84</v>
      </c>
      <c r="F216" s="31" t="s">
        <v>84</v>
      </c>
      <c r="G216" s="31" t="s">
        <v>739</v>
      </c>
      <c r="H216" s="32" t="s">
        <v>86</v>
      </c>
      <c r="I216" s="33">
        <v>100</v>
      </c>
      <c r="J216" s="56"/>
      <c r="K216" s="11">
        <v>1</v>
      </c>
      <c r="L216" s="34"/>
      <c r="M216" s="35"/>
      <c r="N216" s="36"/>
      <c r="O216" s="37">
        <f>ROUND(ROUND(L216,4)*(1-M216),4)</f>
        <v>0</v>
      </c>
      <c r="P216" s="37">
        <f>ROUND(ROUND(O216,4)*(1+N216),4)</f>
        <v>0</v>
      </c>
      <c r="Q216" s="37">
        <f>ROUND($I216*O216,4)</f>
        <v>0</v>
      </c>
      <c r="R216" s="37">
        <f>ROUND($I216*P216,4)</f>
        <v>0</v>
      </c>
      <c r="S216" s="38"/>
      <c r="T216" s="38"/>
      <c r="U216" s="38"/>
      <c r="V216" s="38"/>
      <c r="W216" s="39"/>
    </row>
    <row r="217" spans="1:23" x14ac:dyDescent="0.25">
      <c r="A217" s="52" t="s">
        <v>740</v>
      </c>
      <c r="B217" s="11">
        <v>205</v>
      </c>
      <c r="C217" s="31" t="s">
        <v>741</v>
      </c>
      <c r="D217" s="31" t="s">
        <v>84</v>
      </c>
      <c r="E217" s="31" t="s">
        <v>84</v>
      </c>
      <c r="F217" s="31" t="s">
        <v>84</v>
      </c>
      <c r="G217" s="31" t="s">
        <v>742</v>
      </c>
      <c r="H217" s="32" t="s">
        <v>86</v>
      </c>
      <c r="I217" s="33">
        <v>100</v>
      </c>
      <c r="J217" s="56"/>
      <c r="K217" s="11">
        <v>1</v>
      </c>
      <c r="L217" s="34"/>
      <c r="M217" s="35"/>
      <c r="N217" s="36"/>
      <c r="O217" s="37">
        <f>ROUND(ROUND(L217,4)*(1-M217),4)</f>
        <v>0</v>
      </c>
      <c r="P217" s="37">
        <f>ROUND(ROUND(O217,4)*(1+N217),4)</f>
        <v>0</v>
      </c>
      <c r="Q217" s="37">
        <f>ROUND($I217*O217,4)</f>
        <v>0</v>
      </c>
      <c r="R217" s="37">
        <f>ROUND($I217*P217,4)</f>
        <v>0</v>
      </c>
      <c r="S217" s="38"/>
      <c r="T217" s="38"/>
      <c r="U217" s="38"/>
      <c r="V217" s="38"/>
      <c r="W217" s="39"/>
    </row>
    <row r="218" spans="1:23" x14ac:dyDescent="0.25">
      <c r="A218" s="52" t="s">
        <v>743</v>
      </c>
      <c r="B218" s="11">
        <v>206</v>
      </c>
      <c r="C218" s="31" t="s">
        <v>744</v>
      </c>
      <c r="D218" s="31" t="s">
        <v>84</v>
      </c>
      <c r="E218" s="31" t="s">
        <v>84</v>
      </c>
      <c r="F218" s="31" t="s">
        <v>84</v>
      </c>
      <c r="G218" s="31" t="s">
        <v>745</v>
      </c>
      <c r="H218" s="32" t="s">
        <v>86</v>
      </c>
      <c r="I218" s="33">
        <v>140</v>
      </c>
      <c r="J218" s="56"/>
      <c r="K218" s="11">
        <v>1</v>
      </c>
      <c r="L218" s="34"/>
      <c r="M218" s="35"/>
      <c r="N218" s="36"/>
      <c r="O218" s="37">
        <f>ROUND(ROUND(L218,4)*(1-M218),4)</f>
        <v>0</v>
      </c>
      <c r="P218" s="37">
        <f>ROUND(ROUND(O218,4)*(1+N218),4)</f>
        <v>0</v>
      </c>
      <c r="Q218" s="37">
        <f>ROUND($I218*O218,4)</f>
        <v>0</v>
      </c>
      <c r="R218" s="37">
        <f>ROUND($I218*P218,4)</f>
        <v>0</v>
      </c>
      <c r="S218" s="38"/>
      <c r="T218" s="38"/>
      <c r="U218" s="38"/>
      <c r="V218" s="38"/>
      <c r="W218" s="39"/>
    </row>
    <row r="219" spans="1:23" x14ac:dyDescent="0.25">
      <c r="A219" s="52" t="s">
        <v>746</v>
      </c>
      <c r="B219" s="11">
        <v>207</v>
      </c>
      <c r="C219" s="31" t="s">
        <v>747</v>
      </c>
      <c r="D219" s="31" t="s">
        <v>84</v>
      </c>
      <c r="E219" s="31" t="s">
        <v>84</v>
      </c>
      <c r="F219" s="31" t="s">
        <v>84</v>
      </c>
      <c r="G219" s="31" t="s">
        <v>748</v>
      </c>
      <c r="H219" s="32" t="s">
        <v>86</v>
      </c>
      <c r="I219" s="33">
        <v>80</v>
      </c>
      <c r="J219" s="56"/>
      <c r="K219" s="11">
        <v>1</v>
      </c>
      <c r="L219" s="34"/>
      <c r="M219" s="35"/>
      <c r="N219" s="36"/>
      <c r="O219" s="37">
        <f>ROUND(ROUND(L219,4)*(1-M219),4)</f>
        <v>0</v>
      </c>
      <c r="P219" s="37">
        <f>ROUND(ROUND(O219,4)*(1+N219),4)</f>
        <v>0</v>
      </c>
      <c r="Q219" s="37">
        <f>ROUND($I219*O219,4)</f>
        <v>0</v>
      </c>
      <c r="R219" s="37">
        <f>ROUND($I219*P219,4)</f>
        <v>0</v>
      </c>
      <c r="S219" s="38"/>
      <c r="T219" s="38"/>
      <c r="U219" s="38"/>
      <c r="V219" s="38"/>
      <c r="W219" s="39"/>
    </row>
    <row r="220" spans="1:23" x14ac:dyDescent="0.25">
      <c r="A220" s="52" t="s">
        <v>734</v>
      </c>
      <c r="B220" s="11">
        <v>208</v>
      </c>
      <c r="C220" s="31" t="s">
        <v>735</v>
      </c>
      <c r="D220" s="31" t="s">
        <v>84</v>
      </c>
      <c r="E220" s="31" t="s">
        <v>84</v>
      </c>
      <c r="F220" s="31" t="s">
        <v>84</v>
      </c>
      <c r="G220" s="31" t="s">
        <v>749</v>
      </c>
      <c r="H220" s="32" t="s">
        <v>86</v>
      </c>
      <c r="I220" s="33">
        <v>100</v>
      </c>
      <c r="J220" s="56"/>
      <c r="K220" s="11">
        <v>1</v>
      </c>
      <c r="L220" s="34"/>
      <c r="M220" s="35"/>
      <c r="N220" s="36"/>
      <c r="O220" s="37">
        <f>ROUND(ROUND(L220,4)*(1-M220),4)</f>
        <v>0</v>
      </c>
      <c r="P220" s="37">
        <f>ROUND(ROUND(O220,4)*(1+N220),4)</f>
        <v>0</v>
      </c>
      <c r="Q220" s="37">
        <f>ROUND($I220*O220,4)</f>
        <v>0</v>
      </c>
      <c r="R220" s="37">
        <f>ROUND($I220*P220,4)</f>
        <v>0</v>
      </c>
      <c r="S220" s="38"/>
      <c r="T220" s="38"/>
      <c r="U220" s="38"/>
      <c r="V220" s="38"/>
      <c r="W220" s="39"/>
    </row>
    <row r="221" spans="1:23" x14ac:dyDescent="0.25">
      <c r="A221" s="52" t="s">
        <v>750</v>
      </c>
      <c r="B221" s="11">
        <v>209</v>
      </c>
      <c r="C221" s="31" t="s">
        <v>751</v>
      </c>
      <c r="D221" s="31" t="s">
        <v>84</v>
      </c>
      <c r="E221" s="31" t="s">
        <v>84</v>
      </c>
      <c r="F221" s="31" t="s">
        <v>84</v>
      </c>
      <c r="G221" s="31" t="s">
        <v>752</v>
      </c>
      <c r="H221" s="32" t="s">
        <v>86</v>
      </c>
      <c r="I221" s="33">
        <v>4</v>
      </c>
      <c r="J221" s="56"/>
      <c r="K221" s="11">
        <v>1</v>
      </c>
      <c r="L221" s="34"/>
      <c r="M221" s="35"/>
      <c r="N221" s="36"/>
      <c r="O221" s="37">
        <f>ROUND(ROUND(L221,4)*(1-M221),4)</f>
        <v>0</v>
      </c>
      <c r="P221" s="37">
        <f>ROUND(ROUND(O221,4)*(1+N221),4)</f>
        <v>0</v>
      </c>
      <c r="Q221" s="37">
        <f>ROUND($I221*O221,4)</f>
        <v>0</v>
      </c>
      <c r="R221" s="37">
        <f>ROUND($I221*P221,4)</f>
        <v>0</v>
      </c>
      <c r="S221" s="38"/>
      <c r="T221" s="38"/>
      <c r="U221" s="38"/>
      <c r="V221" s="38"/>
      <c r="W221" s="39"/>
    </row>
    <row r="222" spans="1:23" x14ac:dyDescent="0.25">
      <c r="A222" s="52" t="s">
        <v>753</v>
      </c>
      <c r="B222" s="11">
        <v>210</v>
      </c>
      <c r="C222" s="31" t="s">
        <v>754</v>
      </c>
      <c r="D222" s="31" t="s">
        <v>84</v>
      </c>
      <c r="E222" s="31" t="s">
        <v>84</v>
      </c>
      <c r="F222" s="31" t="s">
        <v>84</v>
      </c>
      <c r="G222" s="31" t="s">
        <v>755</v>
      </c>
      <c r="H222" s="32" t="s">
        <v>86</v>
      </c>
      <c r="I222" s="33">
        <v>10</v>
      </c>
      <c r="J222" s="56"/>
      <c r="K222" s="11">
        <v>1</v>
      </c>
      <c r="L222" s="34"/>
      <c r="M222" s="35"/>
      <c r="N222" s="36"/>
      <c r="O222" s="37">
        <f>ROUND(ROUND(L222,4)*(1-M222),4)</f>
        <v>0</v>
      </c>
      <c r="P222" s="37">
        <f>ROUND(ROUND(O222,4)*(1+N222),4)</f>
        <v>0</v>
      </c>
      <c r="Q222" s="37">
        <f>ROUND($I222*O222,4)</f>
        <v>0</v>
      </c>
      <c r="R222" s="37">
        <f>ROUND($I222*P222,4)</f>
        <v>0</v>
      </c>
      <c r="S222" s="38"/>
      <c r="T222" s="38"/>
      <c r="U222" s="38"/>
      <c r="V222" s="38"/>
      <c r="W222" s="39"/>
    </row>
    <row r="223" spans="1:23" ht="25.5" x14ac:dyDescent="0.25">
      <c r="A223" s="52" t="s">
        <v>756</v>
      </c>
      <c r="B223" s="11">
        <v>211</v>
      </c>
      <c r="C223" s="31" t="s">
        <v>757</v>
      </c>
      <c r="D223" s="31" t="s">
        <v>84</v>
      </c>
      <c r="E223" s="31" t="s">
        <v>84</v>
      </c>
      <c r="F223" s="31" t="s">
        <v>84</v>
      </c>
      <c r="G223" s="31" t="s">
        <v>758</v>
      </c>
      <c r="H223" s="32" t="s">
        <v>86</v>
      </c>
      <c r="I223" s="33">
        <v>10</v>
      </c>
      <c r="J223" s="56"/>
      <c r="K223" s="11">
        <v>1</v>
      </c>
      <c r="L223" s="34"/>
      <c r="M223" s="35"/>
      <c r="N223" s="36"/>
      <c r="O223" s="37">
        <f>ROUND(ROUND(L223,4)*(1-M223),4)</f>
        <v>0</v>
      </c>
      <c r="P223" s="37">
        <f>ROUND(ROUND(O223,4)*(1+N223),4)</f>
        <v>0</v>
      </c>
      <c r="Q223" s="37">
        <f>ROUND($I223*O223,4)</f>
        <v>0</v>
      </c>
      <c r="R223" s="37">
        <f>ROUND($I223*P223,4)</f>
        <v>0</v>
      </c>
      <c r="S223" s="38"/>
      <c r="T223" s="38"/>
      <c r="U223" s="38"/>
      <c r="V223" s="38"/>
      <c r="W223" s="39"/>
    </row>
    <row r="224" spans="1:23" x14ac:dyDescent="0.25">
      <c r="A224" s="52" t="s">
        <v>759</v>
      </c>
      <c r="B224" s="11">
        <v>212</v>
      </c>
      <c r="C224" s="31" t="s">
        <v>760</v>
      </c>
      <c r="D224" s="31" t="s">
        <v>84</v>
      </c>
      <c r="E224" s="31" t="s">
        <v>84</v>
      </c>
      <c r="F224" s="31" t="s">
        <v>84</v>
      </c>
      <c r="G224" s="31" t="s">
        <v>761</v>
      </c>
      <c r="H224" s="32" t="s">
        <v>86</v>
      </c>
      <c r="I224" s="33">
        <v>1000</v>
      </c>
      <c r="J224" s="56"/>
      <c r="K224" s="11">
        <v>1</v>
      </c>
      <c r="L224" s="34"/>
      <c r="M224" s="35"/>
      <c r="N224" s="36"/>
      <c r="O224" s="37">
        <f>ROUND(ROUND(L224,4)*(1-M224),4)</f>
        <v>0</v>
      </c>
      <c r="P224" s="37">
        <f>ROUND(ROUND(O224,4)*(1+N224),4)</f>
        <v>0</v>
      </c>
      <c r="Q224" s="37">
        <f>ROUND($I224*O224,4)</f>
        <v>0</v>
      </c>
      <c r="R224" s="37">
        <f>ROUND($I224*P224,4)</f>
        <v>0</v>
      </c>
      <c r="S224" s="38"/>
      <c r="T224" s="38"/>
      <c r="U224" s="38"/>
      <c r="V224" s="38"/>
      <c r="W224" s="39"/>
    </row>
    <row r="225" spans="1:23" x14ac:dyDescent="0.25">
      <c r="A225" s="52" t="s">
        <v>762</v>
      </c>
      <c r="B225" s="11">
        <v>213</v>
      </c>
      <c r="C225" s="31" t="s">
        <v>763</v>
      </c>
      <c r="D225" s="31" t="s">
        <v>84</v>
      </c>
      <c r="E225" s="31" t="s">
        <v>84</v>
      </c>
      <c r="F225" s="31" t="s">
        <v>84</v>
      </c>
      <c r="G225" s="31" t="s">
        <v>764</v>
      </c>
      <c r="H225" s="32" t="s">
        <v>86</v>
      </c>
      <c r="I225" s="33">
        <v>1000</v>
      </c>
      <c r="J225" s="56"/>
      <c r="K225" s="11">
        <v>1</v>
      </c>
      <c r="L225" s="34"/>
      <c r="M225" s="35"/>
      <c r="N225" s="36"/>
      <c r="O225" s="37">
        <f>ROUND(ROUND(L225,4)*(1-M225),4)</f>
        <v>0</v>
      </c>
      <c r="P225" s="37">
        <f>ROUND(ROUND(O225,4)*(1+N225),4)</f>
        <v>0</v>
      </c>
      <c r="Q225" s="37">
        <f>ROUND($I225*O225,4)</f>
        <v>0</v>
      </c>
      <c r="R225" s="37">
        <f>ROUND($I225*P225,4)</f>
        <v>0</v>
      </c>
      <c r="S225" s="38"/>
      <c r="T225" s="38"/>
      <c r="U225" s="38"/>
      <c r="V225" s="38"/>
      <c r="W225" s="39"/>
    </row>
    <row r="226" spans="1:23" x14ac:dyDescent="0.25">
      <c r="A226" s="52" t="s">
        <v>765</v>
      </c>
      <c r="B226" s="11">
        <v>214</v>
      </c>
      <c r="C226" s="31" t="s">
        <v>766</v>
      </c>
      <c r="D226" s="31" t="s">
        <v>84</v>
      </c>
      <c r="E226" s="31" t="s">
        <v>84</v>
      </c>
      <c r="F226" s="31" t="s">
        <v>84</v>
      </c>
      <c r="G226" s="31" t="s">
        <v>767</v>
      </c>
      <c r="H226" s="32" t="s">
        <v>86</v>
      </c>
      <c r="I226" s="33">
        <v>2</v>
      </c>
      <c r="J226" s="56"/>
      <c r="K226" s="11">
        <v>1</v>
      </c>
      <c r="L226" s="34"/>
      <c r="M226" s="35"/>
      <c r="N226" s="36"/>
      <c r="O226" s="37">
        <f>ROUND(ROUND(L226,4)*(1-M226),4)</f>
        <v>0</v>
      </c>
      <c r="P226" s="37">
        <f>ROUND(ROUND(O226,4)*(1+N226),4)</f>
        <v>0</v>
      </c>
      <c r="Q226" s="37">
        <f>ROUND($I226*O226,4)</f>
        <v>0</v>
      </c>
      <c r="R226" s="37">
        <f>ROUND($I226*P226,4)</f>
        <v>0</v>
      </c>
      <c r="S226" s="38"/>
      <c r="T226" s="38"/>
      <c r="U226" s="38"/>
      <c r="V226" s="38"/>
      <c r="W226" s="39"/>
    </row>
    <row r="227" spans="1:23" x14ac:dyDescent="0.25">
      <c r="A227" s="52" t="s">
        <v>768</v>
      </c>
      <c r="B227" s="11">
        <v>215</v>
      </c>
      <c r="C227" s="31" t="s">
        <v>769</v>
      </c>
      <c r="D227" s="31" t="s">
        <v>84</v>
      </c>
      <c r="E227" s="31" t="s">
        <v>84</v>
      </c>
      <c r="F227" s="31" t="s">
        <v>84</v>
      </c>
      <c r="G227" s="31" t="s">
        <v>770</v>
      </c>
      <c r="H227" s="32" t="s">
        <v>86</v>
      </c>
      <c r="I227" s="33">
        <v>40</v>
      </c>
      <c r="J227" s="56"/>
      <c r="K227" s="11">
        <v>1</v>
      </c>
      <c r="L227" s="34"/>
      <c r="M227" s="35"/>
      <c r="N227" s="36"/>
      <c r="O227" s="37">
        <f>ROUND(ROUND(L227,4)*(1-M227),4)</f>
        <v>0</v>
      </c>
      <c r="P227" s="37">
        <f>ROUND(ROUND(O227,4)*(1+N227),4)</f>
        <v>0</v>
      </c>
      <c r="Q227" s="37">
        <f>ROUND($I227*O227,4)</f>
        <v>0</v>
      </c>
      <c r="R227" s="37">
        <f>ROUND($I227*P227,4)</f>
        <v>0</v>
      </c>
      <c r="S227" s="38"/>
      <c r="T227" s="38"/>
      <c r="U227" s="38"/>
      <c r="V227" s="38"/>
      <c r="W227" s="39"/>
    </row>
    <row r="228" spans="1:23" x14ac:dyDescent="0.25">
      <c r="A228" s="52" t="s">
        <v>771</v>
      </c>
      <c r="B228" s="11">
        <v>216</v>
      </c>
      <c r="C228" s="31" t="s">
        <v>772</v>
      </c>
      <c r="D228" s="31" t="s">
        <v>84</v>
      </c>
      <c r="E228" s="31" t="s">
        <v>84</v>
      </c>
      <c r="F228" s="31" t="s">
        <v>84</v>
      </c>
      <c r="G228" s="31" t="s">
        <v>773</v>
      </c>
      <c r="H228" s="32" t="s">
        <v>86</v>
      </c>
      <c r="I228" s="33">
        <v>60</v>
      </c>
      <c r="J228" s="56"/>
      <c r="K228" s="11">
        <v>1</v>
      </c>
      <c r="L228" s="34"/>
      <c r="M228" s="35"/>
      <c r="N228" s="36"/>
      <c r="O228" s="37">
        <f>ROUND(ROUND(L228,4)*(1-M228),4)</f>
        <v>0</v>
      </c>
      <c r="P228" s="37">
        <f>ROUND(ROUND(O228,4)*(1+N228),4)</f>
        <v>0</v>
      </c>
      <c r="Q228" s="37">
        <f>ROUND($I228*O228,4)</f>
        <v>0</v>
      </c>
      <c r="R228" s="37">
        <f>ROUND($I228*P228,4)</f>
        <v>0</v>
      </c>
      <c r="S228" s="38"/>
      <c r="T228" s="38"/>
      <c r="U228" s="38"/>
      <c r="V228" s="38"/>
      <c r="W228" s="39"/>
    </row>
    <row r="229" spans="1:23" x14ac:dyDescent="0.25">
      <c r="A229" s="52" t="s">
        <v>774</v>
      </c>
      <c r="B229" s="11">
        <v>217</v>
      </c>
      <c r="C229" s="31" t="s">
        <v>775</v>
      </c>
      <c r="D229" s="31" t="s">
        <v>84</v>
      </c>
      <c r="E229" s="31" t="s">
        <v>84</v>
      </c>
      <c r="F229" s="31" t="s">
        <v>84</v>
      </c>
      <c r="G229" s="31" t="s">
        <v>776</v>
      </c>
      <c r="H229" s="32" t="s">
        <v>86</v>
      </c>
      <c r="I229" s="33">
        <v>30</v>
      </c>
      <c r="J229" s="56"/>
      <c r="K229" s="11">
        <v>1</v>
      </c>
      <c r="L229" s="34"/>
      <c r="M229" s="35"/>
      <c r="N229" s="36"/>
      <c r="O229" s="37">
        <f>ROUND(ROUND(L229,4)*(1-M229),4)</f>
        <v>0</v>
      </c>
      <c r="P229" s="37">
        <f>ROUND(ROUND(O229,4)*(1+N229),4)</f>
        <v>0</v>
      </c>
      <c r="Q229" s="37">
        <f>ROUND($I229*O229,4)</f>
        <v>0</v>
      </c>
      <c r="R229" s="37">
        <f>ROUND($I229*P229,4)</f>
        <v>0</v>
      </c>
      <c r="S229" s="38"/>
      <c r="T229" s="38"/>
      <c r="U229" s="38"/>
      <c r="V229" s="38"/>
      <c r="W229" s="39"/>
    </row>
    <row r="230" spans="1:23" x14ac:dyDescent="0.25">
      <c r="A230" s="52" t="s">
        <v>777</v>
      </c>
      <c r="B230" s="11">
        <v>218</v>
      </c>
      <c r="C230" s="31" t="s">
        <v>778</v>
      </c>
      <c r="D230" s="31" t="s">
        <v>84</v>
      </c>
      <c r="E230" s="31" t="s">
        <v>84</v>
      </c>
      <c r="F230" s="31" t="s">
        <v>84</v>
      </c>
      <c r="G230" s="31" t="s">
        <v>779</v>
      </c>
      <c r="H230" s="32" t="s">
        <v>86</v>
      </c>
      <c r="I230" s="33">
        <v>10</v>
      </c>
      <c r="J230" s="56"/>
      <c r="K230" s="11">
        <v>1</v>
      </c>
      <c r="L230" s="34"/>
      <c r="M230" s="35"/>
      <c r="N230" s="36"/>
      <c r="O230" s="37">
        <f>ROUND(ROUND(L230,4)*(1-M230),4)</f>
        <v>0</v>
      </c>
      <c r="P230" s="37">
        <f>ROUND(ROUND(O230,4)*(1+N230),4)</f>
        <v>0</v>
      </c>
      <c r="Q230" s="37">
        <f>ROUND($I230*O230,4)</f>
        <v>0</v>
      </c>
      <c r="R230" s="37">
        <f>ROUND($I230*P230,4)</f>
        <v>0</v>
      </c>
      <c r="S230" s="38"/>
      <c r="T230" s="38"/>
      <c r="U230" s="38"/>
      <c r="V230" s="38"/>
      <c r="W230" s="39"/>
    </row>
    <row r="231" spans="1:23" x14ac:dyDescent="0.25">
      <c r="A231" s="52" t="s">
        <v>780</v>
      </c>
      <c r="B231" s="11">
        <v>219</v>
      </c>
      <c r="C231" s="31" t="s">
        <v>781</v>
      </c>
      <c r="D231" s="31" t="s">
        <v>84</v>
      </c>
      <c r="E231" s="31" t="s">
        <v>84</v>
      </c>
      <c r="F231" s="31" t="s">
        <v>84</v>
      </c>
      <c r="G231" s="31" t="s">
        <v>782</v>
      </c>
      <c r="H231" s="32" t="s">
        <v>86</v>
      </c>
      <c r="I231" s="33">
        <v>10</v>
      </c>
      <c r="J231" s="56"/>
      <c r="K231" s="11">
        <v>1</v>
      </c>
      <c r="L231" s="34"/>
      <c r="M231" s="35"/>
      <c r="N231" s="36"/>
      <c r="O231" s="37">
        <f>ROUND(ROUND(L231,4)*(1-M231),4)</f>
        <v>0</v>
      </c>
      <c r="P231" s="37">
        <f>ROUND(ROUND(O231,4)*(1+N231),4)</f>
        <v>0</v>
      </c>
      <c r="Q231" s="37">
        <f>ROUND($I231*O231,4)</f>
        <v>0</v>
      </c>
      <c r="R231" s="37">
        <f>ROUND($I231*P231,4)</f>
        <v>0</v>
      </c>
      <c r="S231" s="38"/>
      <c r="T231" s="38"/>
      <c r="U231" s="38"/>
      <c r="V231" s="38"/>
      <c r="W231" s="39"/>
    </row>
    <row r="232" spans="1:23" x14ac:dyDescent="0.25">
      <c r="A232" s="52" t="s">
        <v>783</v>
      </c>
      <c r="B232" s="11">
        <v>220</v>
      </c>
      <c r="C232" s="31" t="s">
        <v>784</v>
      </c>
      <c r="D232" s="31" t="s">
        <v>84</v>
      </c>
      <c r="E232" s="31" t="s">
        <v>84</v>
      </c>
      <c r="F232" s="31" t="s">
        <v>84</v>
      </c>
      <c r="G232" s="31" t="s">
        <v>785</v>
      </c>
      <c r="H232" s="32" t="s">
        <v>86</v>
      </c>
      <c r="I232" s="33">
        <v>4</v>
      </c>
      <c r="J232" s="56"/>
      <c r="K232" s="11">
        <v>1</v>
      </c>
      <c r="L232" s="34"/>
      <c r="M232" s="35"/>
      <c r="N232" s="36"/>
      <c r="O232" s="37">
        <f>ROUND(ROUND(L232,4)*(1-M232),4)</f>
        <v>0</v>
      </c>
      <c r="P232" s="37">
        <f>ROUND(ROUND(O232,4)*(1+N232),4)</f>
        <v>0</v>
      </c>
      <c r="Q232" s="37">
        <f>ROUND($I232*O232,4)</f>
        <v>0</v>
      </c>
      <c r="R232" s="37">
        <f>ROUND($I232*P232,4)</f>
        <v>0</v>
      </c>
      <c r="S232" s="38"/>
      <c r="T232" s="38"/>
      <c r="U232" s="38"/>
      <c r="V232" s="38"/>
      <c r="W232" s="39"/>
    </row>
    <row r="233" spans="1:23" ht="25.5" x14ac:dyDescent="0.25">
      <c r="A233" s="52" t="s">
        <v>786</v>
      </c>
      <c r="B233" s="11">
        <v>221</v>
      </c>
      <c r="C233" s="31" t="s">
        <v>787</v>
      </c>
      <c r="D233" s="31" t="s">
        <v>84</v>
      </c>
      <c r="E233" s="31" t="s">
        <v>84</v>
      </c>
      <c r="F233" s="31" t="s">
        <v>84</v>
      </c>
      <c r="G233" s="31" t="s">
        <v>788</v>
      </c>
      <c r="H233" s="32" t="s">
        <v>86</v>
      </c>
      <c r="I233" s="33">
        <v>20</v>
      </c>
      <c r="J233" s="56"/>
      <c r="K233" s="11">
        <v>1</v>
      </c>
      <c r="L233" s="34"/>
      <c r="M233" s="35"/>
      <c r="N233" s="36"/>
      <c r="O233" s="37">
        <f>ROUND(ROUND(L233,4)*(1-M233),4)</f>
        <v>0</v>
      </c>
      <c r="P233" s="37">
        <f>ROUND(ROUND(O233,4)*(1+N233),4)</f>
        <v>0</v>
      </c>
      <c r="Q233" s="37">
        <f>ROUND($I233*O233,4)</f>
        <v>0</v>
      </c>
      <c r="R233" s="37">
        <f>ROUND($I233*P233,4)</f>
        <v>0</v>
      </c>
      <c r="S233" s="38"/>
      <c r="T233" s="38"/>
      <c r="U233" s="38"/>
      <c r="V233" s="38"/>
      <c r="W233" s="39"/>
    </row>
    <row r="234" spans="1:23" x14ac:dyDescent="0.25">
      <c r="A234" s="52" t="s">
        <v>789</v>
      </c>
      <c r="B234" s="11">
        <v>222</v>
      </c>
      <c r="C234" s="31" t="s">
        <v>790</v>
      </c>
      <c r="D234" s="31" t="s">
        <v>84</v>
      </c>
      <c r="E234" s="31" t="s">
        <v>84</v>
      </c>
      <c r="F234" s="31" t="s">
        <v>84</v>
      </c>
      <c r="G234" s="31" t="s">
        <v>791</v>
      </c>
      <c r="H234" s="32" t="s">
        <v>86</v>
      </c>
      <c r="I234" s="33">
        <v>10</v>
      </c>
      <c r="J234" s="56"/>
      <c r="K234" s="11">
        <v>1</v>
      </c>
      <c r="L234" s="34"/>
      <c r="M234" s="35"/>
      <c r="N234" s="36"/>
      <c r="O234" s="37">
        <f>ROUND(ROUND(L234,4)*(1-M234),4)</f>
        <v>0</v>
      </c>
      <c r="P234" s="37">
        <f>ROUND(ROUND(O234,4)*(1+N234),4)</f>
        <v>0</v>
      </c>
      <c r="Q234" s="37">
        <f>ROUND($I234*O234,4)</f>
        <v>0</v>
      </c>
      <c r="R234" s="37">
        <f>ROUND($I234*P234,4)</f>
        <v>0</v>
      </c>
      <c r="S234" s="38"/>
      <c r="T234" s="38"/>
      <c r="U234" s="38"/>
      <c r="V234" s="38"/>
      <c r="W234" s="39"/>
    </row>
    <row r="235" spans="1:23" x14ac:dyDescent="0.25">
      <c r="A235" s="52" t="s">
        <v>792</v>
      </c>
      <c r="B235" s="11">
        <v>223</v>
      </c>
      <c r="C235" s="31" t="s">
        <v>793</v>
      </c>
      <c r="D235" s="31" t="s">
        <v>84</v>
      </c>
      <c r="E235" s="31" t="s">
        <v>84</v>
      </c>
      <c r="F235" s="31" t="s">
        <v>84</v>
      </c>
      <c r="G235" s="31" t="s">
        <v>794</v>
      </c>
      <c r="H235" s="32" t="s">
        <v>86</v>
      </c>
      <c r="I235" s="33">
        <v>2</v>
      </c>
      <c r="J235" s="56"/>
      <c r="K235" s="11">
        <v>1</v>
      </c>
      <c r="L235" s="34"/>
      <c r="M235" s="35"/>
      <c r="N235" s="36"/>
      <c r="O235" s="37">
        <f>ROUND(ROUND(L235,4)*(1-M235),4)</f>
        <v>0</v>
      </c>
      <c r="P235" s="37">
        <f>ROUND(ROUND(O235,4)*(1+N235),4)</f>
        <v>0</v>
      </c>
      <c r="Q235" s="37">
        <f>ROUND($I235*O235,4)</f>
        <v>0</v>
      </c>
      <c r="R235" s="37">
        <f>ROUND($I235*P235,4)</f>
        <v>0</v>
      </c>
      <c r="S235" s="38"/>
      <c r="T235" s="38"/>
      <c r="U235" s="38"/>
      <c r="V235" s="38"/>
      <c r="W235" s="39"/>
    </row>
    <row r="236" spans="1:23" x14ac:dyDescent="0.25">
      <c r="A236" s="52" t="s">
        <v>795</v>
      </c>
      <c r="B236" s="11">
        <v>224</v>
      </c>
      <c r="C236" s="31" t="s">
        <v>796</v>
      </c>
      <c r="D236" s="31" t="s">
        <v>84</v>
      </c>
      <c r="E236" s="31" t="s">
        <v>84</v>
      </c>
      <c r="F236" s="31" t="s">
        <v>84</v>
      </c>
      <c r="G236" s="31" t="s">
        <v>797</v>
      </c>
      <c r="H236" s="32" t="s">
        <v>86</v>
      </c>
      <c r="I236" s="33">
        <v>40</v>
      </c>
      <c r="J236" s="56"/>
      <c r="K236" s="11">
        <v>1</v>
      </c>
      <c r="L236" s="34"/>
      <c r="M236" s="35"/>
      <c r="N236" s="36"/>
      <c r="O236" s="37">
        <f>ROUND(ROUND(L236,4)*(1-M236),4)</f>
        <v>0</v>
      </c>
      <c r="P236" s="37">
        <f>ROUND(ROUND(O236,4)*(1+N236),4)</f>
        <v>0</v>
      </c>
      <c r="Q236" s="37">
        <f>ROUND($I236*O236,4)</f>
        <v>0</v>
      </c>
      <c r="R236" s="37">
        <f>ROUND($I236*P236,4)</f>
        <v>0</v>
      </c>
      <c r="S236" s="38"/>
      <c r="T236" s="38"/>
      <c r="U236" s="38"/>
      <c r="V236" s="38"/>
      <c r="W236" s="39"/>
    </row>
    <row r="237" spans="1:23" x14ac:dyDescent="0.25">
      <c r="A237" s="52" t="s">
        <v>798</v>
      </c>
      <c r="B237" s="11">
        <v>225</v>
      </c>
      <c r="C237" s="31" t="s">
        <v>799</v>
      </c>
      <c r="D237" s="31" t="s">
        <v>800</v>
      </c>
      <c r="E237" s="31" t="s">
        <v>84</v>
      </c>
      <c r="F237" s="31" t="s">
        <v>84</v>
      </c>
      <c r="G237" s="31" t="s">
        <v>801</v>
      </c>
      <c r="H237" s="32" t="s">
        <v>86</v>
      </c>
      <c r="I237" s="33">
        <v>10</v>
      </c>
      <c r="J237" s="56"/>
      <c r="K237" s="11">
        <v>1</v>
      </c>
      <c r="L237" s="34"/>
      <c r="M237" s="35"/>
      <c r="N237" s="36"/>
      <c r="O237" s="37">
        <f>ROUND(ROUND(L237,4)*(1-M237),4)</f>
        <v>0</v>
      </c>
      <c r="P237" s="37">
        <f>ROUND(ROUND(O237,4)*(1+N237),4)</f>
        <v>0</v>
      </c>
      <c r="Q237" s="37">
        <f>ROUND($I237*O237,4)</f>
        <v>0</v>
      </c>
      <c r="R237" s="37">
        <f>ROUND($I237*P237,4)</f>
        <v>0</v>
      </c>
      <c r="S237" s="38"/>
      <c r="T237" s="38"/>
      <c r="U237" s="38"/>
      <c r="V237" s="38"/>
      <c r="W237" s="39"/>
    </row>
    <row r="238" spans="1:23" x14ac:dyDescent="0.25">
      <c r="A238" s="52" t="s">
        <v>802</v>
      </c>
      <c r="B238" s="11">
        <v>226</v>
      </c>
      <c r="C238" s="31" t="s">
        <v>803</v>
      </c>
      <c r="D238" s="31" t="s">
        <v>84</v>
      </c>
      <c r="E238" s="31" t="s">
        <v>84</v>
      </c>
      <c r="F238" s="31" t="s">
        <v>84</v>
      </c>
      <c r="G238" s="31" t="s">
        <v>804</v>
      </c>
      <c r="H238" s="32" t="s">
        <v>86</v>
      </c>
      <c r="I238" s="33">
        <v>6</v>
      </c>
      <c r="J238" s="56"/>
      <c r="K238" s="11">
        <v>1</v>
      </c>
      <c r="L238" s="34"/>
      <c r="M238" s="35"/>
      <c r="N238" s="36"/>
      <c r="O238" s="37">
        <f>ROUND(ROUND(L238,4)*(1-M238),4)</f>
        <v>0</v>
      </c>
      <c r="P238" s="37">
        <f>ROUND(ROUND(O238,4)*(1+N238),4)</f>
        <v>0</v>
      </c>
      <c r="Q238" s="37">
        <f>ROUND($I238*O238,4)</f>
        <v>0</v>
      </c>
      <c r="R238" s="37">
        <f>ROUND($I238*P238,4)</f>
        <v>0</v>
      </c>
      <c r="S238" s="38"/>
      <c r="T238" s="38"/>
      <c r="U238" s="38"/>
      <c r="V238" s="38"/>
      <c r="W238" s="39"/>
    </row>
    <row r="239" spans="1:23" x14ac:dyDescent="0.25">
      <c r="A239" s="52" t="s">
        <v>805</v>
      </c>
      <c r="B239" s="11">
        <v>227</v>
      </c>
      <c r="C239" s="31" t="s">
        <v>806</v>
      </c>
      <c r="D239" s="31" t="s">
        <v>84</v>
      </c>
      <c r="E239" s="31" t="s">
        <v>84</v>
      </c>
      <c r="F239" s="31" t="s">
        <v>84</v>
      </c>
      <c r="G239" s="31" t="s">
        <v>807</v>
      </c>
      <c r="H239" s="32" t="s">
        <v>86</v>
      </c>
      <c r="I239" s="33">
        <v>30</v>
      </c>
      <c r="J239" s="56"/>
      <c r="K239" s="11">
        <v>1</v>
      </c>
      <c r="L239" s="34"/>
      <c r="M239" s="35"/>
      <c r="N239" s="36"/>
      <c r="O239" s="37">
        <f>ROUND(ROUND(L239,4)*(1-M239),4)</f>
        <v>0</v>
      </c>
      <c r="P239" s="37">
        <f>ROUND(ROUND(O239,4)*(1+N239),4)</f>
        <v>0</v>
      </c>
      <c r="Q239" s="37">
        <f>ROUND($I239*O239,4)</f>
        <v>0</v>
      </c>
      <c r="R239" s="37">
        <f>ROUND($I239*P239,4)</f>
        <v>0</v>
      </c>
      <c r="S239" s="38"/>
      <c r="T239" s="38"/>
      <c r="U239" s="38"/>
      <c r="V239" s="38"/>
      <c r="W239" s="39"/>
    </row>
    <row r="240" spans="1:23" x14ac:dyDescent="0.25">
      <c r="A240" s="52" t="s">
        <v>808</v>
      </c>
      <c r="B240" s="11">
        <v>228</v>
      </c>
      <c r="C240" s="31" t="s">
        <v>809</v>
      </c>
      <c r="D240" s="31" t="s">
        <v>84</v>
      </c>
      <c r="E240" s="31" t="s">
        <v>84</v>
      </c>
      <c r="F240" s="31" t="s">
        <v>84</v>
      </c>
      <c r="G240" s="31" t="s">
        <v>810</v>
      </c>
      <c r="H240" s="32" t="s">
        <v>86</v>
      </c>
      <c r="I240" s="33">
        <v>2</v>
      </c>
      <c r="J240" s="56"/>
      <c r="K240" s="11">
        <v>1</v>
      </c>
      <c r="L240" s="34"/>
      <c r="M240" s="35"/>
      <c r="N240" s="36"/>
      <c r="O240" s="37">
        <f>ROUND(ROUND(L240,4)*(1-M240),4)</f>
        <v>0</v>
      </c>
      <c r="P240" s="37">
        <f>ROUND(ROUND(O240,4)*(1+N240),4)</f>
        <v>0</v>
      </c>
      <c r="Q240" s="37">
        <f>ROUND($I240*O240,4)</f>
        <v>0</v>
      </c>
      <c r="R240" s="37">
        <f>ROUND($I240*P240,4)</f>
        <v>0</v>
      </c>
      <c r="S240" s="38"/>
      <c r="T240" s="38"/>
      <c r="U240" s="38"/>
      <c r="V240" s="38"/>
      <c r="W240" s="39"/>
    </row>
    <row r="241" spans="1:23" x14ac:dyDescent="0.25">
      <c r="A241" s="52" t="s">
        <v>811</v>
      </c>
      <c r="B241" s="11">
        <v>229</v>
      </c>
      <c r="C241" s="31" t="s">
        <v>812</v>
      </c>
      <c r="D241" s="31" t="s">
        <v>84</v>
      </c>
      <c r="E241" s="31" t="s">
        <v>84</v>
      </c>
      <c r="F241" s="31" t="s">
        <v>84</v>
      </c>
      <c r="G241" s="31" t="s">
        <v>813</v>
      </c>
      <c r="H241" s="32" t="s">
        <v>86</v>
      </c>
      <c r="I241" s="33">
        <v>2</v>
      </c>
      <c r="J241" s="56"/>
      <c r="K241" s="11">
        <v>1</v>
      </c>
      <c r="L241" s="34"/>
      <c r="M241" s="35"/>
      <c r="N241" s="36"/>
      <c r="O241" s="37">
        <f>ROUND(ROUND(L241,4)*(1-M241),4)</f>
        <v>0</v>
      </c>
      <c r="P241" s="37">
        <f>ROUND(ROUND(O241,4)*(1+N241),4)</f>
        <v>0</v>
      </c>
      <c r="Q241" s="37">
        <f>ROUND($I241*O241,4)</f>
        <v>0</v>
      </c>
      <c r="R241" s="37">
        <f>ROUND($I241*P241,4)</f>
        <v>0</v>
      </c>
      <c r="S241" s="38"/>
      <c r="T241" s="38"/>
      <c r="U241" s="38"/>
      <c r="V241" s="38"/>
      <c r="W241" s="39"/>
    </row>
    <row r="242" spans="1:23" x14ac:dyDescent="0.25">
      <c r="A242" s="52" t="s">
        <v>814</v>
      </c>
      <c r="B242" s="11">
        <v>230</v>
      </c>
      <c r="C242" s="31" t="s">
        <v>815</v>
      </c>
      <c r="D242" s="31" t="s">
        <v>84</v>
      </c>
      <c r="E242" s="31" t="s">
        <v>84</v>
      </c>
      <c r="F242" s="31" t="s">
        <v>84</v>
      </c>
      <c r="G242" s="31" t="s">
        <v>816</v>
      </c>
      <c r="H242" s="32" t="s">
        <v>86</v>
      </c>
      <c r="I242" s="33">
        <v>40</v>
      </c>
      <c r="J242" s="56"/>
      <c r="K242" s="11">
        <v>1</v>
      </c>
      <c r="L242" s="34"/>
      <c r="M242" s="35"/>
      <c r="N242" s="36"/>
      <c r="O242" s="37">
        <f>ROUND(ROUND(L242,4)*(1-M242),4)</f>
        <v>0</v>
      </c>
      <c r="P242" s="37">
        <f>ROUND(ROUND(O242,4)*(1+N242),4)</f>
        <v>0</v>
      </c>
      <c r="Q242" s="37">
        <f>ROUND($I242*O242,4)</f>
        <v>0</v>
      </c>
      <c r="R242" s="37">
        <f>ROUND($I242*P242,4)</f>
        <v>0</v>
      </c>
      <c r="S242" s="38"/>
      <c r="T242" s="38"/>
      <c r="U242" s="38"/>
      <c r="V242" s="38"/>
      <c r="W242" s="39"/>
    </row>
    <row r="243" spans="1:23" x14ac:dyDescent="0.25">
      <c r="A243" s="52" t="s">
        <v>817</v>
      </c>
      <c r="B243" s="11">
        <v>231</v>
      </c>
      <c r="C243" s="31" t="s">
        <v>818</v>
      </c>
      <c r="D243" s="31" t="s">
        <v>819</v>
      </c>
      <c r="E243" s="31" t="s">
        <v>84</v>
      </c>
      <c r="F243" s="31" t="s">
        <v>84</v>
      </c>
      <c r="G243" s="31" t="s">
        <v>820</v>
      </c>
      <c r="H243" s="32" t="s">
        <v>86</v>
      </c>
      <c r="I243" s="33">
        <v>4</v>
      </c>
      <c r="J243" s="56"/>
      <c r="K243" s="11">
        <v>1</v>
      </c>
      <c r="L243" s="34"/>
      <c r="M243" s="35"/>
      <c r="N243" s="36"/>
      <c r="O243" s="37">
        <f>ROUND(ROUND(L243,4)*(1-M243),4)</f>
        <v>0</v>
      </c>
      <c r="P243" s="37">
        <f>ROUND(ROUND(O243,4)*(1+N243),4)</f>
        <v>0</v>
      </c>
      <c r="Q243" s="37">
        <f>ROUND($I243*O243,4)</f>
        <v>0</v>
      </c>
      <c r="R243" s="37">
        <f>ROUND($I243*P243,4)</f>
        <v>0</v>
      </c>
      <c r="S243" s="38"/>
      <c r="T243" s="38"/>
      <c r="U243" s="38"/>
      <c r="V243" s="38"/>
      <c r="W243" s="39"/>
    </row>
    <row r="244" spans="1:23" x14ac:dyDescent="0.25">
      <c r="A244" s="52" t="s">
        <v>821</v>
      </c>
      <c r="B244" s="11">
        <v>232</v>
      </c>
      <c r="C244" s="31" t="s">
        <v>822</v>
      </c>
      <c r="D244" s="31" t="s">
        <v>84</v>
      </c>
      <c r="E244" s="31" t="s">
        <v>84</v>
      </c>
      <c r="F244" s="31" t="s">
        <v>84</v>
      </c>
      <c r="G244" s="31" t="s">
        <v>823</v>
      </c>
      <c r="H244" s="32" t="s">
        <v>86</v>
      </c>
      <c r="I244" s="33">
        <v>10</v>
      </c>
      <c r="J244" s="56"/>
      <c r="K244" s="11">
        <v>1</v>
      </c>
      <c r="L244" s="34"/>
      <c r="M244" s="35"/>
      <c r="N244" s="36"/>
      <c r="O244" s="37">
        <f>ROUND(ROUND(L244,4)*(1-M244),4)</f>
        <v>0</v>
      </c>
      <c r="P244" s="37">
        <f>ROUND(ROUND(O244,4)*(1+N244),4)</f>
        <v>0</v>
      </c>
      <c r="Q244" s="37">
        <f>ROUND($I244*O244,4)</f>
        <v>0</v>
      </c>
      <c r="R244" s="37">
        <f>ROUND($I244*P244,4)</f>
        <v>0</v>
      </c>
      <c r="S244" s="38"/>
      <c r="T244" s="38"/>
      <c r="U244" s="38"/>
      <c r="V244" s="38"/>
      <c r="W244" s="39"/>
    </row>
    <row r="245" spans="1:23" x14ac:dyDescent="0.25">
      <c r="A245" s="52" t="s">
        <v>824</v>
      </c>
      <c r="B245" s="11">
        <v>233</v>
      </c>
      <c r="C245" s="31" t="s">
        <v>825</v>
      </c>
      <c r="D245" s="31" t="s">
        <v>84</v>
      </c>
      <c r="E245" s="31" t="s">
        <v>84</v>
      </c>
      <c r="F245" s="31" t="s">
        <v>84</v>
      </c>
      <c r="G245" s="31" t="s">
        <v>826</v>
      </c>
      <c r="H245" s="32" t="s">
        <v>86</v>
      </c>
      <c r="I245" s="33">
        <v>4</v>
      </c>
      <c r="J245" s="56"/>
      <c r="K245" s="11">
        <v>1</v>
      </c>
      <c r="L245" s="34"/>
      <c r="M245" s="35"/>
      <c r="N245" s="36"/>
      <c r="O245" s="37">
        <f>ROUND(ROUND(L245,4)*(1-M245),4)</f>
        <v>0</v>
      </c>
      <c r="P245" s="37">
        <f>ROUND(ROUND(O245,4)*(1+N245),4)</f>
        <v>0</v>
      </c>
      <c r="Q245" s="37">
        <f>ROUND($I245*O245,4)</f>
        <v>0</v>
      </c>
      <c r="R245" s="37">
        <f>ROUND($I245*P245,4)</f>
        <v>0</v>
      </c>
      <c r="S245" s="38"/>
      <c r="T245" s="38"/>
      <c r="U245" s="38"/>
      <c r="V245" s="38"/>
      <c r="W245" s="39"/>
    </row>
    <row r="246" spans="1:23" x14ac:dyDescent="0.25">
      <c r="A246" s="52" t="s">
        <v>771</v>
      </c>
      <c r="B246" s="11">
        <v>234</v>
      </c>
      <c r="C246" s="31" t="s">
        <v>772</v>
      </c>
      <c r="D246" s="31" t="s">
        <v>84</v>
      </c>
      <c r="E246" s="31" t="s">
        <v>84</v>
      </c>
      <c r="F246" s="31" t="s">
        <v>84</v>
      </c>
      <c r="G246" s="31" t="s">
        <v>827</v>
      </c>
      <c r="H246" s="32" t="s">
        <v>86</v>
      </c>
      <c r="I246" s="33">
        <v>40</v>
      </c>
      <c r="J246" s="56"/>
      <c r="K246" s="11">
        <v>1</v>
      </c>
      <c r="L246" s="34"/>
      <c r="M246" s="35"/>
      <c r="N246" s="36"/>
      <c r="O246" s="37">
        <f>ROUND(ROUND(L246,4)*(1-M246),4)</f>
        <v>0</v>
      </c>
      <c r="P246" s="37">
        <f>ROUND(ROUND(O246,4)*(1+N246),4)</f>
        <v>0</v>
      </c>
      <c r="Q246" s="37">
        <f>ROUND($I246*O246,4)</f>
        <v>0</v>
      </c>
      <c r="R246" s="37">
        <f>ROUND($I246*P246,4)</f>
        <v>0</v>
      </c>
      <c r="S246" s="38"/>
      <c r="T246" s="38"/>
      <c r="U246" s="38"/>
      <c r="V246" s="38"/>
      <c r="W246" s="39"/>
    </row>
    <row r="247" spans="1:23" x14ac:dyDescent="0.25">
      <c r="A247" s="52" t="s">
        <v>828</v>
      </c>
      <c r="B247" s="11">
        <v>235</v>
      </c>
      <c r="C247" s="31" t="s">
        <v>829</v>
      </c>
      <c r="D247" s="31" t="s">
        <v>84</v>
      </c>
      <c r="E247" s="31" t="s">
        <v>84</v>
      </c>
      <c r="F247" s="31" t="s">
        <v>84</v>
      </c>
      <c r="G247" s="31" t="s">
        <v>830</v>
      </c>
      <c r="H247" s="32" t="s">
        <v>86</v>
      </c>
      <c r="I247" s="33">
        <v>10</v>
      </c>
      <c r="J247" s="56"/>
      <c r="K247" s="11">
        <v>1</v>
      </c>
      <c r="L247" s="34"/>
      <c r="M247" s="35"/>
      <c r="N247" s="36"/>
      <c r="O247" s="37">
        <f>ROUND(ROUND(L247,4)*(1-M247),4)</f>
        <v>0</v>
      </c>
      <c r="P247" s="37">
        <f>ROUND(ROUND(O247,4)*(1+N247),4)</f>
        <v>0</v>
      </c>
      <c r="Q247" s="37">
        <f>ROUND($I247*O247,4)</f>
        <v>0</v>
      </c>
      <c r="R247" s="37">
        <f>ROUND($I247*P247,4)</f>
        <v>0</v>
      </c>
      <c r="S247" s="38"/>
      <c r="T247" s="38"/>
      <c r="U247" s="38"/>
      <c r="V247" s="38"/>
      <c r="W247" s="39"/>
    </row>
    <row r="248" spans="1:23" ht="25.5" x14ac:dyDescent="0.25">
      <c r="A248" s="52" t="s">
        <v>831</v>
      </c>
      <c r="B248" s="11">
        <v>236</v>
      </c>
      <c r="C248" s="31" t="s">
        <v>832</v>
      </c>
      <c r="D248" s="31" t="s">
        <v>833</v>
      </c>
      <c r="E248" s="31" t="s">
        <v>84</v>
      </c>
      <c r="F248" s="31" t="s">
        <v>84</v>
      </c>
      <c r="G248" s="31" t="s">
        <v>834</v>
      </c>
      <c r="H248" s="32" t="s">
        <v>86</v>
      </c>
      <c r="I248" s="33">
        <v>2</v>
      </c>
      <c r="J248" s="56"/>
      <c r="K248" s="11">
        <v>1</v>
      </c>
      <c r="L248" s="34"/>
      <c r="M248" s="35"/>
      <c r="N248" s="36"/>
      <c r="O248" s="37">
        <f>ROUND(ROUND(L248,4)*(1-M248),4)</f>
        <v>0</v>
      </c>
      <c r="P248" s="37">
        <f>ROUND(ROUND(O248,4)*(1+N248),4)</f>
        <v>0</v>
      </c>
      <c r="Q248" s="37">
        <f>ROUND($I248*O248,4)</f>
        <v>0</v>
      </c>
      <c r="R248" s="37">
        <f>ROUND($I248*P248,4)</f>
        <v>0</v>
      </c>
      <c r="S248" s="38"/>
      <c r="T248" s="38"/>
      <c r="U248" s="38"/>
      <c r="V248" s="38"/>
      <c r="W248" s="39"/>
    </row>
    <row r="249" spans="1:23" x14ac:dyDescent="0.25">
      <c r="A249" s="52" t="s">
        <v>835</v>
      </c>
      <c r="B249" s="11">
        <v>237</v>
      </c>
      <c r="C249" s="31" t="s">
        <v>836</v>
      </c>
      <c r="D249" s="31" t="s">
        <v>84</v>
      </c>
      <c r="E249" s="31" t="s">
        <v>84</v>
      </c>
      <c r="F249" s="31" t="s">
        <v>84</v>
      </c>
      <c r="G249" s="31" t="s">
        <v>837</v>
      </c>
      <c r="H249" s="32" t="s">
        <v>86</v>
      </c>
      <c r="I249" s="33">
        <v>16</v>
      </c>
      <c r="J249" s="56"/>
      <c r="K249" s="11">
        <v>1</v>
      </c>
      <c r="L249" s="34"/>
      <c r="M249" s="35"/>
      <c r="N249" s="36"/>
      <c r="O249" s="37">
        <f>ROUND(ROUND(L249,4)*(1-M249),4)</f>
        <v>0</v>
      </c>
      <c r="P249" s="37">
        <f>ROUND(ROUND(O249,4)*(1+N249),4)</f>
        <v>0</v>
      </c>
      <c r="Q249" s="37">
        <f>ROUND($I249*O249,4)</f>
        <v>0</v>
      </c>
      <c r="R249" s="37">
        <f>ROUND($I249*P249,4)</f>
        <v>0</v>
      </c>
      <c r="S249" s="38"/>
      <c r="T249" s="38"/>
      <c r="U249" s="38"/>
      <c r="V249" s="38"/>
      <c r="W249" s="39"/>
    </row>
    <row r="250" spans="1:23" x14ac:dyDescent="0.25">
      <c r="A250" s="52" t="s">
        <v>838</v>
      </c>
      <c r="B250" s="11">
        <v>238</v>
      </c>
      <c r="C250" s="31" t="s">
        <v>839</v>
      </c>
      <c r="D250" s="31" t="s">
        <v>84</v>
      </c>
      <c r="E250" s="31" t="s">
        <v>84</v>
      </c>
      <c r="F250" s="31" t="s">
        <v>84</v>
      </c>
      <c r="G250" s="31" t="s">
        <v>840</v>
      </c>
      <c r="H250" s="32" t="s">
        <v>86</v>
      </c>
      <c r="I250" s="33">
        <v>2</v>
      </c>
      <c r="J250" s="56"/>
      <c r="K250" s="11">
        <v>1</v>
      </c>
      <c r="L250" s="34"/>
      <c r="M250" s="35"/>
      <c r="N250" s="36"/>
      <c r="O250" s="37">
        <f>ROUND(ROUND(L250,4)*(1-M250),4)</f>
        <v>0</v>
      </c>
      <c r="P250" s="37">
        <f>ROUND(ROUND(O250,4)*(1+N250),4)</f>
        <v>0</v>
      </c>
      <c r="Q250" s="37">
        <f>ROUND($I250*O250,4)</f>
        <v>0</v>
      </c>
      <c r="R250" s="37">
        <f>ROUND($I250*P250,4)</f>
        <v>0</v>
      </c>
      <c r="S250" s="38"/>
      <c r="T250" s="38"/>
      <c r="U250" s="38"/>
      <c r="V250" s="38"/>
      <c r="W250" s="39"/>
    </row>
    <row r="251" spans="1:23" x14ac:dyDescent="0.25">
      <c r="A251" s="52" t="s">
        <v>841</v>
      </c>
      <c r="B251" s="11">
        <v>239</v>
      </c>
      <c r="C251" s="31" t="s">
        <v>842</v>
      </c>
      <c r="D251" s="31" t="s">
        <v>84</v>
      </c>
      <c r="E251" s="31" t="s">
        <v>84</v>
      </c>
      <c r="F251" s="31" t="s">
        <v>84</v>
      </c>
      <c r="G251" s="31" t="s">
        <v>843</v>
      </c>
      <c r="H251" s="32" t="s">
        <v>86</v>
      </c>
      <c r="I251" s="33">
        <v>2</v>
      </c>
      <c r="J251" s="56"/>
      <c r="K251" s="11">
        <v>1</v>
      </c>
      <c r="L251" s="34"/>
      <c r="M251" s="35"/>
      <c r="N251" s="36"/>
      <c r="O251" s="37">
        <f>ROUND(ROUND(L251,4)*(1-M251),4)</f>
        <v>0</v>
      </c>
      <c r="P251" s="37">
        <f>ROUND(ROUND(O251,4)*(1+N251),4)</f>
        <v>0</v>
      </c>
      <c r="Q251" s="37">
        <f>ROUND($I251*O251,4)</f>
        <v>0</v>
      </c>
      <c r="R251" s="37">
        <f>ROUND($I251*P251,4)</f>
        <v>0</v>
      </c>
      <c r="S251" s="38"/>
      <c r="T251" s="38"/>
      <c r="U251" s="38"/>
      <c r="V251" s="38"/>
      <c r="W251" s="39"/>
    </row>
    <row r="252" spans="1:23" x14ac:dyDescent="0.25">
      <c r="A252" s="52" t="s">
        <v>844</v>
      </c>
      <c r="B252" s="11">
        <v>240</v>
      </c>
      <c r="C252" s="31" t="s">
        <v>845</v>
      </c>
      <c r="D252" s="31" t="s">
        <v>84</v>
      </c>
      <c r="E252" s="31" t="s">
        <v>84</v>
      </c>
      <c r="F252" s="31" t="s">
        <v>84</v>
      </c>
      <c r="G252" s="31" t="s">
        <v>846</v>
      </c>
      <c r="H252" s="32" t="s">
        <v>86</v>
      </c>
      <c r="I252" s="33">
        <v>6</v>
      </c>
      <c r="J252" s="56"/>
      <c r="K252" s="11">
        <v>1</v>
      </c>
      <c r="L252" s="34"/>
      <c r="M252" s="35"/>
      <c r="N252" s="36"/>
      <c r="O252" s="37">
        <f>ROUND(ROUND(L252,4)*(1-M252),4)</f>
        <v>0</v>
      </c>
      <c r="P252" s="37">
        <f>ROUND(ROUND(O252,4)*(1+N252),4)</f>
        <v>0</v>
      </c>
      <c r="Q252" s="37">
        <f>ROUND($I252*O252,4)</f>
        <v>0</v>
      </c>
      <c r="R252" s="37">
        <f>ROUND($I252*P252,4)</f>
        <v>0</v>
      </c>
      <c r="S252" s="38"/>
      <c r="T252" s="38"/>
      <c r="U252" s="38"/>
      <c r="V252" s="38"/>
      <c r="W252" s="39"/>
    </row>
    <row r="253" spans="1:23" x14ac:dyDescent="0.25">
      <c r="A253" s="52" t="s">
        <v>847</v>
      </c>
      <c r="B253" s="11">
        <v>241</v>
      </c>
      <c r="C253" s="31" t="s">
        <v>848</v>
      </c>
      <c r="D253" s="31" t="s">
        <v>84</v>
      </c>
      <c r="E253" s="31" t="s">
        <v>84</v>
      </c>
      <c r="F253" s="31" t="s">
        <v>84</v>
      </c>
      <c r="G253" s="31" t="s">
        <v>849</v>
      </c>
      <c r="H253" s="32" t="s">
        <v>86</v>
      </c>
      <c r="I253" s="33">
        <v>2</v>
      </c>
      <c r="J253" s="56"/>
      <c r="K253" s="11">
        <v>1</v>
      </c>
      <c r="L253" s="34"/>
      <c r="M253" s="35"/>
      <c r="N253" s="36"/>
      <c r="O253" s="37">
        <f>ROUND(ROUND(L253,4)*(1-M253),4)</f>
        <v>0</v>
      </c>
      <c r="P253" s="37">
        <f>ROUND(ROUND(O253,4)*(1+N253),4)</f>
        <v>0</v>
      </c>
      <c r="Q253" s="37">
        <f>ROUND($I253*O253,4)</f>
        <v>0</v>
      </c>
      <c r="R253" s="37">
        <f>ROUND($I253*P253,4)</f>
        <v>0</v>
      </c>
      <c r="S253" s="38"/>
      <c r="T253" s="38"/>
      <c r="U253" s="38"/>
      <c r="V253" s="38"/>
      <c r="W253" s="39"/>
    </row>
    <row r="254" spans="1:23" x14ac:dyDescent="0.25">
      <c r="A254" s="52" t="s">
        <v>850</v>
      </c>
      <c r="B254" s="11">
        <v>242</v>
      </c>
      <c r="C254" s="31" t="s">
        <v>851</v>
      </c>
      <c r="D254" s="31" t="s">
        <v>84</v>
      </c>
      <c r="E254" s="31" t="s">
        <v>84</v>
      </c>
      <c r="F254" s="31" t="s">
        <v>84</v>
      </c>
      <c r="G254" s="31" t="s">
        <v>852</v>
      </c>
      <c r="H254" s="32" t="s">
        <v>86</v>
      </c>
      <c r="I254" s="33">
        <v>2</v>
      </c>
      <c r="J254" s="56"/>
      <c r="K254" s="11">
        <v>1</v>
      </c>
      <c r="L254" s="34"/>
      <c r="M254" s="35"/>
      <c r="N254" s="36"/>
      <c r="O254" s="37">
        <f>ROUND(ROUND(L254,4)*(1-M254),4)</f>
        <v>0</v>
      </c>
      <c r="P254" s="37">
        <f>ROUND(ROUND(O254,4)*(1+N254),4)</f>
        <v>0</v>
      </c>
      <c r="Q254" s="37">
        <f>ROUND($I254*O254,4)</f>
        <v>0</v>
      </c>
      <c r="R254" s="37">
        <f>ROUND($I254*P254,4)</f>
        <v>0</v>
      </c>
      <c r="S254" s="38"/>
      <c r="T254" s="38"/>
      <c r="U254" s="38"/>
      <c r="V254" s="38"/>
      <c r="W254" s="39"/>
    </row>
    <row r="255" spans="1:23" x14ac:dyDescent="0.25">
      <c r="A255" s="52" t="s">
        <v>853</v>
      </c>
      <c r="B255" s="11">
        <v>243</v>
      </c>
      <c r="C255" s="31" t="s">
        <v>854</v>
      </c>
      <c r="D255" s="31" t="s">
        <v>84</v>
      </c>
      <c r="E255" s="31" t="s">
        <v>84</v>
      </c>
      <c r="F255" s="31" t="s">
        <v>84</v>
      </c>
      <c r="G255" s="31" t="s">
        <v>855</v>
      </c>
      <c r="H255" s="32" t="s">
        <v>86</v>
      </c>
      <c r="I255" s="33">
        <v>4</v>
      </c>
      <c r="J255" s="56"/>
      <c r="K255" s="11">
        <v>1</v>
      </c>
      <c r="L255" s="34"/>
      <c r="M255" s="35"/>
      <c r="N255" s="36"/>
      <c r="O255" s="37">
        <f>ROUND(ROUND(L255,4)*(1-M255),4)</f>
        <v>0</v>
      </c>
      <c r="P255" s="37">
        <f>ROUND(ROUND(O255,4)*(1+N255),4)</f>
        <v>0</v>
      </c>
      <c r="Q255" s="37">
        <f>ROUND($I255*O255,4)</f>
        <v>0</v>
      </c>
      <c r="R255" s="37">
        <f>ROUND($I255*P255,4)</f>
        <v>0</v>
      </c>
      <c r="S255" s="38"/>
      <c r="T255" s="38"/>
      <c r="U255" s="38"/>
      <c r="V255" s="38"/>
      <c r="W255" s="39"/>
    </row>
    <row r="256" spans="1:23" x14ac:dyDescent="0.25">
      <c r="A256" s="52" t="s">
        <v>856</v>
      </c>
      <c r="B256" s="11">
        <v>244</v>
      </c>
      <c r="C256" s="31" t="s">
        <v>857</v>
      </c>
      <c r="D256" s="31" t="s">
        <v>84</v>
      </c>
      <c r="E256" s="31" t="s">
        <v>84</v>
      </c>
      <c r="F256" s="31" t="s">
        <v>84</v>
      </c>
      <c r="G256" s="31" t="s">
        <v>858</v>
      </c>
      <c r="H256" s="32" t="s">
        <v>86</v>
      </c>
      <c r="I256" s="33">
        <v>20</v>
      </c>
      <c r="J256" s="56"/>
      <c r="K256" s="11">
        <v>1</v>
      </c>
      <c r="L256" s="34"/>
      <c r="M256" s="35"/>
      <c r="N256" s="36"/>
      <c r="O256" s="37">
        <f>ROUND(ROUND(L256,4)*(1-M256),4)</f>
        <v>0</v>
      </c>
      <c r="P256" s="37">
        <f>ROUND(ROUND(O256,4)*(1+N256),4)</f>
        <v>0</v>
      </c>
      <c r="Q256" s="37">
        <f>ROUND($I256*O256,4)</f>
        <v>0</v>
      </c>
      <c r="R256" s="37">
        <f>ROUND($I256*P256,4)</f>
        <v>0</v>
      </c>
      <c r="S256" s="38"/>
      <c r="T256" s="38"/>
      <c r="U256" s="38"/>
      <c r="V256" s="38"/>
      <c r="W256" s="39"/>
    </row>
    <row r="257" spans="1:23" x14ac:dyDescent="0.25">
      <c r="A257" s="52" t="s">
        <v>859</v>
      </c>
      <c r="B257" s="11">
        <v>245</v>
      </c>
      <c r="C257" s="31" t="s">
        <v>860</v>
      </c>
      <c r="D257" s="31" t="s">
        <v>84</v>
      </c>
      <c r="E257" s="31" t="s">
        <v>84</v>
      </c>
      <c r="F257" s="31" t="s">
        <v>84</v>
      </c>
      <c r="G257" s="31" t="s">
        <v>861</v>
      </c>
      <c r="H257" s="32" t="s">
        <v>86</v>
      </c>
      <c r="I257" s="33">
        <v>30</v>
      </c>
      <c r="J257" s="56"/>
      <c r="K257" s="11">
        <v>1</v>
      </c>
      <c r="L257" s="34"/>
      <c r="M257" s="35"/>
      <c r="N257" s="36"/>
      <c r="O257" s="37">
        <f>ROUND(ROUND(L257,4)*(1-M257),4)</f>
        <v>0</v>
      </c>
      <c r="P257" s="37">
        <f>ROUND(ROUND(O257,4)*(1+N257),4)</f>
        <v>0</v>
      </c>
      <c r="Q257" s="37">
        <f>ROUND($I257*O257,4)</f>
        <v>0</v>
      </c>
      <c r="R257" s="37">
        <f>ROUND($I257*P257,4)</f>
        <v>0</v>
      </c>
      <c r="S257" s="38"/>
      <c r="T257" s="38"/>
      <c r="U257" s="38"/>
      <c r="V257" s="38"/>
      <c r="W257" s="39"/>
    </row>
    <row r="258" spans="1:23" x14ac:dyDescent="0.25">
      <c r="A258" s="52" t="s">
        <v>862</v>
      </c>
      <c r="B258" s="11">
        <v>246</v>
      </c>
      <c r="C258" s="31" t="s">
        <v>863</v>
      </c>
      <c r="D258" s="31" t="s">
        <v>84</v>
      </c>
      <c r="E258" s="31" t="s">
        <v>84</v>
      </c>
      <c r="F258" s="31" t="s">
        <v>84</v>
      </c>
      <c r="G258" s="31" t="s">
        <v>864</v>
      </c>
      <c r="H258" s="32" t="s">
        <v>86</v>
      </c>
      <c r="I258" s="33">
        <v>6</v>
      </c>
      <c r="J258" s="56"/>
      <c r="K258" s="11">
        <v>1</v>
      </c>
      <c r="L258" s="34"/>
      <c r="M258" s="35"/>
      <c r="N258" s="36"/>
      <c r="O258" s="37">
        <f>ROUND(ROUND(L258,4)*(1-M258),4)</f>
        <v>0</v>
      </c>
      <c r="P258" s="37">
        <f>ROUND(ROUND(O258,4)*(1+N258),4)</f>
        <v>0</v>
      </c>
      <c r="Q258" s="37">
        <f>ROUND($I258*O258,4)</f>
        <v>0</v>
      </c>
      <c r="R258" s="37">
        <f>ROUND($I258*P258,4)</f>
        <v>0</v>
      </c>
      <c r="S258" s="38"/>
      <c r="T258" s="38"/>
      <c r="U258" s="38"/>
      <c r="V258" s="38"/>
      <c r="W258" s="39"/>
    </row>
    <row r="259" spans="1:23" x14ac:dyDescent="0.25">
      <c r="A259" s="52" t="s">
        <v>865</v>
      </c>
      <c r="B259" s="11">
        <v>247</v>
      </c>
      <c r="C259" s="31" t="s">
        <v>866</v>
      </c>
      <c r="D259" s="31" t="s">
        <v>84</v>
      </c>
      <c r="E259" s="31" t="s">
        <v>84</v>
      </c>
      <c r="F259" s="31" t="s">
        <v>84</v>
      </c>
      <c r="G259" s="31" t="s">
        <v>867</v>
      </c>
      <c r="H259" s="32" t="s">
        <v>86</v>
      </c>
      <c r="I259" s="33">
        <v>6</v>
      </c>
      <c r="J259" s="56"/>
      <c r="K259" s="11">
        <v>1</v>
      </c>
      <c r="L259" s="34"/>
      <c r="M259" s="35"/>
      <c r="N259" s="36"/>
      <c r="O259" s="37">
        <f>ROUND(ROUND(L259,4)*(1-M259),4)</f>
        <v>0</v>
      </c>
      <c r="P259" s="37">
        <f>ROUND(ROUND(O259,4)*(1+N259),4)</f>
        <v>0</v>
      </c>
      <c r="Q259" s="37">
        <f>ROUND($I259*O259,4)</f>
        <v>0</v>
      </c>
      <c r="R259" s="37">
        <f>ROUND($I259*P259,4)</f>
        <v>0</v>
      </c>
      <c r="S259" s="38"/>
      <c r="T259" s="38"/>
      <c r="U259" s="38"/>
      <c r="V259" s="38"/>
      <c r="W259" s="39"/>
    </row>
    <row r="260" spans="1:23" x14ac:dyDescent="0.25">
      <c r="A260" s="52" t="s">
        <v>868</v>
      </c>
      <c r="B260" s="11">
        <v>248</v>
      </c>
      <c r="C260" s="31" t="s">
        <v>869</v>
      </c>
      <c r="D260" s="31" t="s">
        <v>84</v>
      </c>
      <c r="E260" s="31" t="s">
        <v>84</v>
      </c>
      <c r="F260" s="31" t="s">
        <v>84</v>
      </c>
      <c r="G260" s="31" t="s">
        <v>870</v>
      </c>
      <c r="H260" s="32" t="s">
        <v>86</v>
      </c>
      <c r="I260" s="33">
        <v>10</v>
      </c>
      <c r="J260" s="56"/>
      <c r="K260" s="11">
        <v>1</v>
      </c>
      <c r="L260" s="34"/>
      <c r="M260" s="35"/>
      <c r="N260" s="36"/>
      <c r="O260" s="37">
        <f>ROUND(ROUND(L260,4)*(1-M260),4)</f>
        <v>0</v>
      </c>
      <c r="P260" s="37">
        <f>ROUND(ROUND(O260,4)*(1+N260),4)</f>
        <v>0</v>
      </c>
      <c r="Q260" s="37">
        <f>ROUND($I260*O260,4)</f>
        <v>0</v>
      </c>
      <c r="R260" s="37">
        <f>ROUND($I260*P260,4)</f>
        <v>0</v>
      </c>
      <c r="S260" s="38"/>
      <c r="T260" s="38"/>
      <c r="U260" s="38"/>
      <c r="V260" s="38"/>
      <c r="W260" s="39"/>
    </row>
    <row r="261" spans="1:23" x14ac:dyDescent="0.25">
      <c r="A261" s="52" t="s">
        <v>871</v>
      </c>
      <c r="B261" s="11">
        <v>249</v>
      </c>
      <c r="C261" s="31" t="s">
        <v>872</v>
      </c>
      <c r="D261" s="31" t="s">
        <v>84</v>
      </c>
      <c r="E261" s="31" t="s">
        <v>84</v>
      </c>
      <c r="F261" s="31" t="s">
        <v>84</v>
      </c>
      <c r="G261" s="31" t="s">
        <v>873</v>
      </c>
      <c r="H261" s="32" t="s">
        <v>86</v>
      </c>
      <c r="I261" s="33">
        <v>2</v>
      </c>
      <c r="J261" s="56"/>
      <c r="K261" s="11">
        <v>1</v>
      </c>
      <c r="L261" s="34"/>
      <c r="M261" s="35"/>
      <c r="N261" s="36"/>
      <c r="O261" s="37">
        <f>ROUND(ROUND(L261,4)*(1-M261),4)</f>
        <v>0</v>
      </c>
      <c r="P261" s="37">
        <f>ROUND(ROUND(O261,4)*(1+N261),4)</f>
        <v>0</v>
      </c>
      <c r="Q261" s="37">
        <f>ROUND($I261*O261,4)</f>
        <v>0</v>
      </c>
      <c r="R261" s="37">
        <f>ROUND($I261*P261,4)</f>
        <v>0</v>
      </c>
      <c r="S261" s="38"/>
      <c r="T261" s="38"/>
      <c r="U261" s="38"/>
      <c r="V261" s="38"/>
      <c r="W261" s="39"/>
    </row>
    <row r="262" spans="1:23" x14ac:dyDescent="0.25">
      <c r="A262" s="52" t="s">
        <v>874</v>
      </c>
      <c r="B262" s="11">
        <v>250</v>
      </c>
      <c r="C262" s="31" t="s">
        <v>875</v>
      </c>
      <c r="D262" s="31" t="s">
        <v>876</v>
      </c>
      <c r="E262" s="31" t="s">
        <v>84</v>
      </c>
      <c r="F262" s="31" t="s">
        <v>84</v>
      </c>
      <c r="G262" s="31" t="s">
        <v>877</v>
      </c>
      <c r="H262" s="32" t="s">
        <v>86</v>
      </c>
      <c r="I262" s="33">
        <v>30</v>
      </c>
      <c r="J262" s="56"/>
      <c r="K262" s="11">
        <v>1</v>
      </c>
      <c r="L262" s="34"/>
      <c r="M262" s="35"/>
      <c r="N262" s="36"/>
      <c r="O262" s="37">
        <f>ROUND(ROUND(L262,4)*(1-M262),4)</f>
        <v>0</v>
      </c>
      <c r="P262" s="37">
        <f>ROUND(ROUND(O262,4)*(1+N262),4)</f>
        <v>0</v>
      </c>
      <c r="Q262" s="37">
        <f>ROUND($I262*O262,4)</f>
        <v>0</v>
      </c>
      <c r="R262" s="37">
        <f>ROUND($I262*P262,4)</f>
        <v>0</v>
      </c>
      <c r="S262" s="38"/>
      <c r="T262" s="38"/>
      <c r="U262" s="38"/>
      <c r="V262" s="38"/>
      <c r="W262" s="39"/>
    </row>
    <row r="263" spans="1:23" x14ac:dyDescent="0.25">
      <c r="A263" s="52" t="s">
        <v>878</v>
      </c>
      <c r="B263" s="11">
        <v>251</v>
      </c>
      <c r="C263" s="31" t="s">
        <v>879</v>
      </c>
      <c r="D263" s="31" t="s">
        <v>880</v>
      </c>
      <c r="E263" s="31" t="s">
        <v>84</v>
      </c>
      <c r="F263" s="31" t="s">
        <v>84</v>
      </c>
      <c r="G263" s="31" t="s">
        <v>881</v>
      </c>
      <c r="H263" s="32" t="s">
        <v>86</v>
      </c>
      <c r="I263" s="33">
        <v>16</v>
      </c>
      <c r="J263" s="56"/>
      <c r="K263" s="11">
        <v>1</v>
      </c>
      <c r="L263" s="34"/>
      <c r="M263" s="35"/>
      <c r="N263" s="36"/>
      <c r="O263" s="37">
        <f>ROUND(ROUND(L263,4)*(1-M263),4)</f>
        <v>0</v>
      </c>
      <c r="P263" s="37">
        <f>ROUND(ROUND(O263,4)*(1+N263),4)</f>
        <v>0</v>
      </c>
      <c r="Q263" s="37">
        <f>ROUND($I263*O263,4)</f>
        <v>0</v>
      </c>
      <c r="R263" s="37">
        <f>ROUND($I263*P263,4)</f>
        <v>0</v>
      </c>
      <c r="S263" s="38"/>
      <c r="T263" s="38"/>
      <c r="U263" s="38"/>
      <c r="V263" s="38"/>
      <c r="W263" s="39"/>
    </row>
    <row r="264" spans="1:23" x14ac:dyDescent="0.25">
      <c r="A264" s="52" t="s">
        <v>882</v>
      </c>
      <c r="B264" s="11">
        <v>252</v>
      </c>
      <c r="C264" s="31" t="s">
        <v>883</v>
      </c>
      <c r="D264" s="31" t="s">
        <v>884</v>
      </c>
      <c r="E264" s="31" t="s">
        <v>84</v>
      </c>
      <c r="F264" s="31" t="s">
        <v>84</v>
      </c>
      <c r="G264" s="31" t="s">
        <v>885</v>
      </c>
      <c r="H264" s="32" t="s">
        <v>86</v>
      </c>
      <c r="I264" s="33">
        <v>10</v>
      </c>
      <c r="J264" s="56"/>
      <c r="K264" s="11">
        <v>1</v>
      </c>
      <c r="L264" s="34"/>
      <c r="M264" s="35"/>
      <c r="N264" s="36"/>
      <c r="O264" s="37">
        <f>ROUND(ROUND(L264,4)*(1-M264),4)</f>
        <v>0</v>
      </c>
      <c r="P264" s="37">
        <f>ROUND(ROUND(O264,4)*(1+N264),4)</f>
        <v>0</v>
      </c>
      <c r="Q264" s="37">
        <f>ROUND($I264*O264,4)</f>
        <v>0</v>
      </c>
      <c r="R264" s="37">
        <f>ROUND($I264*P264,4)</f>
        <v>0</v>
      </c>
      <c r="S264" s="38"/>
      <c r="T264" s="38"/>
      <c r="U264" s="38"/>
      <c r="V264" s="38"/>
      <c r="W264" s="39"/>
    </row>
    <row r="265" spans="1:23" x14ac:dyDescent="0.25">
      <c r="A265" s="52" t="s">
        <v>886</v>
      </c>
      <c r="B265" s="11">
        <v>253</v>
      </c>
      <c r="C265" s="31" t="s">
        <v>887</v>
      </c>
      <c r="D265" s="31" t="s">
        <v>888</v>
      </c>
      <c r="E265" s="31" t="s">
        <v>84</v>
      </c>
      <c r="F265" s="31" t="s">
        <v>84</v>
      </c>
      <c r="G265" s="31" t="s">
        <v>889</v>
      </c>
      <c r="H265" s="32" t="s">
        <v>86</v>
      </c>
      <c r="I265" s="33">
        <v>4</v>
      </c>
      <c r="J265" s="56"/>
      <c r="K265" s="11">
        <v>1</v>
      </c>
      <c r="L265" s="34"/>
      <c r="M265" s="35"/>
      <c r="N265" s="36"/>
      <c r="O265" s="37">
        <f>ROUND(ROUND(L265,4)*(1-M265),4)</f>
        <v>0</v>
      </c>
      <c r="P265" s="37">
        <f>ROUND(ROUND(O265,4)*(1+N265),4)</f>
        <v>0</v>
      </c>
      <c r="Q265" s="37">
        <f>ROUND($I265*O265,4)</f>
        <v>0</v>
      </c>
      <c r="R265" s="37">
        <f>ROUND($I265*P265,4)</f>
        <v>0</v>
      </c>
      <c r="S265" s="38"/>
      <c r="T265" s="38"/>
      <c r="U265" s="38"/>
      <c r="V265" s="38"/>
      <c r="W265" s="39"/>
    </row>
    <row r="266" spans="1:23" x14ac:dyDescent="0.25">
      <c r="A266" s="52" t="s">
        <v>890</v>
      </c>
      <c r="B266" s="11">
        <v>254</v>
      </c>
      <c r="C266" s="31" t="s">
        <v>891</v>
      </c>
      <c r="D266" s="31" t="s">
        <v>84</v>
      </c>
      <c r="E266" s="31" t="s">
        <v>84</v>
      </c>
      <c r="F266" s="31" t="s">
        <v>84</v>
      </c>
      <c r="G266" s="31" t="s">
        <v>892</v>
      </c>
      <c r="H266" s="32" t="s">
        <v>86</v>
      </c>
      <c r="I266" s="33">
        <v>2</v>
      </c>
      <c r="J266" s="56"/>
      <c r="K266" s="11">
        <v>1</v>
      </c>
      <c r="L266" s="34"/>
      <c r="M266" s="35"/>
      <c r="N266" s="36"/>
      <c r="O266" s="37">
        <f>ROUND(ROUND(L266,4)*(1-M266),4)</f>
        <v>0</v>
      </c>
      <c r="P266" s="37">
        <f>ROUND(ROUND(O266,4)*(1+N266),4)</f>
        <v>0</v>
      </c>
      <c r="Q266" s="37">
        <f>ROUND($I266*O266,4)</f>
        <v>0</v>
      </c>
      <c r="R266" s="37">
        <f>ROUND($I266*P266,4)</f>
        <v>0</v>
      </c>
      <c r="S266" s="38"/>
      <c r="T266" s="38"/>
      <c r="U266" s="38"/>
      <c r="V266" s="38"/>
      <c r="W266" s="39"/>
    </row>
    <row r="267" spans="1:23" x14ac:dyDescent="0.25">
      <c r="A267" s="52" t="s">
        <v>893</v>
      </c>
      <c r="B267" s="11">
        <v>255</v>
      </c>
      <c r="C267" s="31" t="s">
        <v>894</v>
      </c>
      <c r="D267" s="31" t="s">
        <v>895</v>
      </c>
      <c r="E267" s="31" t="s">
        <v>84</v>
      </c>
      <c r="F267" s="31" t="s">
        <v>84</v>
      </c>
      <c r="G267" s="31" t="s">
        <v>896</v>
      </c>
      <c r="H267" s="32" t="s">
        <v>86</v>
      </c>
      <c r="I267" s="33">
        <v>6</v>
      </c>
      <c r="J267" s="56"/>
      <c r="K267" s="11">
        <v>1</v>
      </c>
      <c r="L267" s="34"/>
      <c r="M267" s="35"/>
      <c r="N267" s="36"/>
      <c r="O267" s="37">
        <f>ROUND(ROUND(L267,4)*(1-M267),4)</f>
        <v>0</v>
      </c>
      <c r="P267" s="37">
        <f>ROUND(ROUND(O267,4)*(1+N267),4)</f>
        <v>0</v>
      </c>
      <c r="Q267" s="37">
        <f>ROUND($I267*O267,4)</f>
        <v>0</v>
      </c>
      <c r="R267" s="37">
        <f>ROUND($I267*P267,4)</f>
        <v>0</v>
      </c>
      <c r="S267" s="38"/>
      <c r="T267" s="38"/>
      <c r="U267" s="38"/>
      <c r="V267" s="38"/>
      <c r="W267" s="39"/>
    </row>
    <row r="268" spans="1:23" x14ac:dyDescent="0.25">
      <c r="A268" s="52" t="s">
        <v>897</v>
      </c>
      <c r="B268" s="11">
        <v>256</v>
      </c>
      <c r="C268" s="31" t="s">
        <v>898</v>
      </c>
      <c r="D268" s="31" t="s">
        <v>895</v>
      </c>
      <c r="E268" s="31" t="s">
        <v>84</v>
      </c>
      <c r="F268" s="31" t="s">
        <v>84</v>
      </c>
      <c r="G268" s="31" t="s">
        <v>899</v>
      </c>
      <c r="H268" s="32" t="s">
        <v>86</v>
      </c>
      <c r="I268" s="33">
        <v>4</v>
      </c>
      <c r="J268" s="56"/>
      <c r="K268" s="11">
        <v>1</v>
      </c>
      <c r="L268" s="34"/>
      <c r="M268" s="35"/>
      <c r="N268" s="36"/>
      <c r="O268" s="37">
        <f>ROUND(ROUND(L268,4)*(1-M268),4)</f>
        <v>0</v>
      </c>
      <c r="P268" s="37">
        <f>ROUND(ROUND(O268,4)*(1+N268),4)</f>
        <v>0</v>
      </c>
      <c r="Q268" s="37">
        <f>ROUND($I268*O268,4)</f>
        <v>0</v>
      </c>
      <c r="R268" s="37">
        <f>ROUND($I268*P268,4)</f>
        <v>0</v>
      </c>
      <c r="S268" s="38"/>
      <c r="T268" s="38"/>
      <c r="U268" s="38"/>
      <c r="V268" s="38"/>
      <c r="W268" s="39"/>
    </row>
    <row r="269" spans="1:23" x14ac:dyDescent="0.25">
      <c r="A269" s="52" t="s">
        <v>900</v>
      </c>
      <c r="B269" s="11">
        <v>257</v>
      </c>
      <c r="C269" s="31" t="s">
        <v>901</v>
      </c>
      <c r="D269" s="31" t="s">
        <v>902</v>
      </c>
      <c r="E269" s="31" t="s">
        <v>84</v>
      </c>
      <c r="F269" s="31" t="s">
        <v>84</v>
      </c>
      <c r="G269" s="31" t="s">
        <v>903</v>
      </c>
      <c r="H269" s="32" t="s">
        <v>86</v>
      </c>
      <c r="I269" s="33">
        <v>4</v>
      </c>
      <c r="J269" s="56"/>
      <c r="K269" s="11">
        <v>1</v>
      </c>
      <c r="L269" s="34"/>
      <c r="M269" s="35"/>
      <c r="N269" s="36"/>
      <c r="O269" s="37">
        <f>ROUND(ROUND(L269,4)*(1-M269),4)</f>
        <v>0</v>
      </c>
      <c r="P269" s="37">
        <f>ROUND(ROUND(O269,4)*(1+N269),4)</f>
        <v>0</v>
      </c>
      <c r="Q269" s="37">
        <f>ROUND($I269*O269,4)</f>
        <v>0</v>
      </c>
      <c r="R269" s="37">
        <f>ROUND($I269*P269,4)</f>
        <v>0</v>
      </c>
      <c r="S269" s="38"/>
      <c r="T269" s="38"/>
      <c r="U269" s="38"/>
      <c r="V269" s="38"/>
      <c r="W269" s="39"/>
    </row>
    <row r="270" spans="1:23" x14ac:dyDescent="0.25">
      <c r="A270" s="52" t="s">
        <v>904</v>
      </c>
      <c r="B270" s="11">
        <v>258</v>
      </c>
      <c r="C270" s="31" t="s">
        <v>905</v>
      </c>
      <c r="D270" s="31" t="s">
        <v>906</v>
      </c>
      <c r="E270" s="31" t="s">
        <v>84</v>
      </c>
      <c r="F270" s="31" t="s">
        <v>84</v>
      </c>
      <c r="G270" s="31" t="s">
        <v>907</v>
      </c>
      <c r="H270" s="32" t="s">
        <v>86</v>
      </c>
      <c r="I270" s="33">
        <v>20</v>
      </c>
      <c r="J270" s="56"/>
      <c r="K270" s="11">
        <v>1</v>
      </c>
      <c r="L270" s="34"/>
      <c r="M270" s="35"/>
      <c r="N270" s="36"/>
      <c r="O270" s="37">
        <f>ROUND(ROUND(L270,4)*(1-M270),4)</f>
        <v>0</v>
      </c>
      <c r="P270" s="37">
        <f>ROUND(ROUND(O270,4)*(1+N270),4)</f>
        <v>0</v>
      </c>
      <c r="Q270" s="37">
        <f>ROUND($I270*O270,4)</f>
        <v>0</v>
      </c>
      <c r="R270" s="37">
        <f>ROUND($I270*P270,4)</f>
        <v>0</v>
      </c>
      <c r="S270" s="38"/>
      <c r="T270" s="38"/>
      <c r="U270" s="38"/>
      <c r="V270" s="38"/>
      <c r="W270" s="39"/>
    </row>
    <row r="271" spans="1:23" x14ac:dyDescent="0.25">
      <c r="A271" s="52" t="s">
        <v>908</v>
      </c>
      <c r="B271" s="11">
        <v>259</v>
      </c>
      <c r="C271" s="31" t="s">
        <v>909</v>
      </c>
      <c r="D271" s="31" t="s">
        <v>910</v>
      </c>
      <c r="E271" s="31" t="s">
        <v>84</v>
      </c>
      <c r="F271" s="31" t="s">
        <v>84</v>
      </c>
      <c r="G271" s="31" t="s">
        <v>911</v>
      </c>
      <c r="H271" s="32" t="s">
        <v>86</v>
      </c>
      <c r="I271" s="33">
        <v>20</v>
      </c>
      <c r="J271" s="56"/>
      <c r="K271" s="11">
        <v>1</v>
      </c>
      <c r="L271" s="34"/>
      <c r="M271" s="35"/>
      <c r="N271" s="36"/>
      <c r="O271" s="37">
        <f>ROUND(ROUND(L271,4)*(1-M271),4)</f>
        <v>0</v>
      </c>
      <c r="P271" s="37">
        <f>ROUND(ROUND(O271,4)*(1+N271),4)</f>
        <v>0</v>
      </c>
      <c r="Q271" s="37">
        <f>ROUND($I271*O271,4)</f>
        <v>0</v>
      </c>
      <c r="R271" s="37">
        <f>ROUND($I271*P271,4)</f>
        <v>0</v>
      </c>
      <c r="S271" s="38"/>
      <c r="T271" s="38"/>
      <c r="U271" s="38"/>
      <c r="V271" s="38"/>
      <c r="W271" s="39"/>
    </row>
    <row r="272" spans="1:23" x14ac:dyDescent="0.25">
      <c r="A272" s="52" t="s">
        <v>912</v>
      </c>
      <c r="B272" s="11">
        <v>260</v>
      </c>
      <c r="C272" s="31" t="s">
        <v>913</v>
      </c>
      <c r="D272" s="31" t="s">
        <v>914</v>
      </c>
      <c r="E272" s="31" t="s">
        <v>84</v>
      </c>
      <c r="F272" s="31" t="s">
        <v>84</v>
      </c>
      <c r="G272" s="31" t="s">
        <v>915</v>
      </c>
      <c r="H272" s="32" t="s">
        <v>86</v>
      </c>
      <c r="I272" s="33">
        <v>4</v>
      </c>
      <c r="J272" s="56"/>
      <c r="K272" s="11">
        <v>1</v>
      </c>
      <c r="L272" s="34"/>
      <c r="M272" s="35"/>
      <c r="N272" s="36"/>
      <c r="O272" s="37">
        <f>ROUND(ROUND(L272,4)*(1-M272),4)</f>
        <v>0</v>
      </c>
      <c r="P272" s="37">
        <f>ROUND(ROUND(O272,4)*(1+N272),4)</f>
        <v>0</v>
      </c>
      <c r="Q272" s="37">
        <f>ROUND($I272*O272,4)</f>
        <v>0</v>
      </c>
      <c r="R272" s="37">
        <f>ROUND($I272*P272,4)</f>
        <v>0</v>
      </c>
      <c r="S272" s="38"/>
      <c r="T272" s="38"/>
      <c r="U272" s="38"/>
      <c r="V272" s="38"/>
      <c r="W272" s="39"/>
    </row>
    <row r="273" spans="1:23" x14ac:dyDescent="0.25">
      <c r="A273" s="52" t="s">
        <v>916</v>
      </c>
      <c r="B273" s="11">
        <v>261</v>
      </c>
      <c r="C273" s="31" t="s">
        <v>917</v>
      </c>
      <c r="D273" s="31" t="s">
        <v>914</v>
      </c>
      <c r="E273" s="31" t="s">
        <v>84</v>
      </c>
      <c r="F273" s="31" t="s">
        <v>84</v>
      </c>
      <c r="G273" s="31" t="s">
        <v>918</v>
      </c>
      <c r="H273" s="32" t="s">
        <v>86</v>
      </c>
      <c r="I273" s="33">
        <v>4</v>
      </c>
      <c r="J273" s="56"/>
      <c r="K273" s="11">
        <v>1</v>
      </c>
      <c r="L273" s="34"/>
      <c r="M273" s="35"/>
      <c r="N273" s="36"/>
      <c r="O273" s="37">
        <f>ROUND(ROUND(L273,4)*(1-M273),4)</f>
        <v>0</v>
      </c>
      <c r="P273" s="37">
        <f>ROUND(ROUND(O273,4)*(1+N273),4)</f>
        <v>0</v>
      </c>
      <c r="Q273" s="37">
        <f>ROUND($I273*O273,4)</f>
        <v>0</v>
      </c>
      <c r="R273" s="37">
        <f>ROUND($I273*P273,4)</f>
        <v>0</v>
      </c>
      <c r="S273" s="38"/>
      <c r="T273" s="38"/>
      <c r="U273" s="38"/>
      <c r="V273" s="38"/>
      <c r="W273" s="39"/>
    </row>
    <row r="274" spans="1:23" x14ac:dyDescent="0.25">
      <c r="A274" s="52" t="s">
        <v>919</v>
      </c>
      <c r="B274" s="11">
        <v>262</v>
      </c>
      <c r="C274" s="31" t="s">
        <v>920</v>
      </c>
      <c r="D274" s="31" t="s">
        <v>921</v>
      </c>
      <c r="E274" s="31" t="s">
        <v>84</v>
      </c>
      <c r="F274" s="31" t="s">
        <v>84</v>
      </c>
      <c r="G274" s="31" t="s">
        <v>922</v>
      </c>
      <c r="H274" s="32" t="s">
        <v>86</v>
      </c>
      <c r="I274" s="33">
        <v>10</v>
      </c>
      <c r="J274" s="56"/>
      <c r="K274" s="11">
        <v>1</v>
      </c>
      <c r="L274" s="34"/>
      <c r="M274" s="35"/>
      <c r="N274" s="36"/>
      <c r="O274" s="37">
        <f>ROUND(ROUND(L274,4)*(1-M274),4)</f>
        <v>0</v>
      </c>
      <c r="P274" s="37">
        <f>ROUND(ROUND(O274,4)*(1+N274),4)</f>
        <v>0</v>
      </c>
      <c r="Q274" s="37">
        <f>ROUND($I274*O274,4)</f>
        <v>0</v>
      </c>
      <c r="R274" s="37">
        <f>ROUND($I274*P274,4)</f>
        <v>0</v>
      </c>
      <c r="S274" s="38"/>
      <c r="T274" s="38"/>
      <c r="U274" s="38"/>
      <c r="V274" s="38"/>
      <c r="W274" s="39"/>
    </row>
    <row r="275" spans="1:23" x14ac:dyDescent="0.25">
      <c r="A275" s="52" t="s">
        <v>923</v>
      </c>
      <c r="B275" s="11">
        <v>263</v>
      </c>
      <c r="C275" s="31" t="s">
        <v>924</v>
      </c>
      <c r="D275" s="31" t="s">
        <v>84</v>
      </c>
      <c r="E275" s="31" t="s">
        <v>84</v>
      </c>
      <c r="F275" s="31" t="s">
        <v>84</v>
      </c>
      <c r="G275" s="31" t="s">
        <v>925</v>
      </c>
      <c r="H275" s="32" t="s">
        <v>86</v>
      </c>
      <c r="I275" s="33">
        <v>2</v>
      </c>
      <c r="J275" s="56"/>
      <c r="K275" s="11">
        <v>1</v>
      </c>
      <c r="L275" s="34"/>
      <c r="M275" s="35"/>
      <c r="N275" s="36"/>
      <c r="O275" s="37">
        <f>ROUND(ROUND(L275,4)*(1-M275),4)</f>
        <v>0</v>
      </c>
      <c r="P275" s="37">
        <f>ROUND(ROUND(O275,4)*(1+N275),4)</f>
        <v>0</v>
      </c>
      <c r="Q275" s="37">
        <f>ROUND($I275*O275,4)</f>
        <v>0</v>
      </c>
      <c r="R275" s="37">
        <f>ROUND($I275*P275,4)</f>
        <v>0</v>
      </c>
      <c r="S275" s="38"/>
      <c r="T275" s="38"/>
      <c r="U275" s="38"/>
      <c r="V275" s="38"/>
      <c r="W275" s="39"/>
    </row>
    <row r="276" spans="1:23" x14ac:dyDescent="0.25">
      <c r="A276" s="52" t="s">
        <v>926</v>
      </c>
      <c r="B276" s="11">
        <v>264</v>
      </c>
      <c r="C276" s="31" t="s">
        <v>927</v>
      </c>
      <c r="D276" s="31" t="s">
        <v>928</v>
      </c>
      <c r="E276" s="31" t="s">
        <v>84</v>
      </c>
      <c r="F276" s="31" t="s">
        <v>84</v>
      </c>
      <c r="G276" s="31" t="s">
        <v>929</v>
      </c>
      <c r="H276" s="32" t="s">
        <v>86</v>
      </c>
      <c r="I276" s="33">
        <v>4</v>
      </c>
      <c r="J276" s="56"/>
      <c r="K276" s="11">
        <v>1</v>
      </c>
      <c r="L276" s="34"/>
      <c r="M276" s="35"/>
      <c r="N276" s="36"/>
      <c r="O276" s="37">
        <f>ROUND(ROUND(L276,4)*(1-M276),4)</f>
        <v>0</v>
      </c>
      <c r="P276" s="37">
        <f>ROUND(ROUND(O276,4)*(1+N276),4)</f>
        <v>0</v>
      </c>
      <c r="Q276" s="37">
        <f>ROUND($I276*O276,4)</f>
        <v>0</v>
      </c>
      <c r="R276" s="37">
        <f>ROUND($I276*P276,4)</f>
        <v>0</v>
      </c>
      <c r="S276" s="38"/>
      <c r="T276" s="38"/>
      <c r="U276" s="38"/>
      <c r="V276" s="38"/>
      <c r="W276" s="39"/>
    </row>
    <row r="277" spans="1:23" x14ac:dyDescent="0.25">
      <c r="A277" s="52" t="s">
        <v>930</v>
      </c>
      <c r="B277" s="11">
        <v>265</v>
      </c>
      <c r="C277" s="31" t="s">
        <v>931</v>
      </c>
      <c r="D277" s="31" t="s">
        <v>84</v>
      </c>
      <c r="E277" s="31" t="s">
        <v>84</v>
      </c>
      <c r="F277" s="31" t="s">
        <v>84</v>
      </c>
      <c r="G277" s="31" t="s">
        <v>932</v>
      </c>
      <c r="H277" s="32" t="s">
        <v>86</v>
      </c>
      <c r="I277" s="33">
        <v>16</v>
      </c>
      <c r="J277" s="56"/>
      <c r="K277" s="11">
        <v>1</v>
      </c>
      <c r="L277" s="34"/>
      <c r="M277" s="35"/>
      <c r="N277" s="36"/>
      <c r="O277" s="37">
        <f>ROUND(ROUND(L277,4)*(1-M277),4)</f>
        <v>0</v>
      </c>
      <c r="P277" s="37">
        <f>ROUND(ROUND(O277,4)*(1+N277),4)</f>
        <v>0</v>
      </c>
      <c r="Q277" s="37">
        <f>ROUND($I277*O277,4)</f>
        <v>0</v>
      </c>
      <c r="R277" s="37">
        <f>ROUND($I277*P277,4)</f>
        <v>0</v>
      </c>
      <c r="S277" s="38"/>
      <c r="T277" s="38"/>
      <c r="U277" s="38"/>
      <c r="V277" s="38"/>
      <c r="W277" s="39"/>
    </row>
    <row r="278" spans="1:23" x14ac:dyDescent="0.25">
      <c r="A278" s="52" t="s">
        <v>933</v>
      </c>
      <c r="B278" s="11">
        <v>266</v>
      </c>
      <c r="C278" s="31" t="s">
        <v>934</v>
      </c>
      <c r="D278" s="31" t="s">
        <v>935</v>
      </c>
      <c r="E278" s="31" t="s">
        <v>84</v>
      </c>
      <c r="F278" s="31" t="s">
        <v>84</v>
      </c>
      <c r="G278" s="31" t="s">
        <v>936</v>
      </c>
      <c r="H278" s="32" t="s">
        <v>86</v>
      </c>
      <c r="I278" s="33">
        <v>2</v>
      </c>
      <c r="J278" s="56"/>
      <c r="K278" s="11">
        <v>1</v>
      </c>
      <c r="L278" s="34"/>
      <c r="M278" s="35"/>
      <c r="N278" s="36"/>
      <c r="O278" s="37">
        <f>ROUND(ROUND(L278,4)*(1-M278),4)</f>
        <v>0</v>
      </c>
      <c r="P278" s="37">
        <f>ROUND(ROUND(O278,4)*(1+N278),4)</f>
        <v>0</v>
      </c>
      <c r="Q278" s="37">
        <f>ROUND($I278*O278,4)</f>
        <v>0</v>
      </c>
      <c r="R278" s="37">
        <f>ROUND($I278*P278,4)</f>
        <v>0</v>
      </c>
      <c r="S278" s="38"/>
      <c r="T278" s="38"/>
      <c r="U278" s="38"/>
      <c r="V278" s="38"/>
      <c r="W278" s="39"/>
    </row>
    <row r="279" spans="1:23" x14ac:dyDescent="0.25">
      <c r="A279" s="52" t="s">
        <v>937</v>
      </c>
      <c r="B279" s="11">
        <v>267</v>
      </c>
      <c r="C279" s="31" t="s">
        <v>938</v>
      </c>
      <c r="D279" s="31" t="s">
        <v>84</v>
      </c>
      <c r="E279" s="31" t="s">
        <v>84</v>
      </c>
      <c r="F279" s="31" t="s">
        <v>84</v>
      </c>
      <c r="G279" s="31" t="s">
        <v>939</v>
      </c>
      <c r="H279" s="32" t="s">
        <v>86</v>
      </c>
      <c r="I279" s="33">
        <v>10</v>
      </c>
      <c r="J279" s="56"/>
      <c r="K279" s="11">
        <v>1</v>
      </c>
      <c r="L279" s="34"/>
      <c r="M279" s="35"/>
      <c r="N279" s="36"/>
      <c r="O279" s="37">
        <f>ROUND(ROUND(L279,4)*(1-M279),4)</f>
        <v>0</v>
      </c>
      <c r="P279" s="37">
        <f>ROUND(ROUND(O279,4)*(1+N279),4)</f>
        <v>0</v>
      </c>
      <c r="Q279" s="37">
        <f>ROUND($I279*O279,4)</f>
        <v>0</v>
      </c>
      <c r="R279" s="37">
        <f>ROUND($I279*P279,4)</f>
        <v>0</v>
      </c>
      <c r="S279" s="38"/>
      <c r="T279" s="38"/>
      <c r="U279" s="38"/>
      <c r="V279" s="38"/>
      <c r="W279" s="39"/>
    </row>
    <row r="280" spans="1:23" x14ac:dyDescent="0.25">
      <c r="A280" s="52" t="s">
        <v>940</v>
      </c>
      <c r="B280" s="11">
        <v>268</v>
      </c>
      <c r="C280" s="31" t="s">
        <v>941</v>
      </c>
      <c r="D280" s="31" t="s">
        <v>84</v>
      </c>
      <c r="E280" s="31" t="s">
        <v>84</v>
      </c>
      <c r="F280" s="31" t="s">
        <v>84</v>
      </c>
      <c r="G280" s="31" t="s">
        <v>942</v>
      </c>
      <c r="H280" s="32" t="s">
        <v>86</v>
      </c>
      <c r="I280" s="33">
        <v>10</v>
      </c>
      <c r="J280" s="56"/>
      <c r="K280" s="11">
        <v>1</v>
      </c>
      <c r="L280" s="34"/>
      <c r="M280" s="35"/>
      <c r="N280" s="36"/>
      <c r="O280" s="37">
        <f>ROUND(ROUND(L280,4)*(1-M280),4)</f>
        <v>0</v>
      </c>
      <c r="P280" s="37">
        <f>ROUND(ROUND(O280,4)*(1+N280),4)</f>
        <v>0</v>
      </c>
      <c r="Q280" s="37">
        <f>ROUND($I280*O280,4)</f>
        <v>0</v>
      </c>
      <c r="R280" s="37">
        <f>ROUND($I280*P280,4)</f>
        <v>0</v>
      </c>
      <c r="S280" s="38"/>
      <c r="T280" s="38"/>
      <c r="U280" s="38"/>
      <c r="V280" s="38"/>
      <c r="W280" s="39"/>
    </row>
    <row r="281" spans="1:23" x14ac:dyDescent="0.25">
      <c r="A281" s="52" t="s">
        <v>943</v>
      </c>
      <c r="B281" s="11">
        <v>269</v>
      </c>
      <c r="C281" s="31" t="s">
        <v>944</v>
      </c>
      <c r="D281" s="31" t="s">
        <v>84</v>
      </c>
      <c r="E281" s="31" t="s">
        <v>84</v>
      </c>
      <c r="F281" s="31" t="s">
        <v>84</v>
      </c>
      <c r="G281" s="31" t="s">
        <v>945</v>
      </c>
      <c r="H281" s="32" t="s">
        <v>86</v>
      </c>
      <c r="I281" s="33">
        <v>4</v>
      </c>
      <c r="J281" s="56"/>
      <c r="K281" s="11">
        <v>1</v>
      </c>
      <c r="L281" s="34"/>
      <c r="M281" s="35"/>
      <c r="N281" s="36"/>
      <c r="O281" s="37">
        <f>ROUND(ROUND(L281,4)*(1-M281),4)</f>
        <v>0</v>
      </c>
      <c r="P281" s="37">
        <f>ROUND(ROUND(O281,4)*(1+N281),4)</f>
        <v>0</v>
      </c>
      <c r="Q281" s="37">
        <f>ROUND($I281*O281,4)</f>
        <v>0</v>
      </c>
      <c r="R281" s="37">
        <f>ROUND($I281*P281,4)</f>
        <v>0</v>
      </c>
      <c r="S281" s="38"/>
      <c r="T281" s="38"/>
      <c r="U281" s="38"/>
      <c r="V281" s="38"/>
      <c r="W281" s="39"/>
    </row>
    <row r="282" spans="1:23" x14ac:dyDescent="0.25">
      <c r="A282" s="52" t="s">
        <v>946</v>
      </c>
      <c r="B282" s="11">
        <v>270</v>
      </c>
      <c r="C282" s="31" t="s">
        <v>947</v>
      </c>
      <c r="D282" s="31" t="s">
        <v>948</v>
      </c>
      <c r="E282" s="31" t="s">
        <v>84</v>
      </c>
      <c r="F282" s="31" t="s">
        <v>84</v>
      </c>
      <c r="G282" s="31" t="s">
        <v>949</v>
      </c>
      <c r="H282" s="32" t="s">
        <v>86</v>
      </c>
      <c r="I282" s="33">
        <v>20</v>
      </c>
      <c r="J282" s="56"/>
      <c r="K282" s="11">
        <v>1</v>
      </c>
      <c r="L282" s="34"/>
      <c r="M282" s="35"/>
      <c r="N282" s="36"/>
      <c r="O282" s="37">
        <f>ROUND(ROUND(L282,4)*(1-M282),4)</f>
        <v>0</v>
      </c>
      <c r="P282" s="37">
        <f>ROUND(ROUND(O282,4)*(1+N282),4)</f>
        <v>0</v>
      </c>
      <c r="Q282" s="37">
        <f>ROUND($I282*O282,4)</f>
        <v>0</v>
      </c>
      <c r="R282" s="37">
        <f>ROUND($I282*P282,4)</f>
        <v>0</v>
      </c>
      <c r="S282" s="38"/>
      <c r="T282" s="38"/>
      <c r="U282" s="38"/>
      <c r="V282" s="38"/>
      <c r="W282" s="39"/>
    </row>
    <row r="283" spans="1:23" x14ac:dyDescent="0.25">
      <c r="A283" s="52" t="s">
        <v>950</v>
      </c>
      <c r="B283" s="11">
        <v>271</v>
      </c>
      <c r="C283" s="31" t="s">
        <v>951</v>
      </c>
      <c r="D283" s="31" t="s">
        <v>84</v>
      </c>
      <c r="E283" s="31" t="s">
        <v>84</v>
      </c>
      <c r="F283" s="31" t="s">
        <v>84</v>
      </c>
      <c r="G283" s="31" t="s">
        <v>952</v>
      </c>
      <c r="H283" s="32" t="s">
        <v>86</v>
      </c>
      <c r="I283" s="33">
        <v>2</v>
      </c>
      <c r="J283" s="56"/>
      <c r="K283" s="11">
        <v>1</v>
      </c>
      <c r="L283" s="34"/>
      <c r="M283" s="35"/>
      <c r="N283" s="36"/>
      <c r="O283" s="37">
        <f>ROUND(ROUND(L283,4)*(1-M283),4)</f>
        <v>0</v>
      </c>
      <c r="P283" s="37">
        <f>ROUND(ROUND(O283,4)*(1+N283),4)</f>
        <v>0</v>
      </c>
      <c r="Q283" s="37">
        <f>ROUND($I283*O283,4)</f>
        <v>0</v>
      </c>
      <c r="R283" s="37">
        <f>ROUND($I283*P283,4)</f>
        <v>0</v>
      </c>
      <c r="S283" s="38"/>
      <c r="T283" s="38"/>
      <c r="U283" s="38"/>
      <c r="V283" s="38"/>
      <c r="W283" s="39"/>
    </row>
    <row r="284" spans="1:23" x14ac:dyDescent="0.25">
      <c r="A284" s="52" t="s">
        <v>953</v>
      </c>
      <c r="B284" s="11">
        <v>272</v>
      </c>
      <c r="C284" s="31" t="s">
        <v>954</v>
      </c>
      <c r="D284" s="31" t="s">
        <v>84</v>
      </c>
      <c r="E284" s="31" t="s">
        <v>84</v>
      </c>
      <c r="F284" s="31" t="s">
        <v>84</v>
      </c>
      <c r="G284" s="31" t="s">
        <v>955</v>
      </c>
      <c r="H284" s="32" t="s">
        <v>86</v>
      </c>
      <c r="I284" s="33">
        <v>2</v>
      </c>
      <c r="J284" s="56"/>
      <c r="K284" s="11">
        <v>1</v>
      </c>
      <c r="L284" s="34"/>
      <c r="M284" s="35"/>
      <c r="N284" s="36"/>
      <c r="O284" s="37">
        <f>ROUND(ROUND(L284,4)*(1-M284),4)</f>
        <v>0</v>
      </c>
      <c r="P284" s="37">
        <f>ROUND(ROUND(O284,4)*(1+N284),4)</f>
        <v>0</v>
      </c>
      <c r="Q284" s="37">
        <f>ROUND($I284*O284,4)</f>
        <v>0</v>
      </c>
      <c r="R284" s="37">
        <f>ROUND($I284*P284,4)</f>
        <v>0</v>
      </c>
      <c r="S284" s="38"/>
      <c r="T284" s="38"/>
      <c r="U284" s="38"/>
      <c r="V284" s="38"/>
      <c r="W284" s="39"/>
    </row>
    <row r="285" spans="1:23" x14ac:dyDescent="0.25">
      <c r="A285" s="52" t="s">
        <v>956</v>
      </c>
      <c r="B285" s="11">
        <v>273</v>
      </c>
      <c r="C285" s="31" t="s">
        <v>957</v>
      </c>
      <c r="D285" s="31" t="s">
        <v>958</v>
      </c>
      <c r="E285" s="31" t="s">
        <v>84</v>
      </c>
      <c r="F285" s="31" t="s">
        <v>84</v>
      </c>
      <c r="G285" s="31" t="s">
        <v>959</v>
      </c>
      <c r="H285" s="32" t="s">
        <v>86</v>
      </c>
      <c r="I285" s="33">
        <v>2</v>
      </c>
      <c r="J285" s="56"/>
      <c r="K285" s="11">
        <v>1</v>
      </c>
      <c r="L285" s="34"/>
      <c r="M285" s="35"/>
      <c r="N285" s="36"/>
      <c r="O285" s="37">
        <f>ROUND(ROUND(L285,4)*(1-M285),4)</f>
        <v>0</v>
      </c>
      <c r="P285" s="37">
        <f>ROUND(ROUND(O285,4)*(1+N285),4)</f>
        <v>0</v>
      </c>
      <c r="Q285" s="37">
        <f>ROUND($I285*O285,4)</f>
        <v>0</v>
      </c>
      <c r="R285" s="37">
        <f>ROUND($I285*P285,4)</f>
        <v>0</v>
      </c>
      <c r="S285" s="38"/>
      <c r="T285" s="38"/>
      <c r="U285" s="38"/>
      <c r="V285" s="38"/>
      <c r="W285" s="39"/>
    </row>
    <row r="286" spans="1:23" ht="25.5" x14ac:dyDescent="0.25">
      <c r="A286" s="52" t="s">
        <v>960</v>
      </c>
      <c r="B286" s="11">
        <v>274</v>
      </c>
      <c r="C286" s="31" t="s">
        <v>961</v>
      </c>
      <c r="D286" s="31" t="s">
        <v>962</v>
      </c>
      <c r="E286" s="31" t="s">
        <v>84</v>
      </c>
      <c r="F286" s="31" t="s">
        <v>84</v>
      </c>
      <c r="G286" s="31" t="s">
        <v>963</v>
      </c>
      <c r="H286" s="32" t="s">
        <v>86</v>
      </c>
      <c r="I286" s="33">
        <v>2</v>
      </c>
      <c r="J286" s="56"/>
      <c r="K286" s="11">
        <v>1</v>
      </c>
      <c r="L286" s="34"/>
      <c r="M286" s="35"/>
      <c r="N286" s="36"/>
      <c r="O286" s="37">
        <f>ROUND(ROUND(L286,4)*(1-M286),4)</f>
        <v>0</v>
      </c>
      <c r="P286" s="37">
        <f>ROUND(ROUND(O286,4)*(1+N286),4)</f>
        <v>0</v>
      </c>
      <c r="Q286" s="37">
        <f>ROUND($I286*O286,4)</f>
        <v>0</v>
      </c>
      <c r="R286" s="37">
        <f>ROUND($I286*P286,4)</f>
        <v>0</v>
      </c>
      <c r="S286" s="38"/>
      <c r="T286" s="38"/>
      <c r="U286" s="38"/>
      <c r="V286" s="38"/>
      <c r="W286" s="39"/>
    </row>
    <row r="287" spans="1:23" x14ac:dyDescent="0.25">
      <c r="A287" s="52" t="s">
        <v>964</v>
      </c>
      <c r="B287" s="11">
        <v>275</v>
      </c>
      <c r="C287" s="31" t="s">
        <v>965</v>
      </c>
      <c r="D287" s="31" t="s">
        <v>84</v>
      </c>
      <c r="E287" s="31" t="s">
        <v>84</v>
      </c>
      <c r="F287" s="31" t="s">
        <v>84</v>
      </c>
      <c r="G287" s="31" t="s">
        <v>966</v>
      </c>
      <c r="H287" s="32" t="s">
        <v>86</v>
      </c>
      <c r="I287" s="33">
        <v>6</v>
      </c>
      <c r="J287" s="56"/>
      <c r="K287" s="11">
        <v>1</v>
      </c>
      <c r="L287" s="34"/>
      <c r="M287" s="35"/>
      <c r="N287" s="36"/>
      <c r="O287" s="37">
        <f>ROUND(ROUND(L287,4)*(1-M287),4)</f>
        <v>0</v>
      </c>
      <c r="P287" s="37">
        <f>ROUND(ROUND(O287,4)*(1+N287),4)</f>
        <v>0</v>
      </c>
      <c r="Q287" s="37">
        <f>ROUND($I287*O287,4)</f>
        <v>0</v>
      </c>
      <c r="R287" s="37">
        <f>ROUND($I287*P287,4)</f>
        <v>0</v>
      </c>
      <c r="S287" s="38"/>
      <c r="T287" s="38"/>
      <c r="U287" s="38"/>
      <c r="V287" s="38"/>
      <c r="W287" s="39"/>
    </row>
    <row r="288" spans="1:23" x14ac:dyDescent="0.25">
      <c r="A288" s="52" t="s">
        <v>967</v>
      </c>
      <c r="B288" s="11">
        <v>276</v>
      </c>
      <c r="C288" s="31" t="s">
        <v>968</v>
      </c>
      <c r="D288" s="31" t="s">
        <v>84</v>
      </c>
      <c r="E288" s="31" t="s">
        <v>84</v>
      </c>
      <c r="F288" s="31" t="s">
        <v>84</v>
      </c>
      <c r="G288" s="31" t="s">
        <v>969</v>
      </c>
      <c r="H288" s="32" t="s">
        <v>86</v>
      </c>
      <c r="I288" s="33">
        <v>4</v>
      </c>
      <c r="J288" s="56"/>
      <c r="K288" s="11">
        <v>1</v>
      </c>
      <c r="L288" s="34"/>
      <c r="M288" s="35"/>
      <c r="N288" s="36"/>
      <c r="O288" s="37">
        <f>ROUND(ROUND(L288,4)*(1-M288),4)</f>
        <v>0</v>
      </c>
      <c r="P288" s="37">
        <f>ROUND(ROUND(O288,4)*(1+N288),4)</f>
        <v>0</v>
      </c>
      <c r="Q288" s="37">
        <f>ROUND($I288*O288,4)</f>
        <v>0</v>
      </c>
      <c r="R288" s="37">
        <f>ROUND($I288*P288,4)</f>
        <v>0</v>
      </c>
      <c r="S288" s="38"/>
      <c r="T288" s="38"/>
      <c r="U288" s="38"/>
      <c r="V288" s="38"/>
      <c r="W288" s="39"/>
    </row>
    <row r="289" spans="1:23" x14ac:dyDescent="0.25">
      <c r="A289" s="52" t="s">
        <v>970</v>
      </c>
      <c r="B289" s="11">
        <v>277</v>
      </c>
      <c r="C289" s="31" t="s">
        <v>971</v>
      </c>
      <c r="D289" s="31" t="s">
        <v>84</v>
      </c>
      <c r="E289" s="31" t="s">
        <v>84</v>
      </c>
      <c r="F289" s="31" t="s">
        <v>84</v>
      </c>
      <c r="G289" s="31" t="s">
        <v>972</v>
      </c>
      <c r="H289" s="32" t="s">
        <v>86</v>
      </c>
      <c r="I289" s="33">
        <v>6</v>
      </c>
      <c r="J289" s="56"/>
      <c r="K289" s="11">
        <v>1</v>
      </c>
      <c r="L289" s="34"/>
      <c r="M289" s="35"/>
      <c r="N289" s="36"/>
      <c r="O289" s="37">
        <f>ROUND(ROUND(L289,4)*(1-M289),4)</f>
        <v>0</v>
      </c>
      <c r="P289" s="37">
        <f>ROUND(ROUND(O289,4)*(1+N289),4)</f>
        <v>0</v>
      </c>
      <c r="Q289" s="37">
        <f>ROUND($I289*O289,4)</f>
        <v>0</v>
      </c>
      <c r="R289" s="37">
        <f>ROUND($I289*P289,4)</f>
        <v>0</v>
      </c>
      <c r="S289" s="38"/>
      <c r="T289" s="38"/>
      <c r="U289" s="38"/>
      <c r="V289" s="38"/>
      <c r="W289" s="39"/>
    </row>
    <row r="290" spans="1:23" x14ac:dyDescent="0.25">
      <c r="A290" s="52" t="s">
        <v>973</v>
      </c>
      <c r="B290" s="11">
        <v>278</v>
      </c>
      <c r="C290" s="31" t="s">
        <v>974</v>
      </c>
      <c r="D290" s="31" t="s">
        <v>84</v>
      </c>
      <c r="E290" s="31" t="s">
        <v>84</v>
      </c>
      <c r="F290" s="31" t="s">
        <v>84</v>
      </c>
      <c r="G290" s="31" t="s">
        <v>975</v>
      </c>
      <c r="H290" s="32" t="s">
        <v>86</v>
      </c>
      <c r="I290" s="33">
        <v>80</v>
      </c>
      <c r="J290" s="56"/>
      <c r="K290" s="11">
        <v>1</v>
      </c>
      <c r="L290" s="34"/>
      <c r="M290" s="35"/>
      <c r="N290" s="36"/>
      <c r="O290" s="37">
        <f>ROUND(ROUND(L290,4)*(1-M290),4)</f>
        <v>0</v>
      </c>
      <c r="P290" s="37">
        <f>ROUND(ROUND(O290,4)*(1+N290),4)</f>
        <v>0</v>
      </c>
      <c r="Q290" s="37">
        <f>ROUND($I290*O290,4)</f>
        <v>0</v>
      </c>
      <c r="R290" s="37">
        <f>ROUND($I290*P290,4)</f>
        <v>0</v>
      </c>
      <c r="S290" s="38"/>
      <c r="T290" s="38"/>
      <c r="U290" s="38"/>
      <c r="V290" s="38"/>
      <c r="W290" s="39"/>
    </row>
    <row r="291" spans="1:23" x14ac:dyDescent="0.25">
      <c r="A291" s="52" t="s">
        <v>976</v>
      </c>
      <c r="B291" s="11">
        <v>279</v>
      </c>
      <c r="C291" s="31" t="s">
        <v>977</v>
      </c>
      <c r="D291" s="31" t="s">
        <v>84</v>
      </c>
      <c r="E291" s="31" t="s">
        <v>84</v>
      </c>
      <c r="F291" s="31" t="s">
        <v>84</v>
      </c>
      <c r="G291" s="31" t="s">
        <v>978</v>
      </c>
      <c r="H291" s="32" t="s">
        <v>86</v>
      </c>
      <c r="I291" s="33">
        <v>100</v>
      </c>
      <c r="J291" s="56"/>
      <c r="K291" s="11">
        <v>1</v>
      </c>
      <c r="L291" s="34"/>
      <c r="M291" s="35"/>
      <c r="N291" s="36"/>
      <c r="O291" s="37">
        <f>ROUND(ROUND(L291,4)*(1-M291),4)</f>
        <v>0</v>
      </c>
      <c r="P291" s="37">
        <f>ROUND(ROUND(O291,4)*(1+N291),4)</f>
        <v>0</v>
      </c>
      <c r="Q291" s="37">
        <f>ROUND($I291*O291,4)</f>
        <v>0</v>
      </c>
      <c r="R291" s="37">
        <f>ROUND($I291*P291,4)</f>
        <v>0</v>
      </c>
      <c r="S291" s="38"/>
      <c r="T291" s="38"/>
      <c r="U291" s="38"/>
      <c r="V291" s="38"/>
      <c r="W291" s="39"/>
    </row>
    <row r="292" spans="1:23" x14ac:dyDescent="0.25">
      <c r="A292" s="52" t="s">
        <v>979</v>
      </c>
      <c r="B292" s="11">
        <v>280</v>
      </c>
      <c r="C292" s="31" t="s">
        <v>980</v>
      </c>
      <c r="D292" s="31" t="s">
        <v>84</v>
      </c>
      <c r="E292" s="31" t="s">
        <v>84</v>
      </c>
      <c r="F292" s="31" t="s">
        <v>84</v>
      </c>
      <c r="G292" s="31" t="s">
        <v>981</v>
      </c>
      <c r="H292" s="32" t="s">
        <v>86</v>
      </c>
      <c r="I292" s="33">
        <v>10</v>
      </c>
      <c r="J292" s="56"/>
      <c r="K292" s="11">
        <v>1</v>
      </c>
      <c r="L292" s="34"/>
      <c r="M292" s="35"/>
      <c r="N292" s="36"/>
      <c r="O292" s="37">
        <f>ROUND(ROUND(L292,4)*(1-M292),4)</f>
        <v>0</v>
      </c>
      <c r="P292" s="37">
        <f>ROUND(ROUND(O292,4)*(1+N292),4)</f>
        <v>0</v>
      </c>
      <c r="Q292" s="37">
        <f>ROUND($I292*O292,4)</f>
        <v>0</v>
      </c>
      <c r="R292" s="37">
        <f>ROUND($I292*P292,4)</f>
        <v>0</v>
      </c>
      <c r="S292" s="38"/>
      <c r="T292" s="38"/>
      <c r="U292" s="38"/>
      <c r="V292" s="38"/>
      <c r="W292" s="39"/>
    </row>
    <row r="293" spans="1:23" x14ac:dyDescent="0.25">
      <c r="A293" s="52" t="s">
        <v>982</v>
      </c>
      <c r="B293" s="11">
        <v>281</v>
      </c>
      <c r="C293" s="31" t="s">
        <v>983</v>
      </c>
      <c r="D293" s="31" t="s">
        <v>84</v>
      </c>
      <c r="E293" s="31" t="s">
        <v>84</v>
      </c>
      <c r="F293" s="31" t="s">
        <v>84</v>
      </c>
      <c r="G293" s="31" t="s">
        <v>984</v>
      </c>
      <c r="H293" s="32" t="s">
        <v>86</v>
      </c>
      <c r="I293" s="33">
        <v>40</v>
      </c>
      <c r="J293" s="56"/>
      <c r="K293" s="11">
        <v>1</v>
      </c>
      <c r="L293" s="34"/>
      <c r="M293" s="35"/>
      <c r="N293" s="36"/>
      <c r="O293" s="37">
        <f>ROUND(ROUND(L293,4)*(1-M293),4)</f>
        <v>0</v>
      </c>
      <c r="P293" s="37">
        <f>ROUND(ROUND(O293,4)*(1+N293),4)</f>
        <v>0</v>
      </c>
      <c r="Q293" s="37">
        <f>ROUND($I293*O293,4)</f>
        <v>0</v>
      </c>
      <c r="R293" s="37">
        <f>ROUND($I293*P293,4)</f>
        <v>0</v>
      </c>
      <c r="S293" s="38"/>
      <c r="T293" s="38"/>
      <c r="U293" s="38"/>
      <c r="V293" s="38"/>
      <c r="W293" s="39"/>
    </row>
    <row r="294" spans="1:23" x14ac:dyDescent="0.25">
      <c r="A294" s="52" t="s">
        <v>985</v>
      </c>
      <c r="B294" s="11">
        <v>282</v>
      </c>
      <c r="C294" s="31" t="s">
        <v>986</v>
      </c>
      <c r="D294" s="31" t="s">
        <v>987</v>
      </c>
      <c r="E294" s="31" t="s">
        <v>84</v>
      </c>
      <c r="F294" s="31" t="s">
        <v>84</v>
      </c>
      <c r="G294" s="31" t="s">
        <v>988</v>
      </c>
      <c r="H294" s="32" t="s">
        <v>86</v>
      </c>
      <c r="I294" s="33">
        <v>4</v>
      </c>
      <c r="J294" s="56"/>
      <c r="K294" s="11">
        <v>1</v>
      </c>
      <c r="L294" s="34"/>
      <c r="M294" s="35"/>
      <c r="N294" s="36"/>
      <c r="O294" s="37">
        <f>ROUND(ROUND(L294,4)*(1-M294),4)</f>
        <v>0</v>
      </c>
      <c r="P294" s="37">
        <f>ROUND(ROUND(O294,4)*(1+N294),4)</f>
        <v>0</v>
      </c>
      <c r="Q294" s="37">
        <f>ROUND($I294*O294,4)</f>
        <v>0</v>
      </c>
      <c r="R294" s="37">
        <f>ROUND($I294*P294,4)</f>
        <v>0</v>
      </c>
      <c r="S294" s="38"/>
      <c r="T294" s="38"/>
      <c r="U294" s="38"/>
      <c r="V294" s="38"/>
      <c r="W294" s="39"/>
    </row>
    <row r="295" spans="1:23" x14ac:dyDescent="0.25">
      <c r="A295" s="52" t="s">
        <v>989</v>
      </c>
      <c r="B295" s="11">
        <v>283</v>
      </c>
      <c r="C295" s="31" t="s">
        <v>990</v>
      </c>
      <c r="D295" s="31" t="s">
        <v>84</v>
      </c>
      <c r="E295" s="31" t="s">
        <v>84</v>
      </c>
      <c r="F295" s="31" t="s">
        <v>84</v>
      </c>
      <c r="G295" s="31" t="s">
        <v>991</v>
      </c>
      <c r="H295" s="32" t="s">
        <v>86</v>
      </c>
      <c r="I295" s="33">
        <v>60</v>
      </c>
      <c r="J295" s="56"/>
      <c r="K295" s="11">
        <v>1</v>
      </c>
      <c r="L295" s="34"/>
      <c r="M295" s="35"/>
      <c r="N295" s="36"/>
      <c r="O295" s="37">
        <f>ROUND(ROUND(L295,4)*(1-M295),4)</f>
        <v>0</v>
      </c>
      <c r="P295" s="37">
        <f>ROUND(ROUND(O295,4)*(1+N295),4)</f>
        <v>0</v>
      </c>
      <c r="Q295" s="37">
        <f>ROUND($I295*O295,4)</f>
        <v>0</v>
      </c>
      <c r="R295" s="37">
        <f>ROUND($I295*P295,4)</f>
        <v>0</v>
      </c>
      <c r="S295" s="38"/>
      <c r="T295" s="38"/>
      <c r="U295" s="38"/>
      <c r="V295" s="38"/>
      <c r="W295" s="39"/>
    </row>
    <row r="296" spans="1:23" x14ac:dyDescent="0.25">
      <c r="A296" s="52" t="s">
        <v>992</v>
      </c>
      <c r="B296" s="11">
        <v>284</v>
      </c>
      <c r="C296" s="31" t="s">
        <v>993</v>
      </c>
      <c r="D296" s="31" t="s">
        <v>993</v>
      </c>
      <c r="E296" s="31" t="s">
        <v>84</v>
      </c>
      <c r="F296" s="31" t="s">
        <v>84</v>
      </c>
      <c r="G296" s="31" t="s">
        <v>994</v>
      </c>
      <c r="H296" s="32" t="s">
        <v>86</v>
      </c>
      <c r="I296" s="33">
        <v>14</v>
      </c>
      <c r="J296" s="56"/>
      <c r="K296" s="11">
        <v>1</v>
      </c>
      <c r="L296" s="34"/>
      <c r="M296" s="35"/>
      <c r="N296" s="36"/>
      <c r="O296" s="37">
        <f>ROUND(ROUND(L296,4)*(1-M296),4)</f>
        <v>0</v>
      </c>
      <c r="P296" s="37">
        <f>ROUND(ROUND(O296,4)*(1+N296),4)</f>
        <v>0</v>
      </c>
      <c r="Q296" s="37">
        <f>ROUND($I296*O296,4)</f>
        <v>0</v>
      </c>
      <c r="R296" s="37">
        <f>ROUND($I296*P296,4)</f>
        <v>0</v>
      </c>
      <c r="S296" s="38"/>
      <c r="T296" s="38"/>
      <c r="U296" s="38"/>
      <c r="V296" s="38"/>
      <c r="W296" s="39"/>
    </row>
    <row r="297" spans="1:23" x14ac:dyDescent="0.25">
      <c r="A297" s="52" t="s">
        <v>995</v>
      </c>
      <c r="B297" s="11">
        <v>285</v>
      </c>
      <c r="C297" s="31" t="s">
        <v>996</v>
      </c>
      <c r="D297" s="31" t="s">
        <v>997</v>
      </c>
      <c r="E297" s="31" t="s">
        <v>84</v>
      </c>
      <c r="F297" s="31" t="s">
        <v>84</v>
      </c>
      <c r="G297" s="31" t="s">
        <v>998</v>
      </c>
      <c r="H297" s="32" t="s">
        <v>86</v>
      </c>
      <c r="I297" s="33">
        <v>60</v>
      </c>
      <c r="J297" s="56"/>
      <c r="K297" s="11">
        <v>1</v>
      </c>
      <c r="L297" s="34"/>
      <c r="M297" s="35"/>
      <c r="N297" s="36"/>
      <c r="O297" s="37">
        <f>ROUND(ROUND(L297,4)*(1-M297),4)</f>
        <v>0</v>
      </c>
      <c r="P297" s="37">
        <f>ROUND(ROUND(O297,4)*(1+N297),4)</f>
        <v>0</v>
      </c>
      <c r="Q297" s="37">
        <f>ROUND($I297*O297,4)</f>
        <v>0</v>
      </c>
      <c r="R297" s="37">
        <f>ROUND($I297*P297,4)</f>
        <v>0</v>
      </c>
      <c r="S297" s="38"/>
      <c r="T297" s="38"/>
      <c r="U297" s="38"/>
      <c r="V297" s="38"/>
      <c r="W297" s="39"/>
    </row>
    <row r="298" spans="1:23" x14ac:dyDescent="0.25">
      <c r="A298" s="52" t="s">
        <v>999</v>
      </c>
      <c r="B298" s="11">
        <v>286</v>
      </c>
      <c r="C298" s="31" t="s">
        <v>1000</v>
      </c>
      <c r="D298" s="31" t="s">
        <v>1000</v>
      </c>
      <c r="E298" s="31" t="s">
        <v>84</v>
      </c>
      <c r="F298" s="31" t="s">
        <v>84</v>
      </c>
      <c r="G298" s="31" t="s">
        <v>1001</v>
      </c>
      <c r="H298" s="32" t="s">
        <v>86</v>
      </c>
      <c r="I298" s="33">
        <v>6</v>
      </c>
      <c r="J298" s="56"/>
      <c r="K298" s="11">
        <v>1</v>
      </c>
      <c r="L298" s="34"/>
      <c r="M298" s="35"/>
      <c r="N298" s="36"/>
      <c r="O298" s="37">
        <f>ROUND(ROUND(L298,4)*(1-M298),4)</f>
        <v>0</v>
      </c>
      <c r="P298" s="37">
        <f>ROUND(ROUND(O298,4)*(1+N298),4)</f>
        <v>0</v>
      </c>
      <c r="Q298" s="37">
        <f>ROUND($I298*O298,4)</f>
        <v>0</v>
      </c>
      <c r="R298" s="37">
        <f>ROUND($I298*P298,4)</f>
        <v>0</v>
      </c>
      <c r="S298" s="38"/>
      <c r="T298" s="38"/>
      <c r="U298" s="38"/>
      <c r="V298" s="38"/>
      <c r="W298" s="39"/>
    </row>
    <row r="299" spans="1:23" x14ac:dyDescent="0.25">
      <c r="A299" s="52" t="s">
        <v>1002</v>
      </c>
      <c r="B299" s="11">
        <v>287</v>
      </c>
      <c r="C299" s="31" t="s">
        <v>1003</v>
      </c>
      <c r="D299" s="31" t="s">
        <v>1003</v>
      </c>
      <c r="E299" s="31" t="s">
        <v>84</v>
      </c>
      <c r="F299" s="31" t="s">
        <v>84</v>
      </c>
      <c r="G299" s="31" t="s">
        <v>1004</v>
      </c>
      <c r="H299" s="32" t="s">
        <v>86</v>
      </c>
      <c r="I299" s="33">
        <v>16</v>
      </c>
      <c r="J299" s="56"/>
      <c r="K299" s="11">
        <v>1</v>
      </c>
      <c r="L299" s="34"/>
      <c r="M299" s="35"/>
      <c r="N299" s="36"/>
      <c r="O299" s="37">
        <f>ROUND(ROUND(L299,4)*(1-M299),4)</f>
        <v>0</v>
      </c>
      <c r="P299" s="37">
        <f>ROUND(ROUND(O299,4)*(1+N299),4)</f>
        <v>0</v>
      </c>
      <c r="Q299" s="37">
        <f>ROUND($I299*O299,4)</f>
        <v>0</v>
      </c>
      <c r="R299" s="37">
        <f>ROUND($I299*P299,4)</f>
        <v>0</v>
      </c>
      <c r="S299" s="38"/>
      <c r="T299" s="38"/>
      <c r="U299" s="38"/>
      <c r="V299" s="38"/>
      <c r="W299" s="39"/>
    </row>
    <row r="300" spans="1:23" x14ac:dyDescent="0.25">
      <c r="A300" s="52" t="s">
        <v>1005</v>
      </c>
      <c r="B300" s="11">
        <v>288</v>
      </c>
      <c r="C300" s="31" t="s">
        <v>1006</v>
      </c>
      <c r="D300" s="31" t="s">
        <v>1006</v>
      </c>
      <c r="E300" s="31" t="s">
        <v>84</v>
      </c>
      <c r="F300" s="31" t="s">
        <v>84</v>
      </c>
      <c r="G300" s="31" t="s">
        <v>1007</v>
      </c>
      <c r="H300" s="32" t="s">
        <v>86</v>
      </c>
      <c r="I300" s="33">
        <v>4</v>
      </c>
      <c r="J300" s="56"/>
      <c r="K300" s="11">
        <v>1</v>
      </c>
      <c r="L300" s="34"/>
      <c r="M300" s="35"/>
      <c r="N300" s="36"/>
      <c r="O300" s="37">
        <f>ROUND(ROUND(L300,4)*(1-M300),4)</f>
        <v>0</v>
      </c>
      <c r="P300" s="37">
        <f>ROUND(ROUND(O300,4)*(1+N300),4)</f>
        <v>0</v>
      </c>
      <c r="Q300" s="37">
        <f>ROUND($I300*O300,4)</f>
        <v>0</v>
      </c>
      <c r="R300" s="37">
        <f>ROUND($I300*P300,4)</f>
        <v>0</v>
      </c>
      <c r="S300" s="38"/>
      <c r="T300" s="38"/>
      <c r="U300" s="38"/>
      <c r="V300" s="38"/>
      <c r="W300" s="39"/>
    </row>
    <row r="301" spans="1:23" x14ac:dyDescent="0.25">
      <c r="A301" s="52" t="s">
        <v>1008</v>
      </c>
      <c r="B301" s="11">
        <v>289</v>
      </c>
      <c r="C301" s="31" t="s">
        <v>1009</v>
      </c>
      <c r="D301" s="31" t="s">
        <v>1009</v>
      </c>
      <c r="E301" s="31" t="s">
        <v>84</v>
      </c>
      <c r="F301" s="31" t="s">
        <v>84</v>
      </c>
      <c r="G301" s="31" t="s">
        <v>1010</v>
      </c>
      <c r="H301" s="32" t="s">
        <v>86</v>
      </c>
      <c r="I301" s="33">
        <v>4</v>
      </c>
      <c r="J301" s="56"/>
      <c r="K301" s="11">
        <v>1</v>
      </c>
      <c r="L301" s="34"/>
      <c r="M301" s="35"/>
      <c r="N301" s="36"/>
      <c r="O301" s="37">
        <f>ROUND(ROUND(L301,4)*(1-M301),4)</f>
        <v>0</v>
      </c>
      <c r="P301" s="37">
        <f>ROUND(ROUND(O301,4)*(1+N301),4)</f>
        <v>0</v>
      </c>
      <c r="Q301" s="37">
        <f>ROUND($I301*O301,4)</f>
        <v>0</v>
      </c>
      <c r="R301" s="37">
        <f>ROUND($I301*P301,4)</f>
        <v>0</v>
      </c>
      <c r="S301" s="38"/>
      <c r="T301" s="38"/>
      <c r="U301" s="38"/>
      <c r="V301" s="38"/>
      <c r="W301" s="39"/>
    </row>
    <row r="302" spans="1:23" x14ac:dyDescent="0.25">
      <c r="A302" s="52" t="s">
        <v>1011</v>
      </c>
      <c r="B302" s="11">
        <v>290</v>
      </c>
      <c r="C302" s="31" t="s">
        <v>1012</v>
      </c>
      <c r="D302" s="31" t="s">
        <v>1012</v>
      </c>
      <c r="E302" s="31" t="s">
        <v>84</v>
      </c>
      <c r="F302" s="31" t="s">
        <v>84</v>
      </c>
      <c r="G302" s="31" t="s">
        <v>1013</v>
      </c>
      <c r="H302" s="32" t="s">
        <v>86</v>
      </c>
      <c r="I302" s="33">
        <v>30</v>
      </c>
      <c r="J302" s="56"/>
      <c r="K302" s="11">
        <v>1</v>
      </c>
      <c r="L302" s="34"/>
      <c r="M302" s="35"/>
      <c r="N302" s="36"/>
      <c r="O302" s="37">
        <f>ROUND(ROUND(L302,4)*(1-M302),4)</f>
        <v>0</v>
      </c>
      <c r="P302" s="37">
        <f>ROUND(ROUND(O302,4)*(1+N302),4)</f>
        <v>0</v>
      </c>
      <c r="Q302" s="37">
        <f>ROUND($I302*O302,4)</f>
        <v>0</v>
      </c>
      <c r="R302" s="37">
        <f>ROUND($I302*P302,4)</f>
        <v>0</v>
      </c>
      <c r="S302" s="38"/>
      <c r="T302" s="38"/>
      <c r="U302" s="38"/>
      <c r="V302" s="38"/>
      <c r="W302" s="39"/>
    </row>
    <row r="303" spans="1:23" x14ac:dyDescent="0.25">
      <c r="A303" s="52" t="s">
        <v>1014</v>
      </c>
      <c r="B303" s="11">
        <v>291</v>
      </c>
      <c r="C303" s="31" t="s">
        <v>1015</v>
      </c>
      <c r="D303" s="31" t="s">
        <v>1016</v>
      </c>
      <c r="E303" s="31" t="s">
        <v>84</v>
      </c>
      <c r="F303" s="31" t="s">
        <v>84</v>
      </c>
      <c r="G303" s="31" t="s">
        <v>1017</v>
      </c>
      <c r="H303" s="32" t="s">
        <v>86</v>
      </c>
      <c r="I303" s="33">
        <v>4</v>
      </c>
      <c r="J303" s="56"/>
      <c r="K303" s="11">
        <v>1</v>
      </c>
      <c r="L303" s="34"/>
      <c r="M303" s="35"/>
      <c r="N303" s="36"/>
      <c r="O303" s="37">
        <f>ROUND(ROUND(L303,4)*(1-M303),4)</f>
        <v>0</v>
      </c>
      <c r="P303" s="37">
        <f>ROUND(ROUND(O303,4)*(1+N303),4)</f>
        <v>0</v>
      </c>
      <c r="Q303" s="37">
        <f>ROUND($I303*O303,4)</f>
        <v>0</v>
      </c>
      <c r="R303" s="37">
        <f>ROUND($I303*P303,4)</f>
        <v>0</v>
      </c>
      <c r="S303" s="38"/>
      <c r="T303" s="38"/>
      <c r="U303" s="38"/>
      <c r="V303" s="38"/>
      <c r="W303" s="39"/>
    </row>
    <row r="304" spans="1:23" x14ac:dyDescent="0.25">
      <c r="A304" s="52" t="s">
        <v>1018</v>
      </c>
      <c r="B304" s="11">
        <v>292</v>
      </c>
      <c r="C304" s="31" t="s">
        <v>1019</v>
      </c>
      <c r="D304" s="31" t="s">
        <v>1019</v>
      </c>
      <c r="E304" s="31" t="s">
        <v>84</v>
      </c>
      <c r="F304" s="31" t="s">
        <v>84</v>
      </c>
      <c r="G304" s="31" t="s">
        <v>1020</v>
      </c>
      <c r="H304" s="32" t="s">
        <v>86</v>
      </c>
      <c r="I304" s="33">
        <v>4</v>
      </c>
      <c r="J304" s="56"/>
      <c r="K304" s="11">
        <v>1</v>
      </c>
      <c r="L304" s="34"/>
      <c r="M304" s="35"/>
      <c r="N304" s="36"/>
      <c r="O304" s="37">
        <f>ROUND(ROUND(L304,4)*(1-M304),4)</f>
        <v>0</v>
      </c>
      <c r="P304" s="37">
        <f>ROUND(ROUND(O304,4)*(1+N304),4)</f>
        <v>0</v>
      </c>
      <c r="Q304" s="37">
        <f>ROUND($I304*O304,4)</f>
        <v>0</v>
      </c>
      <c r="R304" s="37">
        <f>ROUND($I304*P304,4)</f>
        <v>0</v>
      </c>
      <c r="S304" s="38"/>
      <c r="T304" s="38"/>
      <c r="U304" s="38"/>
      <c r="V304" s="38"/>
      <c r="W304" s="39"/>
    </row>
    <row r="305" spans="1:23" x14ac:dyDescent="0.25">
      <c r="A305" s="52" t="s">
        <v>1021</v>
      </c>
      <c r="B305" s="11">
        <v>293</v>
      </c>
      <c r="C305" s="31" t="s">
        <v>1022</v>
      </c>
      <c r="D305" s="31" t="s">
        <v>84</v>
      </c>
      <c r="E305" s="31" t="s">
        <v>84</v>
      </c>
      <c r="F305" s="31" t="s">
        <v>84</v>
      </c>
      <c r="G305" s="31" t="s">
        <v>1023</v>
      </c>
      <c r="H305" s="32" t="s">
        <v>86</v>
      </c>
      <c r="I305" s="33">
        <v>20</v>
      </c>
      <c r="J305" s="56"/>
      <c r="K305" s="11">
        <v>1</v>
      </c>
      <c r="L305" s="34"/>
      <c r="M305" s="35"/>
      <c r="N305" s="36"/>
      <c r="O305" s="37">
        <f>ROUND(ROUND(L305,4)*(1-M305),4)</f>
        <v>0</v>
      </c>
      <c r="P305" s="37">
        <f>ROUND(ROUND(O305,4)*(1+N305),4)</f>
        <v>0</v>
      </c>
      <c r="Q305" s="37">
        <f>ROUND($I305*O305,4)</f>
        <v>0</v>
      </c>
      <c r="R305" s="37">
        <f>ROUND($I305*P305,4)</f>
        <v>0</v>
      </c>
      <c r="S305" s="38"/>
      <c r="T305" s="38"/>
      <c r="U305" s="38"/>
      <c r="V305" s="38"/>
      <c r="W305" s="39"/>
    </row>
    <row r="306" spans="1:23" x14ac:dyDescent="0.25">
      <c r="A306" s="52" t="s">
        <v>1021</v>
      </c>
      <c r="B306" s="11">
        <v>294</v>
      </c>
      <c r="C306" s="31" t="s">
        <v>1022</v>
      </c>
      <c r="D306" s="31" t="s">
        <v>84</v>
      </c>
      <c r="E306" s="31" t="s">
        <v>84</v>
      </c>
      <c r="F306" s="31" t="s">
        <v>84</v>
      </c>
      <c r="G306" s="31" t="s">
        <v>1024</v>
      </c>
      <c r="H306" s="32" t="s">
        <v>86</v>
      </c>
      <c r="I306" s="33">
        <v>10</v>
      </c>
      <c r="J306" s="56"/>
      <c r="K306" s="11">
        <v>1</v>
      </c>
      <c r="L306" s="34"/>
      <c r="M306" s="35"/>
      <c r="N306" s="36"/>
      <c r="O306" s="37">
        <f>ROUND(ROUND(L306,4)*(1-M306),4)</f>
        <v>0</v>
      </c>
      <c r="P306" s="37">
        <f>ROUND(ROUND(O306,4)*(1+N306),4)</f>
        <v>0</v>
      </c>
      <c r="Q306" s="37">
        <f>ROUND($I306*O306,4)</f>
        <v>0</v>
      </c>
      <c r="R306" s="37">
        <f>ROUND($I306*P306,4)</f>
        <v>0</v>
      </c>
      <c r="S306" s="38"/>
      <c r="T306" s="38"/>
      <c r="U306" s="38"/>
      <c r="V306" s="38"/>
      <c r="W306" s="39"/>
    </row>
    <row r="307" spans="1:23" x14ac:dyDescent="0.25">
      <c r="A307" s="52" t="s">
        <v>1025</v>
      </c>
      <c r="B307" s="11">
        <v>295</v>
      </c>
      <c r="C307" s="31" t="s">
        <v>1026</v>
      </c>
      <c r="D307" s="31" t="s">
        <v>1026</v>
      </c>
      <c r="E307" s="31" t="s">
        <v>84</v>
      </c>
      <c r="F307" s="31" t="s">
        <v>84</v>
      </c>
      <c r="G307" s="31" t="s">
        <v>1027</v>
      </c>
      <c r="H307" s="32" t="s">
        <v>86</v>
      </c>
      <c r="I307" s="33">
        <v>20</v>
      </c>
      <c r="J307" s="56"/>
      <c r="K307" s="11">
        <v>1</v>
      </c>
      <c r="L307" s="34"/>
      <c r="M307" s="35"/>
      <c r="N307" s="36"/>
      <c r="O307" s="37">
        <f>ROUND(ROUND(L307,4)*(1-M307),4)</f>
        <v>0</v>
      </c>
      <c r="P307" s="37">
        <f>ROUND(ROUND(O307,4)*(1+N307),4)</f>
        <v>0</v>
      </c>
      <c r="Q307" s="37">
        <f>ROUND($I307*O307,4)</f>
        <v>0</v>
      </c>
      <c r="R307" s="37">
        <f>ROUND($I307*P307,4)</f>
        <v>0</v>
      </c>
      <c r="S307" s="38"/>
      <c r="T307" s="38"/>
      <c r="U307" s="38"/>
      <c r="V307" s="38"/>
      <c r="W307" s="39"/>
    </row>
    <row r="308" spans="1:23" x14ac:dyDescent="0.25">
      <c r="A308" s="52" t="s">
        <v>1028</v>
      </c>
      <c r="B308" s="11">
        <v>296</v>
      </c>
      <c r="C308" s="31" t="s">
        <v>1029</v>
      </c>
      <c r="D308" s="31" t="s">
        <v>1029</v>
      </c>
      <c r="E308" s="31" t="s">
        <v>84</v>
      </c>
      <c r="F308" s="31" t="s">
        <v>84</v>
      </c>
      <c r="G308" s="31" t="s">
        <v>1030</v>
      </c>
      <c r="H308" s="32" t="s">
        <v>86</v>
      </c>
      <c r="I308" s="33">
        <v>20</v>
      </c>
      <c r="J308" s="56"/>
      <c r="K308" s="11">
        <v>1</v>
      </c>
      <c r="L308" s="34"/>
      <c r="M308" s="35"/>
      <c r="N308" s="36"/>
      <c r="O308" s="37">
        <f>ROUND(ROUND(L308,4)*(1-M308),4)</f>
        <v>0</v>
      </c>
      <c r="P308" s="37">
        <f>ROUND(ROUND(O308,4)*(1+N308),4)</f>
        <v>0</v>
      </c>
      <c r="Q308" s="37">
        <f>ROUND($I308*O308,4)</f>
        <v>0</v>
      </c>
      <c r="R308" s="37">
        <f>ROUND($I308*P308,4)</f>
        <v>0</v>
      </c>
      <c r="S308" s="38"/>
      <c r="T308" s="38"/>
      <c r="U308" s="38"/>
      <c r="V308" s="38"/>
      <c r="W308" s="39"/>
    </row>
    <row r="309" spans="1:23" x14ac:dyDescent="0.25">
      <c r="A309" s="52" t="s">
        <v>1031</v>
      </c>
      <c r="B309" s="11">
        <v>297</v>
      </c>
      <c r="C309" s="31" t="s">
        <v>1032</v>
      </c>
      <c r="D309" s="31" t="s">
        <v>1032</v>
      </c>
      <c r="E309" s="31" t="s">
        <v>84</v>
      </c>
      <c r="F309" s="31" t="s">
        <v>84</v>
      </c>
      <c r="G309" s="31" t="s">
        <v>1033</v>
      </c>
      <c r="H309" s="32" t="s">
        <v>86</v>
      </c>
      <c r="I309" s="33">
        <v>4</v>
      </c>
      <c r="J309" s="56"/>
      <c r="K309" s="11">
        <v>1</v>
      </c>
      <c r="L309" s="34"/>
      <c r="M309" s="35"/>
      <c r="N309" s="36"/>
      <c r="O309" s="37">
        <f>ROUND(ROUND(L309,4)*(1-M309),4)</f>
        <v>0</v>
      </c>
      <c r="P309" s="37">
        <f>ROUND(ROUND(O309,4)*(1+N309),4)</f>
        <v>0</v>
      </c>
      <c r="Q309" s="37">
        <f>ROUND($I309*O309,4)</f>
        <v>0</v>
      </c>
      <c r="R309" s="37">
        <f>ROUND($I309*P309,4)</f>
        <v>0</v>
      </c>
      <c r="S309" s="38"/>
      <c r="T309" s="38"/>
      <c r="U309" s="38"/>
      <c r="V309" s="38"/>
      <c r="W309" s="39"/>
    </row>
    <row r="310" spans="1:23" x14ac:dyDescent="0.25">
      <c r="A310" s="52" t="s">
        <v>1034</v>
      </c>
      <c r="B310" s="11">
        <v>298</v>
      </c>
      <c r="C310" s="31" t="s">
        <v>1035</v>
      </c>
      <c r="D310" s="31" t="s">
        <v>1035</v>
      </c>
      <c r="E310" s="31" t="s">
        <v>84</v>
      </c>
      <c r="F310" s="31" t="s">
        <v>84</v>
      </c>
      <c r="G310" s="31" t="s">
        <v>1036</v>
      </c>
      <c r="H310" s="32" t="s">
        <v>86</v>
      </c>
      <c r="I310" s="33">
        <v>4</v>
      </c>
      <c r="J310" s="56"/>
      <c r="K310" s="11">
        <v>1</v>
      </c>
      <c r="L310" s="34"/>
      <c r="M310" s="35"/>
      <c r="N310" s="36"/>
      <c r="O310" s="37">
        <f>ROUND(ROUND(L310,4)*(1-M310),4)</f>
        <v>0</v>
      </c>
      <c r="P310" s="37">
        <f>ROUND(ROUND(O310,4)*(1+N310),4)</f>
        <v>0</v>
      </c>
      <c r="Q310" s="37">
        <f>ROUND($I310*O310,4)</f>
        <v>0</v>
      </c>
      <c r="R310" s="37">
        <f>ROUND($I310*P310,4)</f>
        <v>0</v>
      </c>
      <c r="S310" s="38"/>
      <c r="T310" s="38"/>
      <c r="U310" s="38"/>
      <c r="V310" s="38"/>
      <c r="W310" s="39"/>
    </row>
    <row r="311" spans="1:23" x14ac:dyDescent="0.25">
      <c r="A311" s="52" t="s">
        <v>1037</v>
      </c>
      <c r="B311" s="11">
        <v>299</v>
      </c>
      <c r="C311" s="31" t="s">
        <v>1038</v>
      </c>
      <c r="D311" s="31" t="s">
        <v>84</v>
      </c>
      <c r="E311" s="31" t="s">
        <v>84</v>
      </c>
      <c r="F311" s="31" t="s">
        <v>84</v>
      </c>
      <c r="G311" s="31" t="s">
        <v>1039</v>
      </c>
      <c r="H311" s="32" t="s">
        <v>86</v>
      </c>
      <c r="I311" s="33">
        <v>10</v>
      </c>
      <c r="J311" s="56"/>
      <c r="K311" s="11">
        <v>1</v>
      </c>
      <c r="L311" s="34"/>
      <c r="M311" s="35"/>
      <c r="N311" s="36"/>
      <c r="O311" s="37">
        <f>ROUND(ROUND(L311,4)*(1-M311),4)</f>
        <v>0</v>
      </c>
      <c r="P311" s="37">
        <f>ROUND(ROUND(O311,4)*(1+N311),4)</f>
        <v>0</v>
      </c>
      <c r="Q311" s="37">
        <f>ROUND($I311*O311,4)</f>
        <v>0</v>
      </c>
      <c r="R311" s="37">
        <f>ROUND($I311*P311,4)</f>
        <v>0</v>
      </c>
      <c r="S311" s="38"/>
      <c r="T311" s="38"/>
      <c r="U311" s="38"/>
      <c r="V311" s="38"/>
      <c r="W311" s="39"/>
    </row>
    <row r="312" spans="1:23" x14ac:dyDescent="0.25">
      <c r="A312" s="52" t="s">
        <v>1040</v>
      </c>
      <c r="B312" s="11">
        <v>300</v>
      </c>
      <c r="C312" s="31" t="s">
        <v>1041</v>
      </c>
      <c r="D312" s="31" t="s">
        <v>84</v>
      </c>
      <c r="E312" s="31" t="s">
        <v>84</v>
      </c>
      <c r="F312" s="31" t="s">
        <v>84</v>
      </c>
      <c r="G312" s="31" t="s">
        <v>1042</v>
      </c>
      <c r="H312" s="32" t="s">
        <v>86</v>
      </c>
      <c r="I312" s="33">
        <v>2</v>
      </c>
      <c r="J312" s="56"/>
      <c r="K312" s="11">
        <v>1</v>
      </c>
      <c r="L312" s="34"/>
      <c r="M312" s="35"/>
      <c r="N312" s="36"/>
      <c r="O312" s="37">
        <f>ROUND(ROUND(L312,4)*(1-M312),4)</f>
        <v>0</v>
      </c>
      <c r="P312" s="37">
        <f>ROUND(ROUND(O312,4)*(1+N312),4)</f>
        <v>0</v>
      </c>
      <c r="Q312" s="37">
        <f>ROUND($I312*O312,4)</f>
        <v>0</v>
      </c>
      <c r="R312" s="37">
        <f>ROUND($I312*P312,4)</f>
        <v>0</v>
      </c>
      <c r="S312" s="38"/>
      <c r="T312" s="38"/>
      <c r="U312" s="38"/>
      <c r="V312" s="38"/>
      <c r="W312" s="39"/>
    </row>
    <row r="313" spans="1:23" x14ac:dyDescent="0.25">
      <c r="A313" s="52" t="s">
        <v>1043</v>
      </c>
      <c r="B313" s="11">
        <v>301</v>
      </c>
      <c r="C313" s="31" t="s">
        <v>1044</v>
      </c>
      <c r="D313" s="31" t="s">
        <v>84</v>
      </c>
      <c r="E313" s="31" t="s">
        <v>84</v>
      </c>
      <c r="F313" s="31" t="s">
        <v>84</v>
      </c>
      <c r="G313" s="31" t="s">
        <v>1045</v>
      </c>
      <c r="H313" s="32" t="s">
        <v>86</v>
      </c>
      <c r="I313" s="33">
        <v>400</v>
      </c>
      <c r="J313" s="56"/>
      <c r="K313" s="11">
        <v>1</v>
      </c>
      <c r="L313" s="34"/>
      <c r="M313" s="35"/>
      <c r="N313" s="36"/>
      <c r="O313" s="37">
        <f>ROUND(ROUND(L313,4)*(1-M313),4)</f>
        <v>0</v>
      </c>
      <c r="P313" s="37">
        <f>ROUND(ROUND(O313,4)*(1+N313),4)</f>
        <v>0</v>
      </c>
      <c r="Q313" s="37">
        <f>ROUND($I313*O313,4)</f>
        <v>0</v>
      </c>
      <c r="R313" s="37">
        <f>ROUND($I313*P313,4)</f>
        <v>0</v>
      </c>
      <c r="S313" s="38"/>
      <c r="T313" s="38"/>
      <c r="U313" s="38"/>
      <c r="V313" s="38"/>
      <c r="W313" s="39"/>
    </row>
    <row r="314" spans="1:23" x14ac:dyDescent="0.25">
      <c r="A314" s="52" t="s">
        <v>1046</v>
      </c>
      <c r="B314" s="11">
        <v>302</v>
      </c>
      <c r="C314" s="31" t="s">
        <v>1047</v>
      </c>
      <c r="D314" s="31" t="s">
        <v>84</v>
      </c>
      <c r="E314" s="31" t="s">
        <v>84</v>
      </c>
      <c r="F314" s="31" t="s">
        <v>84</v>
      </c>
      <c r="G314" s="31" t="s">
        <v>1048</v>
      </c>
      <c r="H314" s="32" t="s">
        <v>86</v>
      </c>
      <c r="I314" s="33">
        <v>400</v>
      </c>
      <c r="J314" s="56"/>
      <c r="K314" s="11">
        <v>1</v>
      </c>
      <c r="L314" s="34"/>
      <c r="M314" s="35"/>
      <c r="N314" s="36"/>
      <c r="O314" s="37">
        <f>ROUND(ROUND(L314,4)*(1-M314),4)</f>
        <v>0</v>
      </c>
      <c r="P314" s="37">
        <f>ROUND(ROUND(O314,4)*(1+N314),4)</f>
        <v>0</v>
      </c>
      <c r="Q314" s="37">
        <f>ROUND($I314*O314,4)</f>
        <v>0</v>
      </c>
      <c r="R314" s="37">
        <f>ROUND($I314*P314,4)</f>
        <v>0</v>
      </c>
      <c r="S314" s="38"/>
      <c r="T314" s="38"/>
      <c r="U314" s="38"/>
      <c r="V314" s="38"/>
      <c r="W314" s="39"/>
    </row>
    <row r="315" spans="1:23" x14ac:dyDescent="0.25">
      <c r="A315" s="52" t="s">
        <v>1049</v>
      </c>
      <c r="B315" s="11">
        <v>303</v>
      </c>
      <c r="C315" s="31" t="s">
        <v>1050</v>
      </c>
      <c r="D315" s="31" t="s">
        <v>84</v>
      </c>
      <c r="E315" s="31" t="s">
        <v>84</v>
      </c>
      <c r="F315" s="31" t="s">
        <v>84</v>
      </c>
      <c r="G315" s="31" t="s">
        <v>1051</v>
      </c>
      <c r="H315" s="32" t="s">
        <v>86</v>
      </c>
      <c r="I315" s="33">
        <v>1000</v>
      </c>
      <c r="J315" s="56"/>
      <c r="K315" s="11">
        <v>1</v>
      </c>
      <c r="L315" s="34"/>
      <c r="M315" s="35"/>
      <c r="N315" s="36"/>
      <c r="O315" s="37">
        <f>ROUND(ROUND(L315,4)*(1-M315),4)</f>
        <v>0</v>
      </c>
      <c r="P315" s="37">
        <f>ROUND(ROUND(O315,4)*(1+N315),4)</f>
        <v>0</v>
      </c>
      <c r="Q315" s="37">
        <f>ROUND($I315*O315,4)</f>
        <v>0</v>
      </c>
      <c r="R315" s="37">
        <f>ROUND($I315*P315,4)</f>
        <v>0</v>
      </c>
      <c r="S315" s="38"/>
      <c r="T315" s="38"/>
      <c r="U315" s="38"/>
      <c r="V315" s="38"/>
      <c r="W315" s="39"/>
    </row>
    <row r="316" spans="1:23" x14ac:dyDescent="0.25">
      <c r="A316" s="52" t="s">
        <v>1052</v>
      </c>
      <c r="B316" s="11">
        <v>304</v>
      </c>
      <c r="C316" s="31" t="s">
        <v>1053</v>
      </c>
      <c r="D316" s="31" t="s">
        <v>84</v>
      </c>
      <c r="E316" s="31" t="s">
        <v>84</v>
      </c>
      <c r="F316" s="31" t="s">
        <v>84</v>
      </c>
      <c r="G316" s="31" t="s">
        <v>1054</v>
      </c>
      <c r="H316" s="32" t="s">
        <v>86</v>
      </c>
      <c r="I316" s="33">
        <v>400</v>
      </c>
      <c r="J316" s="56"/>
      <c r="K316" s="11">
        <v>1</v>
      </c>
      <c r="L316" s="34"/>
      <c r="M316" s="35"/>
      <c r="N316" s="36"/>
      <c r="O316" s="37">
        <f>ROUND(ROUND(L316,4)*(1-M316),4)</f>
        <v>0</v>
      </c>
      <c r="P316" s="37">
        <f>ROUND(ROUND(O316,4)*(1+N316),4)</f>
        <v>0</v>
      </c>
      <c r="Q316" s="37">
        <f>ROUND($I316*O316,4)</f>
        <v>0</v>
      </c>
      <c r="R316" s="37">
        <f>ROUND($I316*P316,4)</f>
        <v>0</v>
      </c>
      <c r="S316" s="38"/>
      <c r="T316" s="38"/>
      <c r="U316" s="38"/>
      <c r="V316" s="38"/>
      <c r="W316" s="39"/>
    </row>
    <row r="317" spans="1:23" x14ac:dyDescent="0.25">
      <c r="A317" s="52" t="s">
        <v>1055</v>
      </c>
      <c r="B317" s="11">
        <v>305</v>
      </c>
      <c r="C317" s="31" t="s">
        <v>1056</v>
      </c>
      <c r="D317" s="31" t="s">
        <v>84</v>
      </c>
      <c r="E317" s="31" t="s">
        <v>84</v>
      </c>
      <c r="F317" s="31" t="s">
        <v>84</v>
      </c>
      <c r="G317" s="31" t="s">
        <v>1057</v>
      </c>
      <c r="H317" s="32" t="s">
        <v>86</v>
      </c>
      <c r="I317" s="33">
        <v>1600</v>
      </c>
      <c r="J317" s="56"/>
      <c r="K317" s="11">
        <v>1</v>
      </c>
      <c r="L317" s="34"/>
      <c r="M317" s="35"/>
      <c r="N317" s="36"/>
      <c r="O317" s="37">
        <f>ROUND(ROUND(L317,4)*(1-M317),4)</f>
        <v>0</v>
      </c>
      <c r="P317" s="37">
        <f>ROUND(ROUND(O317,4)*(1+N317),4)</f>
        <v>0</v>
      </c>
      <c r="Q317" s="37">
        <f>ROUND($I317*O317,4)</f>
        <v>0</v>
      </c>
      <c r="R317" s="37">
        <f>ROUND($I317*P317,4)</f>
        <v>0</v>
      </c>
      <c r="S317" s="38"/>
      <c r="T317" s="38"/>
      <c r="U317" s="38"/>
      <c r="V317" s="38"/>
      <c r="W317" s="39"/>
    </row>
    <row r="318" spans="1:23" x14ac:dyDescent="0.25">
      <c r="A318" s="52" t="s">
        <v>1058</v>
      </c>
      <c r="B318" s="11">
        <v>306</v>
      </c>
      <c r="C318" s="31" t="s">
        <v>1059</v>
      </c>
      <c r="D318" s="31" t="s">
        <v>84</v>
      </c>
      <c r="E318" s="31" t="s">
        <v>84</v>
      </c>
      <c r="F318" s="31" t="s">
        <v>84</v>
      </c>
      <c r="G318" s="31" t="s">
        <v>1060</v>
      </c>
      <c r="H318" s="32" t="s">
        <v>86</v>
      </c>
      <c r="I318" s="33">
        <v>1600</v>
      </c>
      <c r="J318" s="56"/>
      <c r="K318" s="11">
        <v>1</v>
      </c>
      <c r="L318" s="34"/>
      <c r="M318" s="35"/>
      <c r="N318" s="36"/>
      <c r="O318" s="37">
        <f>ROUND(ROUND(L318,4)*(1-M318),4)</f>
        <v>0</v>
      </c>
      <c r="P318" s="37">
        <f>ROUND(ROUND(O318,4)*(1+N318),4)</f>
        <v>0</v>
      </c>
      <c r="Q318" s="37">
        <f>ROUND($I318*O318,4)</f>
        <v>0</v>
      </c>
      <c r="R318" s="37">
        <f>ROUND($I318*P318,4)</f>
        <v>0</v>
      </c>
      <c r="S318" s="38"/>
      <c r="T318" s="38"/>
      <c r="U318" s="38"/>
      <c r="V318" s="38"/>
      <c r="W318" s="39"/>
    </row>
    <row r="319" spans="1:23" x14ac:dyDescent="0.25">
      <c r="A319" s="52" t="s">
        <v>1061</v>
      </c>
      <c r="B319" s="11">
        <v>307</v>
      </c>
      <c r="C319" s="31" t="s">
        <v>1062</v>
      </c>
      <c r="D319" s="31" t="s">
        <v>84</v>
      </c>
      <c r="E319" s="31" t="s">
        <v>84</v>
      </c>
      <c r="F319" s="31" t="s">
        <v>84</v>
      </c>
      <c r="G319" s="31" t="s">
        <v>1063</v>
      </c>
      <c r="H319" s="32" t="s">
        <v>86</v>
      </c>
      <c r="I319" s="33">
        <v>200</v>
      </c>
      <c r="J319" s="56"/>
      <c r="K319" s="11">
        <v>1</v>
      </c>
      <c r="L319" s="34"/>
      <c r="M319" s="35"/>
      <c r="N319" s="36"/>
      <c r="O319" s="37">
        <f>ROUND(ROUND(L319,4)*(1-M319),4)</f>
        <v>0</v>
      </c>
      <c r="P319" s="37">
        <f>ROUND(ROUND(O319,4)*(1+N319),4)</f>
        <v>0</v>
      </c>
      <c r="Q319" s="37">
        <f>ROUND($I319*O319,4)</f>
        <v>0</v>
      </c>
      <c r="R319" s="37">
        <f>ROUND($I319*P319,4)</f>
        <v>0</v>
      </c>
      <c r="S319" s="38"/>
      <c r="T319" s="38"/>
      <c r="U319" s="38"/>
      <c r="V319" s="38"/>
      <c r="W319" s="39"/>
    </row>
    <row r="320" spans="1:23" x14ac:dyDescent="0.25">
      <c r="A320" s="52" t="s">
        <v>1064</v>
      </c>
      <c r="B320" s="11">
        <v>308</v>
      </c>
      <c r="C320" s="31" t="s">
        <v>1065</v>
      </c>
      <c r="D320" s="31" t="s">
        <v>84</v>
      </c>
      <c r="E320" s="31" t="s">
        <v>84</v>
      </c>
      <c r="F320" s="31" t="s">
        <v>84</v>
      </c>
      <c r="G320" s="31" t="s">
        <v>1066</v>
      </c>
      <c r="H320" s="32" t="s">
        <v>86</v>
      </c>
      <c r="I320" s="33">
        <v>600</v>
      </c>
      <c r="J320" s="56"/>
      <c r="K320" s="11">
        <v>1</v>
      </c>
      <c r="L320" s="34"/>
      <c r="M320" s="35"/>
      <c r="N320" s="36"/>
      <c r="O320" s="37">
        <f>ROUND(ROUND(L320,4)*(1-M320),4)</f>
        <v>0</v>
      </c>
      <c r="P320" s="37">
        <f>ROUND(ROUND(O320,4)*(1+N320),4)</f>
        <v>0</v>
      </c>
      <c r="Q320" s="37">
        <f>ROUND($I320*O320,4)</f>
        <v>0</v>
      </c>
      <c r="R320" s="37">
        <f>ROUND($I320*P320,4)</f>
        <v>0</v>
      </c>
      <c r="S320" s="38"/>
      <c r="T320" s="38"/>
      <c r="U320" s="38"/>
      <c r="V320" s="38"/>
      <c r="W320" s="39"/>
    </row>
    <row r="321" spans="1:23" x14ac:dyDescent="0.25">
      <c r="A321" s="52" t="s">
        <v>1055</v>
      </c>
      <c r="B321" s="11">
        <v>309</v>
      </c>
      <c r="C321" s="31" t="s">
        <v>1056</v>
      </c>
      <c r="D321" s="31" t="s">
        <v>84</v>
      </c>
      <c r="E321" s="31" t="s">
        <v>84</v>
      </c>
      <c r="F321" s="31" t="s">
        <v>84</v>
      </c>
      <c r="G321" s="31" t="s">
        <v>1067</v>
      </c>
      <c r="H321" s="32" t="s">
        <v>86</v>
      </c>
      <c r="I321" s="33">
        <v>600</v>
      </c>
      <c r="J321" s="56"/>
      <c r="K321" s="11">
        <v>1</v>
      </c>
      <c r="L321" s="34"/>
      <c r="M321" s="35"/>
      <c r="N321" s="36"/>
      <c r="O321" s="37">
        <f>ROUND(ROUND(L321,4)*(1-M321),4)</f>
        <v>0</v>
      </c>
      <c r="P321" s="37">
        <f>ROUND(ROUND(O321,4)*(1+N321),4)</f>
        <v>0</v>
      </c>
      <c r="Q321" s="37">
        <f>ROUND($I321*O321,4)</f>
        <v>0</v>
      </c>
      <c r="R321" s="37">
        <f>ROUND($I321*P321,4)</f>
        <v>0</v>
      </c>
      <c r="S321" s="38"/>
      <c r="T321" s="38"/>
      <c r="U321" s="38"/>
      <c r="V321" s="38"/>
      <c r="W321" s="39"/>
    </row>
    <row r="322" spans="1:23" x14ac:dyDescent="0.25">
      <c r="A322" s="52" t="s">
        <v>1068</v>
      </c>
      <c r="B322" s="11">
        <v>310</v>
      </c>
      <c r="C322" s="31" t="s">
        <v>1069</v>
      </c>
      <c r="D322" s="31" t="s">
        <v>84</v>
      </c>
      <c r="E322" s="31" t="s">
        <v>84</v>
      </c>
      <c r="F322" s="31" t="s">
        <v>84</v>
      </c>
      <c r="G322" s="31" t="s">
        <v>1070</v>
      </c>
      <c r="H322" s="32" t="s">
        <v>86</v>
      </c>
      <c r="I322" s="33">
        <v>600</v>
      </c>
      <c r="J322" s="56"/>
      <c r="K322" s="11">
        <v>1</v>
      </c>
      <c r="L322" s="34"/>
      <c r="M322" s="35"/>
      <c r="N322" s="36"/>
      <c r="O322" s="37">
        <f>ROUND(ROUND(L322,4)*(1-M322),4)</f>
        <v>0</v>
      </c>
      <c r="P322" s="37">
        <f>ROUND(ROUND(O322,4)*(1+N322),4)</f>
        <v>0</v>
      </c>
      <c r="Q322" s="37">
        <f>ROUND($I322*O322,4)</f>
        <v>0</v>
      </c>
      <c r="R322" s="37">
        <f>ROUND($I322*P322,4)</f>
        <v>0</v>
      </c>
      <c r="S322" s="38"/>
      <c r="T322" s="38"/>
      <c r="U322" s="38"/>
      <c r="V322" s="38"/>
      <c r="W322" s="39"/>
    </row>
    <row r="323" spans="1:23" x14ac:dyDescent="0.25">
      <c r="A323" s="52" t="s">
        <v>1071</v>
      </c>
      <c r="B323" s="11">
        <v>311</v>
      </c>
      <c r="C323" s="31" t="s">
        <v>1072</v>
      </c>
      <c r="D323" s="31" t="s">
        <v>1073</v>
      </c>
      <c r="E323" s="31" t="s">
        <v>84</v>
      </c>
      <c r="F323" s="31" t="s">
        <v>84</v>
      </c>
      <c r="G323" s="31" t="s">
        <v>1074</v>
      </c>
      <c r="H323" s="32" t="s">
        <v>86</v>
      </c>
      <c r="I323" s="33">
        <v>2</v>
      </c>
      <c r="J323" s="56"/>
      <c r="K323" s="11">
        <v>1</v>
      </c>
      <c r="L323" s="34"/>
      <c r="M323" s="35"/>
      <c r="N323" s="36"/>
      <c r="O323" s="37">
        <f>ROUND(ROUND(L323,4)*(1-M323),4)</f>
        <v>0</v>
      </c>
      <c r="P323" s="37">
        <f>ROUND(ROUND(O323,4)*(1+N323),4)</f>
        <v>0</v>
      </c>
      <c r="Q323" s="37">
        <f>ROUND($I323*O323,4)</f>
        <v>0</v>
      </c>
      <c r="R323" s="37">
        <f>ROUND($I323*P323,4)</f>
        <v>0</v>
      </c>
      <c r="S323" s="38"/>
      <c r="T323" s="38"/>
      <c r="U323" s="38"/>
      <c r="V323" s="38"/>
      <c r="W323" s="39"/>
    </row>
    <row r="324" spans="1:23" ht="25.5" x14ac:dyDescent="0.25">
      <c r="A324" s="52" t="s">
        <v>1075</v>
      </c>
      <c r="B324" s="11">
        <v>312</v>
      </c>
      <c r="C324" s="31" t="s">
        <v>1076</v>
      </c>
      <c r="D324" s="31" t="s">
        <v>84</v>
      </c>
      <c r="E324" s="31" t="s">
        <v>84</v>
      </c>
      <c r="F324" s="31" t="s">
        <v>84</v>
      </c>
      <c r="G324" s="31" t="s">
        <v>1077</v>
      </c>
      <c r="H324" s="32" t="s">
        <v>86</v>
      </c>
      <c r="I324" s="33">
        <v>2</v>
      </c>
      <c r="J324" s="56"/>
      <c r="K324" s="11">
        <v>1</v>
      </c>
      <c r="L324" s="34"/>
      <c r="M324" s="35"/>
      <c r="N324" s="36"/>
      <c r="O324" s="37">
        <f>ROUND(ROUND(L324,4)*(1-M324),4)</f>
        <v>0</v>
      </c>
      <c r="P324" s="37">
        <f>ROUND(ROUND(O324,4)*(1+N324),4)</f>
        <v>0</v>
      </c>
      <c r="Q324" s="37">
        <f>ROUND($I324*O324,4)</f>
        <v>0</v>
      </c>
      <c r="R324" s="37">
        <f>ROUND($I324*P324,4)</f>
        <v>0</v>
      </c>
      <c r="S324" s="38"/>
      <c r="T324" s="38"/>
      <c r="U324" s="38"/>
      <c r="V324" s="38"/>
      <c r="W324" s="39"/>
    </row>
    <row r="325" spans="1:23" x14ac:dyDescent="0.25">
      <c r="A325" s="52" t="s">
        <v>1078</v>
      </c>
      <c r="B325" s="11">
        <v>313</v>
      </c>
      <c r="C325" s="31" t="s">
        <v>1079</v>
      </c>
      <c r="D325" s="31" t="s">
        <v>84</v>
      </c>
      <c r="E325" s="31" t="s">
        <v>84</v>
      </c>
      <c r="F325" s="31" t="s">
        <v>84</v>
      </c>
      <c r="G325" s="31" t="s">
        <v>1080</v>
      </c>
      <c r="H325" s="32" t="s">
        <v>86</v>
      </c>
      <c r="I325" s="33">
        <v>2</v>
      </c>
      <c r="J325" s="56"/>
      <c r="K325" s="11">
        <v>1</v>
      </c>
      <c r="L325" s="34"/>
      <c r="M325" s="35"/>
      <c r="N325" s="36"/>
      <c r="O325" s="37">
        <f>ROUND(ROUND(L325,4)*(1-M325),4)</f>
        <v>0</v>
      </c>
      <c r="P325" s="37">
        <f>ROUND(ROUND(O325,4)*(1+N325),4)</f>
        <v>0</v>
      </c>
      <c r="Q325" s="37">
        <f>ROUND($I325*O325,4)</f>
        <v>0</v>
      </c>
      <c r="R325" s="37">
        <f>ROUND($I325*P325,4)</f>
        <v>0</v>
      </c>
      <c r="S325" s="38"/>
      <c r="T325" s="38"/>
      <c r="U325" s="38"/>
      <c r="V325" s="38"/>
      <c r="W325" s="39"/>
    </row>
    <row r="326" spans="1:23" x14ac:dyDescent="0.25">
      <c r="A326" s="52" t="s">
        <v>1081</v>
      </c>
      <c r="B326" s="11">
        <v>314</v>
      </c>
      <c r="C326" s="31" t="s">
        <v>1082</v>
      </c>
      <c r="D326" s="31" t="s">
        <v>84</v>
      </c>
      <c r="E326" s="31" t="s">
        <v>84</v>
      </c>
      <c r="F326" s="31" t="s">
        <v>84</v>
      </c>
      <c r="G326" s="31" t="s">
        <v>1083</v>
      </c>
      <c r="H326" s="32" t="s">
        <v>86</v>
      </c>
      <c r="I326" s="33">
        <v>40</v>
      </c>
      <c r="J326" s="56"/>
      <c r="K326" s="11">
        <v>1</v>
      </c>
      <c r="L326" s="34"/>
      <c r="M326" s="35"/>
      <c r="N326" s="36"/>
      <c r="O326" s="37">
        <f>ROUND(ROUND(L326,4)*(1-M326),4)</f>
        <v>0</v>
      </c>
      <c r="P326" s="37">
        <f>ROUND(ROUND(O326,4)*(1+N326),4)</f>
        <v>0</v>
      </c>
      <c r="Q326" s="37">
        <f>ROUND($I326*O326,4)</f>
        <v>0</v>
      </c>
      <c r="R326" s="37">
        <f>ROUND($I326*P326,4)</f>
        <v>0</v>
      </c>
      <c r="S326" s="38"/>
      <c r="T326" s="38"/>
      <c r="U326" s="38"/>
      <c r="V326" s="38"/>
      <c r="W326" s="39"/>
    </row>
    <row r="327" spans="1:23" x14ac:dyDescent="0.25">
      <c r="A327" s="52" t="s">
        <v>1084</v>
      </c>
      <c r="B327" s="11">
        <v>315</v>
      </c>
      <c r="C327" s="31" t="s">
        <v>1085</v>
      </c>
      <c r="D327" s="31" t="s">
        <v>84</v>
      </c>
      <c r="E327" s="31" t="s">
        <v>84</v>
      </c>
      <c r="F327" s="31" t="s">
        <v>84</v>
      </c>
      <c r="G327" s="31" t="s">
        <v>1086</v>
      </c>
      <c r="H327" s="32" t="s">
        <v>86</v>
      </c>
      <c r="I327" s="33">
        <v>10</v>
      </c>
      <c r="J327" s="56"/>
      <c r="K327" s="11">
        <v>1</v>
      </c>
      <c r="L327" s="34"/>
      <c r="M327" s="35"/>
      <c r="N327" s="36"/>
      <c r="O327" s="37">
        <f>ROUND(ROUND(L327,4)*(1-M327),4)</f>
        <v>0</v>
      </c>
      <c r="P327" s="37">
        <f>ROUND(ROUND(O327,4)*(1+N327),4)</f>
        <v>0</v>
      </c>
      <c r="Q327" s="37">
        <f>ROUND($I327*O327,4)</f>
        <v>0</v>
      </c>
      <c r="R327" s="37">
        <f>ROUND($I327*P327,4)</f>
        <v>0</v>
      </c>
      <c r="S327" s="38"/>
      <c r="T327" s="38"/>
      <c r="U327" s="38"/>
      <c r="V327" s="38"/>
      <c r="W327" s="39"/>
    </row>
    <row r="328" spans="1:23" x14ac:dyDescent="0.25">
      <c r="A328" s="52" t="s">
        <v>1087</v>
      </c>
      <c r="B328" s="11">
        <v>316</v>
      </c>
      <c r="C328" s="31" t="s">
        <v>1088</v>
      </c>
      <c r="D328" s="31" t="s">
        <v>84</v>
      </c>
      <c r="E328" s="31" t="s">
        <v>84</v>
      </c>
      <c r="F328" s="31" t="s">
        <v>84</v>
      </c>
      <c r="G328" s="31" t="s">
        <v>1089</v>
      </c>
      <c r="H328" s="32" t="s">
        <v>86</v>
      </c>
      <c r="I328" s="33">
        <v>6</v>
      </c>
      <c r="J328" s="56"/>
      <c r="K328" s="11">
        <v>1</v>
      </c>
      <c r="L328" s="34"/>
      <c r="M328" s="35"/>
      <c r="N328" s="36"/>
      <c r="O328" s="37">
        <f>ROUND(ROUND(L328,4)*(1-M328),4)</f>
        <v>0</v>
      </c>
      <c r="P328" s="37">
        <f>ROUND(ROUND(O328,4)*(1+N328),4)</f>
        <v>0</v>
      </c>
      <c r="Q328" s="37">
        <f>ROUND($I328*O328,4)</f>
        <v>0</v>
      </c>
      <c r="R328" s="37">
        <f>ROUND($I328*P328,4)</f>
        <v>0</v>
      </c>
      <c r="S328" s="38"/>
      <c r="T328" s="38"/>
      <c r="U328" s="38"/>
      <c r="V328" s="38"/>
      <c r="W328" s="39"/>
    </row>
    <row r="329" spans="1:23" x14ac:dyDescent="0.25">
      <c r="A329" s="52" t="s">
        <v>1090</v>
      </c>
      <c r="B329" s="11">
        <v>317</v>
      </c>
      <c r="C329" s="31" t="s">
        <v>1091</v>
      </c>
      <c r="D329" s="31" t="s">
        <v>84</v>
      </c>
      <c r="E329" s="31" t="s">
        <v>84</v>
      </c>
      <c r="F329" s="31" t="s">
        <v>84</v>
      </c>
      <c r="G329" s="31" t="s">
        <v>1092</v>
      </c>
      <c r="H329" s="32" t="s">
        <v>86</v>
      </c>
      <c r="I329" s="33">
        <v>10</v>
      </c>
      <c r="J329" s="56"/>
      <c r="K329" s="11">
        <v>1</v>
      </c>
      <c r="L329" s="34"/>
      <c r="M329" s="35"/>
      <c r="N329" s="36"/>
      <c r="O329" s="37">
        <f>ROUND(ROUND(L329,4)*(1-M329),4)</f>
        <v>0</v>
      </c>
      <c r="P329" s="37">
        <f>ROUND(ROUND(O329,4)*(1+N329),4)</f>
        <v>0</v>
      </c>
      <c r="Q329" s="37">
        <f>ROUND($I329*O329,4)</f>
        <v>0</v>
      </c>
      <c r="R329" s="37">
        <f>ROUND($I329*P329,4)</f>
        <v>0</v>
      </c>
      <c r="S329" s="38"/>
      <c r="T329" s="38"/>
      <c r="U329" s="38"/>
      <c r="V329" s="38"/>
      <c r="W329" s="39"/>
    </row>
    <row r="330" spans="1:23" x14ac:dyDescent="0.25">
      <c r="A330" s="52" t="s">
        <v>1093</v>
      </c>
      <c r="B330" s="11">
        <v>318</v>
      </c>
      <c r="C330" s="31" t="s">
        <v>1094</v>
      </c>
      <c r="D330" s="31" t="s">
        <v>84</v>
      </c>
      <c r="E330" s="31" t="s">
        <v>84</v>
      </c>
      <c r="F330" s="31" t="s">
        <v>84</v>
      </c>
      <c r="G330" s="31" t="s">
        <v>1095</v>
      </c>
      <c r="H330" s="32" t="s">
        <v>86</v>
      </c>
      <c r="I330" s="33">
        <v>40</v>
      </c>
      <c r="J330" s="56"/>
      <c r="K330" s="11">
        <v>1</v>
      </c>
      <c r="L330" s="34"/>
      <c r="M330" s="35"/>
      <c r="N330" s="36"/>
      <c r="O330" s="37">
        <f>ROUND(ROUND(L330,4)*(1-M330),4)</f>
        <v>0</v>
      </c>
      <c r="P330" s="37">
        <f>ROUND(ROUND(O330,4)*(1+N330),4)</f>
        <v>0</v>
      </c>
      <c r="Q330" s="37">
        <f>ROUND($I330*O330,4)</f>
        <v>0</v>
      </c>
      <c r="R330" s="37">
        <f>ROUND($I330*P330,4)</f>
        <v>0</v>
      </c>
      <c r="S330" s="38"/>
      <c r="T330" s="38"/>
      <c r="U330" s="38"/>
      <c r="V330" s="38"/>
      <c r="W330" s="39"/>
    </row>
    <row r="331" spans="1:23" x14ac:dyDescent="0.25">
      <c r="A331" s="52" t="s">
        <v>1096</v>
      </c>
      <c r="B331" s="11">
        <v>319</v>
      </c>
      <c r="C331" s="31" t="s">
        <v>1097</v>
      </c>
      <c r="D331" s="31" t="s">
        <v>84</v>
      </c>
      <c r="E331" s="31" t="s">
        <v>84</v>
      </c>
      <c r="F331" s="31" t="s">
        <v>84</v>
      </c>
      <c r="G331" s="31" t="s">
        <v>1098</v>
      </c>
      <c r="H331" s="32" t="s">
        <v>86</v>
      </c>
      <c r="I331" s="33">
        <v>10</v>
      </c>
      <c r="J331" s="56"/>
      <c r="K331" s="11">
        <v>1</v>
      </c>
      <c r="L331" s="34"/>
      <c r="M331" s="35"/>
      <c r="N331" s="36"/>
      <c r="O331" s="37">
        <f>ROUND(ROUND(L331,4)*(1-M331),4)</f>
        <v>0</v>
      </c>
      <c r="P331" s="37">
        <f>ROUND(ROUND(O331,4)*(1+N331),4)</f>
        <v>0</v>
      </c>
      <c r="Q331" s="37">
        <f>ROUND($I331*O331,4)</f>
        <v>0</v>
      </c>
      <c r="R331" s="37">
        <f>ROUND($I331*P331,4)</f>
        <v>0</v>
      </c>
      <c r="S331" s="38"/>
      <c r="T331" s="38"/>
      <c r="U331" s="38"/>
      <c r="V331" s="38"/>
      <c r="W331" s="39"/>
    </row>
    <row r="332" spans="1:23" x14ac:dyDescent="0.25">
      <c r="A332" s="52" t="s">
        <v>1099</v>
      </c>
      <c r="B332" s="11">
        <v>320</v>
      </c>
      <c r="C332" s="31" t="s">
        <v>1100</v>
      </c>
      <c r="D332" s="31" t="s">
        <v>84</v>
      </c>
      <c r="E332" s="31" t="s">
        <v>84</v>
      </c>
      <c r="F332" s="31" t="s">
        <v>84</v>
      </c>
      <c r="G332" s="31" t="s">
        <v>1101</v>
      </c>
      <c r="H332" s="32" t="s">
        <v>86</v>
      </c>
      <c r="I332" s="33">
        <v>10</v>
      </c>
      <c r="J332" s="56"/>
      <c r="K332" s="11">
        <v>1</v>
      </c>
      <c r="L332" s="34"/>
      <c r="M332" s="35"/>
      <c r="N332" s="36"/>
      <c r="O332" s="37">
        <f>ROUND(ROUND(L332,4)*(1-M332),4)</f>
        <v>0</v>
      </c>
      <c r="P332" s="37">
        <f>ROUND(ROUND(O332,4)*(1+N332),4)</f>
        <v>0</v>
      </c>
      <c r="Q332" s="37">
        <f>ROUND($I332*O332,4)</f>
        <v>0</v>
      </c>
      <c r="R332" s="37">
        <f>ROUND($I332*P332,4)</f>
        <v>0</v>
      </c>
      <c r="S332" s="38"/>
      <c r="T332" s="38"/>
      <c r="U332" s="38"/>
      <c r="V332" s="38"/>
      <c r="W332" s="39"/>
    </row>
    <row r="333" spans="1:23" x14ac:dyDescent="0.25">
      <c r="A333" s="52" t="s">
        <v>1102</v>
      </c>
      <c r="B333" s="11">
        <v>321</v>
      </c>
      <c r="C333" s="31" t="s">
        <v>1103</v>
      </c>
      <c r="D333" s="31" t="s">
        <v>84</v>
      </c>
      <c r="E333" s="31" t="s">
        <v>84</v>
      </c>
      <c r="F333" s="31" t="s">
        <v>84</v>
      </c>
      <c r="G333" s="31" t="s">
        <v>1104</v>
      </c>
      <c r="H333" s="32" t="s">
        <v>86</v>
      </c>
      <c r="I333" s="33">
        <v>2</v>
      </c>
      <c r="J333" s="56"/>
      <c r="K333" s="11">
        <v>1</v>
      </c>
      <c r="L333" s="34"/>
      <c r="M333" s="35"/>
      <c r="N333" s="36"/>
      <c r="O333" s="37">
        <f>ROUND(ROUND(L333,4)*(1-M333),4)</f>
        <v>0</v>
      </c>
      <c r="P333" s="37">
        <f>ROUND(ROUND(O333,4)*(1+N333),4)</f>
        <v>0</v>
      </c>
      <c r="Q333" s="37">
        <f>ROUND($I333*O333,4)</f>
        <v>0</v>
      </c>
      <c r="R333" s="37">
        <f>ROUND($I333*P333,4)</f>
        <v>0</v>
      </c>
      <c r="S333" s="38"/>
      <c r="T333" s="38"/>
      <c r="U333" s="38"/>
      <c r="V333" s="38"/>
      <c r="W333" s="39"/>
    </row>
    <row r="334" spans="1:23" x14ac:dyDescent="0.25">
      <c r="A334" s="52" t="s">
        <v>1105</v>
      </c>
      <c r="B334" s="11">
        <v>322</v>
      </c>
      <c r="C334" s="31" t="s">
        <v>1106</v>
      </c>
      <c r="D334" s="31" t="s">
        <v>84</v>
      </c>
      <c r="E334" s="31" t="s">
        <v>84</v>
      </c>
      <c r="F334" s="31" t="s">
        <v>84</v>
      </c>
      <c r="G334" s="31" t="s">
        <v>1107</v>
      </c>
      <c r="H334" s="32" t="s">
        <v>86</v>
      </c>
      <c r="I334" s="33">
        <v>10</v>
      </c>
      <c r="J334" s="56"/>
      <c r="K334" s="11">
        <v>1</v>
      </c>
      <c r="L334" s="34"/>
      <c r="M334" s="35"/>
      <c r="N334" s="36"/>
      <c r="O334" s="37">
        <f>ROUND(ROUND(L334,4)*(1-M334),4)</f>
        <v>0</v>
      </c>
      <c r="P334" s="37">
        <f>ROUND(ROUND(O334,4)*(1+N334),4)</f>
        <v>0</v>
      </c>
      <c r="Q334" s="37">
        <f>ROUND($I334*O334,4)</f>
        <v>0</v>
      </c>
      <c r="R334" s="37">
        <f>ROUND($I334*P334,4)</f>
        <v>0</v>
      </c>
      <c r="S334" s="38"/>
      <c r="T334" s="38"/>
      <c r="U334" s="38"/>
      <c r="V334" s="38"/>
      <c r="W334" s="39"/>
    </row>
    <row r="335" spans="1:23" x14ac:dyDescent="0.25">
      <c r="A335" s="52" t="s">
        <v>1108</v>
      </c>
      <c r="B335" s="11">
        <v>323</v>
      </c>
      <c r="C335" s="31" t="s">
        <v>1109</v>
      </c>
      <c r="D335" s="31" t="s">
        <v>84</v>
      </c>
      <c r="E335" s="31" t="s">
        <v>84</v>
      </c>
      <c r="F335" s="31" t="s">
        <v>84</v>
      </c>
      <c r="G335" s="31" t="s">
        <v>1110</v>
      </c>
      <c r="H335" s="32" t="s">
        <v>86</v>
      </c>
      <c r="I335" s="33">
        <v>30</v>
      </c>
      <c r="J335" s="56"/>
      <c r="K335" s="11">
        <v>1</v>
      </c>
      <c r="L335" s="34"/>
      <c r="M335" s="35"/>
      <c r="N335" s="36"/>
      <c r="O335" s="37">
        <f>ROUND(ROUND(L335,4)*(1-M335),4)</f>
        <v>0</v>
      </c>
      <c r="P335" s="37">
        <f>ROUND(ROUND(O335,4)*(1+N335),4)</f>
        <v>0</v>
      </c>
      <c r="Q335" s="37">
        <f>ROUND($I335*O335,4)</f>
        <v>0</v>
      </c>
      <c r="R335" s="37">
        <f>ROUND($I335*P335,4)</f>
        <v>0</v>
      </c>
      <c r="S335" s="38"/>
      <c r="T335" s="38"/>
      <c r="U335" s="38"/>
      <c r="V335" s="38"/>
      <c r="W335" s="39"/>
    </row>
    <row r="336" spans="1:23" x14ac:dyDescent="0.25">
      <c r="A336" s="52" t="s">
        <v>1111</v>
      </c>
      <c r="B336" s="11">
        <v>324</v>
      </c>
      <c r="C336" s="31" t="s">
        <v>1112</v>
      </c>
      <c r="D336" s="31" t="s">
        <v>84</v>
      </c>
      <c r="E336" s="31" t="s">
        <v>84</v>
      </c>
      <c r="F336" s="31" t="s">
        <v>84</v>
      </c>
      <c r="G336" s="31" t="s">
        <v>1113</v>
      </c>
      <c r="H336" s="32" t="s">
        <v>86</v>
      </c>
      <c r="I336" s="33">
        <v>20</v>
      </c>
      <c r="J336" s="56"/>
      <c r="K336" s="11">
        <v>1</v>
      </c>
      <c r="L336" s="34"/>
      <c r="M336" s="35"/>
      <c r="N336" s="36"/>
      <c r="O336" s="37">
        <f>ROUND(ROUND(L336,4)*(1-M336),4)</f>
        <v>0</v>
      </c>
      <c r="P336" s="37">
        <f>ROUND(ROUND(O336,4)*(1+N336),4)</f>
        <v>0</v>
      </c>
      <c r="Q336" s="37">
        <f>ROUND($I336*O336,4)</f>
        <v>0</v>
      </c>
      <c r="R336" s="37">
        <f>ROUND($I336*P336,4)</f>
        <v>0</v>
      </c>
      <c r="S336" s="38"/>
      <c r="T336" s="38"/>
      <c r="U336" s="38"/>
      <c r="V336" s="38"/>
      <c r="W336" s="39"/>
    </row>
    <row r="337" spans="1:23" x14ac:dyDescent="0.25">
      <c r="A337" s="52" t="s">
        <v>1114</v>
      </c>
      <c r="B337" s="11">
        <v>325</v>
      </c>
      <c r="C337" s="31" t="s">
        <v>1115</v>
      </c>
      <c r="D337" s="31" t="s">
        <v>84</v>
      </c>
      <c r="E337" s="31" t="s">
        <v>84</v>
      </c>
      <c r="F337" s="31" t="s">
        <v>84</v>
      </c>
      <c r="G337" s="31" t="s">
        <v>1116</v>
      </c>
      <c r="H337" s="32" t="s">
        <v>86</v>
      </c>
      <c r="I337" s="33">
        <v>60</v>
      </c>
      <c r="J337" s="56"/>
      <c r="K337" s="11">
        <v>1</v>
      </c>
      <c r="L337" s="34"/>
      <c r="M337" s="35"/>
      <c r="N337" s="36"/>
      <c r="O337" s="37">
        <f>ROUND(ROUND(L337,4)*(1-M337),4)</f>
        <v>0</v>
      </c>
      <c r="P337" s="37">
        <f>ROUND(ROUND(O337,4)*(1+N337),4)</f>
        <v>0</v>
      </c>
      <c r="Q337" s="37">
        <f>ROUND($I337*O337,4)</f>
        <v>0</v>
      </c>
      <c r="R337" s="37">
        <f>ROUND($I337*P337,4)</f>
        <v>0</v>
      </c>
      <c r="S337" s="38"/>
      <c r="T337" s="38"/>
      <c r="U337" s="38"/>
      <c r="V337" s="38"/>
      <c r="W337" s="39"/>
    </row>
    <row r="338" spans="1:23" x14ac:dyDescent="0.25">
      <c r="A338" s="52" t="s">
        <v>1117</v>
      </c>
      <c r="B338" s="11">
        <v>326</v>
      </c>
      <c r="C338" s="31" t="s">
        <v>1118</v>
      </c>
      <c r="D338" s="31" t="s">
        <v>84</v>
      </c>
      <c r="E338" s="31" t="s">
        <v>84</v>
      </c>
      <c r="F338" s="31" t="s">
        <v>84</v>
      </c>
      <c r="G338" s="31" t="s">
        <v>1119</v>
      </c>
      <c r="H338" s="32" t="s">
        <v>86</v>
      </c>
      <c r="I338" s="33">
        <v>20</v>
      </c>
      <c r="J338" s="56"/>
      <c r="K338" s="11">
        <v>1</v>
      </c>
      <c r="L338" s="34"/>
      <c r="M338" s="35"/>
      <c r="N338" s="36"/>
      <c r="O338" s="37">
        <f>ROUND(ROUND(L338,4)*(1-M338),4)</f>
        <v>0</v>
      </c>
      <c r="P338" s="37">
        <f>ROUND(ROUND(O338,4)*(1+N338),4)</f>
        <v>0</v>
      </c>
      <c r="Q338" s="37">
        <f>ROUND($I338*O338,4)</f>
        <v>0</v>
      </c>
      <c r="R338" s="37">
        <f>ROUND($I338*P338,4)</f>
        <v>0</v>
      </c>
      <c r="S338" s="38"/>
      <c r="T338" s="38"/>
      <c r="U338" s="38"/>
      <c r="V338" s="38"/>
      <c r="W338" s="39"/>
    </row>
    <row r="339" spans="1:23" x14ac:dyDescent="0.25">
      <c r="A339" s="52" t="s">
        <v>1120</v>
      </c>
      <c r="B339" s="11">
        <v>327</v>
      </c>
      <c r="C339" s="31" t="s">
        <v>1121</v>
      </c>
      <c r="D339" s="31" t="s">
        <v>84</v>
      </c>
      <c r="E339" s="31" t="s">
        <v>84</v>
      </c>
      <c r="F339" s="31" t="s">
        <v>84</v>
      </c>
      <c r="G339" s="31" t="s">
        <v>1122</v>
      </c>
      <c r="H339" s="32" t="s">
        <v>86</v>
      </c>
      <c r="I339" s="33">
        <v>50</v>
      </c>
      <c r="J339" s="56"/>
      <c r="K339" s="11">
        <v>1</v>
      </c>
      <c r="L339" s="34"/>
      <c r="M339" s="35"/>
      <c r="N339" s="36"/>
      <c r="O339" s="37">
        <f>ROUND(ROUND(L339,4)*(1-M339),4)</f>
        <v>0</v>
      </c>
      <c r="P339" s="37">
        <f>ROUND(ROUND(O339,4)*(1+N339),4)</f>
        <v>0</v>
      </c>
      <c r="Q339" s="37">
        <f>ROUND($I339*O339,4)</f>
        <v>0</v>
      </c>
      <c r="R339" s="37">
        <f>ROUND($I339*P339,4)</f>
        <v>0</v>
      </c>
      <c r="S339" s="38"/>
      <c r="T339" s="38"/>
      <c r="U339" s="38"/>
      <c r="V339" s="38"/>
      <c r="W339" s="39"/>
    </row>
    <row r="340" spans="1:23" x14ac:dyDescent="0.25">
      <c r="A340" s="52" t="s">
        <v>1123</v>
      </c>
      <c r="B340" s="11">
        <v>328</v>
      </c>
      <c r="C340" s="31" t="s">
        <v>1124</v>
      </c>
      <c r="D340" s="31" t="s">
        <v>84</v>
      </c>
      <c r="E340" s="31" t="s">
        <v>84</v>
      </c>
      <c r="F340" s="31" t="s">
        <v>84</v>
      </c>
      <c r="G340" s="31" t="s">
        <v>1125</v>
      </c>
      <c r="H340" s="32" t="s">
        <v>86</v>
      </c>
      <c r="I340" s="33">
        <v>10</v>
      </c>
      <c r="J340" s="56"/>
      <c r="K340" s="11">
        <v>1</v>
      </c>
      <c r="L340" s="34"/>
      <c r="M340" s="35"/>
      <c r="N340" s="36"/>
      <c r="O340" s="37">
        <f>ROUND(ROUND(L340,4)*(1-M340),4)</f>
        <v>0</v>
      </c>
      <c r="P340" s="37">
        <f>ROUND(ROUND(O340,4)*(1+N340),4)</f>
        <v>0</v>
      </c>
      <c r="Q340" s="37">
        <f>ROUND($I340*O340,4)</f>
        <v>0</v>
      </c>
      <c r="R340" s="37">
        <f>ROUND($I340*P340,4)</f>
        <v>0</v>
      </c>
      <c r="S340" s="38"/>
      <c r="T340" s="38"/>
      <c r="U340" s="38"/>
      <c r="V340" s="38"/>
      <c r="W340" s="39"/>
    </row>
    <row r="341" spans="1:23" x14ac:dyDescent="0.25">
      <c r="A341" s="52" t="s">
        <v>1126</v>
      </c>
      <c r="B341" s="11">
        <v>329</v>
      </c>
      <c r="C341" s="31" t="s">
        <v>1127</v>
      </c>
      <c r="D341" s="31" t="s">
        <v>1128</v>
      </c>
      <c r="E341" s="31" t="s">
        <v>84</v>
      </c>
      <c r="F341" s="31" t="s">
        <v>84</v>
      </c>
      <c r="G341" s="31" t="s">
        <v>1129</v>
      </c>
      <c r="H341" s="32" t="s">
        <v>86</v>
      </c>
      <c r="I341" s="33">
        <v>10</v>
      </c>
      <c r="J341" s="56"/>
      <c r="K341" s="11">
        <v>1</v>
      </c>
      <c r="L341" s="34"/>
      <c r="M341" s="35"/>
      <c r="N341" s="36"/>
      <c r="O341" s="37">
        <f>ROUND(ROUND(L341,4)*(1-M341),4)</f>
        <v>0</v>
      </c>
      <c r="P341" s="37">
        <f>ROUND(ROUND(O341,4)*(1+N341),4)</f>
        <v>0</v>
      </c>
      <c r="Q341" s="37">
        <f>ROUND($I341*O341,4)</f>
        <v>0</v>
      </c>
      <c r="R341" s="37">
        <f>ROUND($I341*P341,4)</f>
        <v>0</v>
      </c>
      <c r="S341" s="38"/>
      <c r="T341" s="38"/>
      <c r="U341" s="38"/>
      <c r="V341" s="38"/>
      <c r="W341" s="39"/>
    </row>
    <row r="342" spans="1:23" x14ac:dyDescent="0.25">
      <c r="A342" s="52" t="s">
        <v>1130</v>
      </c>
      <c r="B342" s="11">
        <v>330</v>
      </c>
      <c r="C342" s="31" t="s">
        <v>1131</v>
      </c>
      <c r="D342" s="31" t="s">
        <v>1132</v>
      </c>
      <c r="E342" s="31" t="s">
        <v>84</v>
      </c>
      <c r="F342" s="31" t="s">
        <v>84</v>
      </c>
      <c r="G342" s="31" t="s">
        <v>1133</v>
      </c>
      <c r="H342" s="32" t="s">
        <v>86</v>
      </c>
      <c r="I342" s="33">
        <v>4</v>
      </c>
      <c r="J342" s="56"/>
      <c r="K342" s="11">
        <v>1</v>
      </c>
      <c r="L342" s="34"/>
      <c r="M342" s="35"/>
      <c r="N342" s="36"/>
      <c r="O342" s="37">
        <f>ROUND(ROUND(L342,4)*(1-M342),4)</f>
        <v>0</v>
      </c>
      <c r="P342" s="37">
        <f>ROUND(ROUND(O342,4)*(1+N342),4)</f>
        <v>0</v>
      </c>
      <c r="Q342" s="37">
        <f>ROUND($I342*O342,4)</f>
        <v>0</v>
      </c>
      <c r="R342" s="37">
        <f>ROUND($I342*P342,4)</f>
        <v>0</v>
      </c>
      <c r="S342" s="38"/>
      <c r="T342" s="38"/>
      <c r="U342" s="38"/>
      <c r="V342" s="38"/>
      <c r="W342" s="39"/>
    </row>
    <row r="343" spans="1:23" x14ac:dyDescent="0.25">
      <c r="A343" s="52" t="s">
        <v>1134</v>
      </c>
      <c r="B343" s="11">
        <v>331</v>
      </c>
      <c r="C343" s="31" t="s">
        <v>1135</v>
      </c>
      <c r="D343" s="31" t="s">
        <v>84</v>
      </c>
      <c r="E343" s="31" t="s">
        <v>84</v>
      </c>
      <c r="F343" s="31" t="s">
        <v>84</v>
      </c>
      <c r="G343" s="31" t="s">
        <v>1136</v>
      </c>
      <c r="H343" s="32" t="s">
        <v>86</v>
      </c>
      <c r="I343" s="33">
        <v>2</v>
      </c>
      <c r="J343" s="56"/>
      <c r="K343" s="11">
        <v>1</v>
      </c>
      <c r="L343" s="34"/>
      <c r="M343" s="35"/>
      <c r="N343" s="36"/>
      <c r="O343" s="37">
        <f>ROUND(ROUND(L343,4)*(1-M343),4)</f>
        <v>0</v>
      </c>
      <c r="P343" s="37">
        <f>ROUND(ROUND(O343,4)*(1+N343),4)</f>
        <v>0</v>
      </c>
      <c r="Q343" s="37">
        <f>ROUND($I343*O343,4)</f>
        <v>0</v>
      </c>
      <c r="R343" s="37">
        <f>ROUND($I343*P343,4)</f>
        <v>0</v>
      </c>
      <c r="S343" s="38"/>
      <c r="T343" s="38"/>
      <c r="U343" s="38"/>
      <c r="V343" s="38"/>
      <c r="W343" s="39"/>
    </row>
    <row r="344" spans="1:23" x14ac:dyDescent="0.25">
      <c r="A344" s="52" t="s">
        <v>1137</v>
      </c>
      <c r="B344" s="11">
        <v>332</v>
      </c>
      <c r="C344" s="31" t="s">
        <v>1138</v>
      </c>
      <c r="D344" s="31" t="s">
        <v>1139</v>
      </c>
      <c r="E344" s="31" t="s">
        <v>84</v>
      </c>
      <c r="F344" s="31" t="s">
        <v>84</v>
      </c>
      <c r="G344" s="31" t="s">
        <v>1140</v>
      </c>
      <c r="H344" s="32" t="s">
        <v>86</v>
      </c>
      <c r="I344" s="33">
        <v>2</v>
      </c>
      <c r="J344" s="56"/>
      <c r="K344" s="11">
        <v>1</v>
      </c>
      <c r="L344" s="34"/>
      <c r="M344" s="35"/>
      <c r="N344" s="36"/>
      <c r="O344" s="37">
        <f>ROUND(ROUND(L344,4)*(1-M344),4)</f>
        <v>0</v>
      </c>
      <c r="P344" s="37">
        <f>ROUND(ROUND(O344,4)*(1+N344),4)</f>
        <v>0</v>
      </c>
      <c r="Q344" s="37">
        <f>ROUND($I344*O344,4)</f>
        <v>0</v>
      </c>
      <c r="R344" s="37">
        <f>ROUND($I344*P344,4)</f>
        <v>0</v>
      </c>
      <c r="S344" s="38"/>
      <c r="T344" s="38"/>
      <c r="U344" s="38"/>
      <c r="V344" s="38"/>
      <c r="W344" s="39"/>
    </row>
    <row r="345" spans="1:23" x14ac:dyDescent="0.25">
      <c r="A345" s="52" t="s">
        <v>1141</v>
      </c>
      <c r="B345" s="11">
        <v>333</v>
      </c>
      <c r="C345" s="31" t="s">
        <v>1142</v>
      </c>
      <c r="D345" s="31" t="s">
        <v>1143</v>
      </c>
      <c r="E345" s="31" t="s">
        <v>84</v>
      </c>
      <c r="F345" s="31" t="s">
        <v>84</v>
      </c>
      <c r="G345" s="31" t="s">
        <v>1144</v>
      </c>
      <c r="H345" s="32" t="s">
        <v>86</v>
      </c>
      <c r="I345" s="33">
        <v>2</v>
      </c>
      <c r="J345" s="56"/>
      <c r="K345" s="11">
        <v>1</v>
      </c>
      <c r="L345" s="34"/>
      <c r="M345" s="35"/>
      <c r="N345" s="36"/>
      <c r="O345" s="37">
        <f>ROUND(ROUND(L345,4)*(1-M345),4)</f>
        <v>0</v>
      </c>
      <c r="P345" s="37">
        <f>ROUND(ROUND(O345,4)*(1+N345),4)</f>
        <v>0</v>
      </c>
      <c r="Q345" s="37">
        <f>ROUND($I345*O345,4)</f>
        <v>0</v>
      </c>
      <c r="R345" s="37">
        <f>ROUND($I345*P345,4)</f>
        <v>0</v>
      </c>
      <c r="S345" s="38"/>
      <c r="T345" s="38"/>
      <c r="U345" s="38"/>
      <c r="V345" s="38"/>
      <c r="W345" s="39"/>
    </row>
    <row r="346" spans="1:23" x14ac:dyDescent="0.25">
      <c r="A346" s="52" t="s">
        <v>1145</v>
      </c>
      <c r="B346" s="11">
        <v>334</v>
      </c>
      <c r="C346" s="31" t="s">
        <v>1146</v>
      </c>
      <c r="D346" s="31" t="s">
        <v>84</v>
      </c>
      <c r="E346" s="31" t="s">
        <v>84</v>
      </c>
      <c r="F346" s="31" t="s">
        <v>84</v>
      </c>
      <c r="G346" s="31" t="s">
        <v>1147</v>
      </c>
      <c r="H346" s="32" t="s">
        <v>86</v>
      </c>
      <c r="I346" s="33">
        <v>2</v>
      </c>
      <c r="J346" s="56"/>
      <c r="K346" s="11">
        <v>1</v>
      </c>
      <c r="L346" s="34"/>
      <c r="M346" s="35"/>
      <c r="N346" s="36"/>
      <c r="O346" s="37">
        <f>ROUND(ROUND(L346,4)*(1-M346),4)</f>
        <v>0</v>
      </c>
      <c r="P346" s="37">
        <f>ROUND(ROUND(O346,4)*(1+N346),4)</f>
        <v>0</v>
      </c>
      <c r="Q346" s="37">
        <f>ROUND($I346*O346,4)</f>
        <v>0</v>
      </c>
      <c r="R346" s="37">
        <f>ROUND($I346*P346,4)</f>
        <v>0</v>
      </c>
      <c r="S346" s="38"/>
      <c r="T346" s="38"/>
      <c r="U346" s="38"/>
      <c r="V346" s="38"/>
      <c r="W346" s="39"/>
    </row>
    <row r="347" spans="1:23" x14ac:dyDescent="0.25">
      <c r="A347" s="52" t="s">
        <v>1148</v>
      </c>
      <c r="B347" s="11">
        <v>335</v>
      </c>
      <c r="C347" s="31" t="s">
        <v>1149</v>
      </c>
      <c r="D347" s="31" t="s">
        <v>1150</v>
      </c>
      <c r="E347" s="31" t="s">
        <v>84</v>
      </c>
      <c r="F347" s="31" t="s">
        <v>84</v>
      </c>
      <c r="G347" s="31" t="s">
        <v>1151</v>
      </c>
      <c r="H347" s="32" t="s">
        <v>86</v>
      </c>
      <c r="I347" s="33">
        <v>2</v>
      </c>
      <c r="J347" s="56"/>
      <c r="K347" s="11">
        <v>1</v>
      </c>
      <c r="L347" s="34"/>
      <c r="M347" s="35"/>
      <c r="N347" s="36"/>
      <c r="O347" s="37">
        <f>ROUND(ROUND(L347,4)*(1-M347),4)</f>
        <v>0</v>
      </c>
      <c r="P347" s="37">
        <f>ROUND(ROUND(O347,4)*(1+N347),4)</f>
        <v>0</v>
      </c>
      <c r="Q347" s="37">
        <f>ROUND($I347*O347,4)</f>
        <v>0</v>
      </c>
      <c r="R347" s="37">
        <f>ROUND($I347*P347,4)</f>
        <v>0</v>
      </c>
      <c r="S347" s="38"/>
      <c r="T347" s="38"/>
      <c r="U347" s="38"/>
      <c r="V347" s="38"/>
      <c r="W347" s="39"/>
    </row>
    <row r="348" spans="1:23" x14ac:dyDescent="0.25">
      <c r="A348" s="52" t="s">
        <v>1152</v>
      </c>
      <c r="B348" s="11">
        <v>336</v>
      </c>
      <c r="C348" s="31" t="s">
        <v>1153</v>
      </c>
      <c r="D348" s="31" t="s">
        <v>1154</v>
      </c>
      <c r="E348" s="31" t="s">
        <v>84</v>
      </c>
      <c r="F348" s="31" t="s">
        <v>84</v>
      </c>
      <c r="G348" s="31" t="s">
        <v>1155</v>
      </c>
      <c r="H348" s="32" t="s">
        <v>86</v>
      </c>
      <c r="I348" s="33">
        <v>200</v>
      </c>
      <c r="J348" s="56"/>
      <c r="K348" s="11">
        <v>1</v>
      </c>
      <c r="L348" s="34"/>
      <c r="M348" s="35"/>
      <c r="N348" s="36"/>
      <c r="O348" s="37">
        <f>ROUND(ROUND(L348,4)*(1-M348),4)</f>
        <v>0</v>
      </c>
      <c r="P348" s="37">
        <f>ROUND(ROUND(O348,4)*(1+N348),4)</f>
        <v>0</v>
      </c>
      <c r="Q348" s="37">
        <f>ROUND($I348*O348,4)</f>
        <v>0</v>
      </c>
      <c r="R348" s="37">
        <f>ROUND($I348*P348,4)</f>
        <v>0</v>
      </c>
      <c r="S348" s="38"/>
      <c r="T348" s="38"/>
      <c r="U348" s="38"/>
      <c r="V348" s="38"/>
      <c r="W348" s="39"/>
    </row>
    <row r="349" spans="1:23" x14ac:dyDescent="0.25">
      <c r="A349" s="52" t="s">
        <v>1156</v>
      </c>
      <c r="B349" s="11">
        <v>337</v>
      </c>
      <c r="C349" s="31" t="s">
        <v>1157</v>
      </c>
      <c r="D349" s="31" t="s">
        <v>1158</v>
      </c>
      <c r="E349" s="31" t="s">
        <v>84</v>
      </c>
      <c r="F349" s="31" t="s">
        <v>84</v>
      </c>
      <c r="G349" s="31" t="s">
        <v>1159</v>
      </c>
      <c r="H349" s="32" t="s">
        <v>86</v>
      </c>
      <c r="I349" s="33">
        <v>200</v>
      </c>
      <c r="J349" s="56"/>
      <c r="K349" s="11">
        <v>1</v>
      </c>
      <c r="L349" s="34"/>
      <c r="M349" s="35"/>
      <c r="N349" s="36"/>
      <c r="O349" s="37">
        <f>ROUND(ROUND(L349,4)*(1-M349),4)</f>
        <v>0</v>
      </c>
      <c r="P349" s="37">
        <f>ROUND(ROUND(O349,4)*(1+N349),4)</f>
        <v>0</v>
      </c>
      <c r="Q349" s="37">
        <f>ROUND($I349*O349,4)</f>
        <v>0</v>
      </c>
      <c r="R349" s="37">
        <f>ROUND($I349*P349,4)</f>
        <v>0</v>
      </c>
      <c r="S349" s="38"/>
      <c r="T349" s="38"/>
      <c r="U349" s="38"/>
      <c r="V349" s="38"/>
      <c r="W349" s="39"/>
    </row>
    <row r="350" spans="1:23" x14ac:dyDescent="0.25">
      <c r="A350" s="52" t="s">
        <v>1160</v>
      </c>
      <c r="B350" s="11">
        <v>338</v>
      </c>
      <c r="C350" s="31" t="s">
        <v>1161</v>
      </c>
      <c r="D350" s="31" t="s">
        <v>84</v>
      </c>
      <c r="E350" s="31" t="s">
        <v>84</v>
      </c>
      <c r="F350" s="31" t="s">
        <v>84</v>
      </c>
      <c r="G350" s="31" t="s">
        <v>1162</v>
      </c>
      <c r="H350" s="32" t="s">
        <v>86</v>
      </c>
      <c r="I350" s="33">
        <v>30</v>
      </c>
      <c r="J350" s="56"/>
      <c r="K350" s="11">
        <v>1</v>
      </c>
      <c r="L350" s="34"/>
      <c r="M350" s="35"/>
      <c r="N350" s="36"/>
      <c r="O350" s="37">
        <f>ROUND(ROUND(L350,4)*(1-M350),4)</f>
        <v>0</v>
      </c>
      <c r="P350" s="37">
        <f>ROUND(ROUND(O350,4)*(1+N350),4)</f>
        <v>0</v>
      </c>
      <c r="Q350" s="37">
        <f>ROUND($I350*O350,4)</f>
        <v>0</v>
      </c>
      <c r="R350" s="37">
        <f>ROUND($I350*P350,4)</f>
        <v>0</v>
      </c>
      <c r="S350" s="38"/>
      <c r="T350" s="38"/>
      <c r="U350" s="38"/>
      <c r="V350" s="38"/>
      <c r="W350" s="39"/>
    </row>
    <row r="351" spans="1:23" x14ac:dyDescent="0.25">
      <c r="A351" s="52" t="s">
        <v>1163</v>
      </c>
      <c r="B351" s="11">
        <v>339</v>
      </c>
      <c r="C351" s="31" t="s">
        <v>1164</v>
      </c>
      <c r="D351" s="31" t="s">
        <v>84</v>
      </c>
      <c r="E351" s="31" t="s">
        <v>84</v>
      </c>
      <c r="F351" s="31" t="s">
        <v>84</v>
      </c>
      <c r="G351" s="31" t="s">
        <v>1165</v>
      </c>
      <c r="H351" s="32" t="s">
        <v>86</v>
      </c>
      <c r="I351" s="33">
        <v>20</v>
      </c>
      <c r="J351" s="56"/>
      <c r="K351" s="11">
        <v>1</v>
      </c>
      <c r="L351" s="34"/>
      <c r="M351" s="35"/>
      <c r="N351" s="36"/>
      <c r="O351" s="37">
        <f>ROUND(ROUND(L351,4)*(1-M351),4)</f>
        <v>0</v>
      </c>
      <c r="P351" s="37">
        <f>ROUND(ROUND(O351,4)*(1+N351),4)</f>
        <v>0</v>
      </c>
      <c r="Q351" s="37">
        <f>ROUND($I351*O351,4)</f>
        <v>0</v>
      </c>
      <c r="R351" s="37">
        <f>ROUND($I351*P351,4)</f>
        <v>0</v>
      </c>
      <c r="S351" s="38"/>
      <c r="T351" s="38"/>
      <c r="U351" s="38"/>
      <c r="V351" s="38"/>
      <c r="W351" s="39"/>
    </row>
    <row r="352" spans="1:23" x14ac:dyDescent="0.25">
      <c r="A352" s="52" t="s">
        <v>1166</v>
      </c>
      <c r="B352" s="11">
        <v>340</v>
      </c>
      <c r="C352" s="31" t="s">
        <v>1167</v>
      </c>
      <c r="D352" s="31" t="s">
        <v>84</v>
      </c>
      <c r="E352" s="31" t="s">
        <v>84</v>
      </c>
      <c r="F352" s="31" t="s">
        <v>84</v>
      </c>
      <c r="G352" s="31" t="s">
        <v>1168</v>
      </c>
      <c r="H352" s="32" t="s">
        <v>86</v>
      </c>
      <c r="I352" s="33">
        <v>10</v>
      </c>
      <c r="J352" s="56"/>
      <c r="K352" s="11">
        <v>1</v>
      </c>
      <c r="L352" s="34"/>
      <c r="M352" s="35"/>
      <c r="N352" s="36"/>
      <c r="O352" s="37">
        <f>ROUND(ROUND(L352,4)*(1-M352),4)</f>
        <v>0</v>
      </c>
      <c r="P352" s="37">
        <f>ROUND(ROUND(O352,4)*(1+N352),4)</f>
        <v>0</v>
      </c>
      <c r="Q352" s="37">
        <f>ROUND($I352*O352,4)</f>
        <v>0</v>
      </c>
      <c r="R352" s="37">
        <f>ROUND($I352*P352,4)</f>
        <v>0</v>
      </c>
      <c r="S352" s="38"/>
      <c r="T352" s="38"/>
      <c r="U352" s="38"/>
      <c r="V352" s="38"/>
      <c r="W352" s="39"/>
    </row>
    <row r="353" spans="1:23" x14ac:dyDescent="0.25">
      <c r="A353" s="52" t="s">
        <v>1169</v>
      </c>
      <c r="B353" s="11">
        <v>341</v>
      </c>
      <c r="C353" s="31" t="s">
        <v>1170</v>
      </c>
      <c r="D353" s="31" t="s">
        <v>84</v>
      </c>
      <c r="E353" s="31" t="s">
        <v>84</v>
      </c>
      <c r="F353" s="31" t="s">
        <v>84</v>
      </c>
      <c r="G353" s="31" t="s">
        <v>1171</v>
      </c>
      <c r="H353" s="32" t="s">
        <v>86</v>
      </c>
      <c r="I353" s="33">
        <v>4</v>
      </c>
      <c r="J353" s="56"/>
      <c r="K353" s="11">
        <v>1</v>
      </c>
      <c r="L353" s="34"/>
      <c r="M353" s="35"/>
      <c r="N353" s="36"/>
      <c r="O353" s="37">
        <f>ROUND(ROUND(L353,4)*(1-M353),4)</f>
        <v>0</v>
      </c>
      <c r="P353" s="37">
        <f>ROUND(ROUND(O353,4)*(1+N353),4)</f>
        <v>0</v>
      </c>
      <c r="Q353" s="37">
        <f>ROUND($I353*O353,4)</f>
        <v>0</v>
      </c>
      <c r="R353" s="37">
        <f>ROUND($I353*P353,4)</f>
        <v>0</v>
      </c>
      <c r="S353" s="38"/>
      <c r="T353" s="38"/>
      <c r="U353" s="38"/>
      <c r="V353" s="38"/>
      <c r="W353" s="39"/>
    </row>
    <row r="354" spans="1:23" x14ac:dyDescent="0.25">
      <c r="A354" s="52" t="s">
        <v>1172</v>
      </c>
      <c r="B354" s="11">
        <v>342</v>
      </c>
      <c r="C354" s="31" t="s">
        <v>1173</v>
      </c>
      <c r="D354" s="31" t="s">
        <v>84</v>
      </c>
      <c r="E354" s="31" t="s">
        <v>84</v>
      </c>
      <c r="F354" s="31" t="s">
        <v>84</v>
      </c>
      <c r="G354" s="31" t="s">
        <v>1174</v>
      </c>
      <c r="H354" s="32" t="s">
        <v>86</v>
      </c>
      <c r="I354" s="33">
        <v>8</v>
      </c>
      <c r="J354" s="56"/>
      <c r="K354" s="11">
        <v>1</v>
      </c>
      <c r="L354" s="34"/>
      <c r="M354" s="35"/>
      <c r="N354" s="36"/>
      <c r="O354" s="37">
        <f>ROUND(ROUND(L354,4)*(1-M354),4)</f>
        <v>0</v>
      </c>
      <c r="P354" s="37">
        <f>ROUND(ROUND(O354,4)*(1+N354),4)</f>
        <v>0</v>
      </c>
      <c r="Q354" s="37">
        <f>ROUND($I354*O354,4)</f>
        <v>0</v>
      </c>
      <c r="R354" s="37">
        <f>ROUND($I354*P354,4)</f>
        <v>0</v>
      </c>
      <c r="S354" s="38"/>
      <c r="T354" s="38"/>
      <c r="U354" s="38"/>
      <c r="V354" s="38"/>
      <c r="W354" s="39"/>
    </row>
    <row r="355" spans="1:23" x14ac:dyDescent="0.25">
      <c r="A355" s="52" t="s">
        <v>1175</v>
      </c>
      <c r="B355" s="11">
        <v>343</v>
      </c>
      <c r="C355" s="31" t="s">
        <v>1176</v>
      </c>
      <c r="D355" s="31" t="s">
        <v>84</v>
      </c>
      <c r="E355" s="31" t="s">
        <v>84</v>
      </c>
      <c r="F355" s="31" t="s">
        <v>84</v>
      </c>
      <c r="G355" s="31" t="s">
        <v>1177</v>
      </c>
      <c r="H355" s="32" t="s">
        <v>86</v>
      </c>
      <c r="I355" s="33">
        <v>6</v>
      </c>
      <c r="J355" s="56"/>
      <c r="K355" s="11">
        <v>1</v>
      </c>
      <c r="L355" s="34"/>
      <c r="M355" s="35"/>
      <c r="N355" s="36"/>
      <c r="O355" s="37">
        <f>ROUND(ROUND(L355,4)*(1-M355),4)</f>
        <v>0</v>
      </c>
      <c r="P355" s="37">
        <f>ROUND(ROUND(O355,4)*(1+N355),4)</f>
        <v>0</v>
      </c>
      <c r="Q355" s="37">
        <f>ROUND($I355*O355,4)</f>
        <v>0</v>
      </c>
      <c r="R355" s="37">
        <f>ROUND($I355*P355,4)</f>
        <v>0</v>
      </c>
      <c r="S355" s="38"/>
      <c r="T355" s="38"/>
      <c r="U355" s="38"/>
      <c r="V355" s="38"/>
      <c r="W355" s="39"/>
    </row>
    <row r="356" spans="1:23" x14ac:dyDescent="0.25">
      <c r="A356" s="52" t="s">
        <v>1178</v>
      </c>
      <c r="B356" s="11">
        <v>344</v>
      </c>
      <c r="C356" s="31" t="s">
        <v>1179</v>
      </c>
      <c r="D356" s="31" t="s">
        <v>84</v>
      </c>
      <c r="E356" s="31" t="s">
        <v>84</v>
      </c>
      <c r="F356" s="31" t="s">
        <v>84</v>
      </c>
      <c r="G356" s="31" t="s">
        <v>1180</v>
      </c>
      <c r="H356" s="32" t="s">
        <v>86</v>
      </c>
      <c r="I356" s="33">
        <v>6</v>
      </c>
      <c r="J356" s="56"/>
      <c r="K356" s="11">
        <v>1</v>
      </c>
      <c r="L356" s="34"/>
      <c r="M356" s="35"/>
      <c r="N356" s="36"/>
      <c r="O356" s="37">
        <f>ROUND(ROUND(L356,4)*(1-M356),4)</f>
        <v>0</v>
      </c>
      <c r="P356" s="37">
        <f>ROUND(ROUND(O356,4)*(1+N356),4)</f>
        <v>0</v>
      </c>
      <c r="Q356" s="37">
        <f>ROUND($I356*O356,4)</f>
        <v>0</v>
      </c>
      <c r="R356" s="37">
        <f>ROUND($I356*P356,4)</f>
        <v>0</v>
      </c>
      <c r="S356" s="38"/>
      <c r="T356" s="38"/>
      <c r="U356" s="38"/>
      <c r="V356" s="38"/>
      <c r="W356" s="39"/>
    </row>
    <row r="357" spans="1:23" x14ac:dyDescent="0.25">
      <c r="A357" s="52" t="s">
        <v>1181</v>
      </c>
      <c r="B357" s="11">
        <v>345</v>
      </c>
      <c r="C357" s="31" t="s">
        <v>1182</v>
      </c>
      <c r="D357" s="31" t="s">
        <v>84</v>
      </c>
      <c r="E357" s="31" t="s">
        <v>84</v>
      </c>
      <c r="F357" s="31" t="s">
        <v>84</v>
      </c>
      <c r="G357" s="31" t="s">
        <v>1183</v>
      </c>
      <c r="H357" s="32" t="s">
        <v>86</v>
      </c>
      <c r="I357" s="33">
        <v>6</v>
      </c>
      <c r="J357" s="56"/>
      <c r="K357" s="11">
        <v>1</v>
      </c>
      <c r="L357" s="34"/>
      <c r="M357" s="35"/>
      <c r="N357" s="36"/>
      <c r="O357" s="37">
        <f>ROUND(ROUND(L357,4)*(1-M357),4)</f>
        <v>0</v>
      </c>
      <c r="P357" s="37">
        <f>ROUND(ROUND(O357,4)*(1+N357),4)</f>
        <v>0</v>
      </c>
      <c r="Q357" s="37">
        <f>ROUND($I357*O357,4)</f>
        <v>0</v>
      </c>
      <c r="R357" s="37">
        <f>ROUND($I357*P357,4)</f>
        <v>0</v>
      </c>
      <c r="S357" s="38"/>
      <c r="T357" s="38"/>
      <c r="U357" s="38"/>
      <c r="V357" s="38"/>
      <c r="W357" s="39"/>
    </row>
    <row r="358" spans="1:23" x14ac:dyDescent="0.25">
      <c r="A358" s="52" t="s">
        <v>1184</v>
      </c>
      <c r="B358" s="11">
        <v>346</v>
      </c>
      <c r="C358" s="31" t="s">
        <v>1185</v>
      </c>
      <c r="D358" s="31" t="s">
        <v>84</v>
      </c>
      <c r="E358" s="31" t="s">
        <v>84</v>
      </c>
      <c r="F358" s="31" t="s">
        <v>84</v>
      </c>
      <c r="G358" s="31" t="s">
        <v>1186</v>
      </c>
      <c r="H358" s="32" t="s">
        <v>86</v>
      </c>
      <c r="I358" s="33">
        <v>6</v>
      </c>
      <c r="J358" s="56"/>
      <c r="K358" s="11">
        <v>1</v>
      </c>
      <c r="L358" s="34"/>
      <c r="M358" s="35"/>
      <c r="N358" s="36"/>
      <c r="O358" s="37">
        <f>ROUND(ROUND(L358,4)*(1-M358),4)</f>
        <v>0</v>
      </c>
      <c r="P358" s="37">
        <f>ROUND(ROUND(O358,4)*(1+N358),4)</f>
        <v>0</v>
      </c>
      <c r="Q358" s="37">
        <f>ROUND($I358*O358,4)</f>
        <v>0</v>
      </c>
      <c r="R358" s="37">
        <f>ROUND($I358*P358,4)</f>
        <v>0</v>
      </c>
      <c r="S358" s="38"/>
      <c r="T358" s="38"/>
      <c r="U358" s="38"/>
      <c r="V358" s="38"/>
      <c r="W358" s="39"/>
    </row>
    <row r="359" spans="1:23" x14ac:dyDescent="0.25">
      <c r="A359" s="52" t="s">
        <v>1187</v>
      </c>
      <c r="B359" s="11">
        <v>347</v>
      </c>
      <c r="C359" s="31" t="s">
        <v>1188</v>
      </c>
      <c r="D359" s="31" t="s">
        <v>1189</v>
      </c>
      <c r="E359" s="31" t="s">
        <v>84</v>
      </c>
      <c r="F359" s="31" t="s">
        <v>84</v>
      </c>
      <c r="G359" s="31" t="s">
        <v>1190</v>
      </c>
      <c r="H359" s="32" t="s">
        <v>86</v>
      </c>
      <c r="I359" s="33">
        <v>20</v>
      </c>
      <c r="J359" s="56"/>
      <c r="K359" s="11">
        <v>1</v>
      </c>
      <c r="L359" s="34"/>
      <c r="M359" s="35"/>
      <c r="N359" s="36"/>
      <c r="O359" s="37">
        <f>ROUND(ROUND(L359,4)*(1-M359),4)</f>
        <v>0</v>
      </c>
      <c r="P359" s="37">
        <f>ROUND(ROUND(O359,4)*(1+N359),4)</f>
        <v>0</v>
      </c>
      <c r="Q359" s="37">
        <f>ROUND($I359*O359,4)</f>
        <v>0</v>
      </c>
      <c r="R359" s="37">
        <f>ROUND($I359*P359,4)</f>
        <v>0</v>
      </c>
      <c r="S359" s="38"/>
      <c r="T359" s="38"/>
      <c r="U359" s="38"/>
      <c r="V359" s="38"/>
      <c r="W359" s="39"/>
    </row>
    <row r="360" spans="1:23" x14ac:dyDescent="0.25">
      <c r="A360" s="52" t="s">
        <v>1191</v>
      </c>
      <c r="B360" s="11">
        <v>348</v>
      </c>
      <c r="C360" s="31" t="s">
        <v>1192</v>
      </c>
      <c r="D360" s="31" t="s">
        <v>1193</v>
      </c>
      <c r="E360" s="31" t="s">
        <v>84</v>
      </c>
      <c r="F360" s="31" t="s">
        <v>84</v>
      </c>
      <c r="G360" s="31" t="s">
        <v>1194</v>
      </c>
      <c r="H360" s="32" t="s">
        <v>86</v>
      </c>
      <c r="I360" s="33">
        <v>6</v>
      </c>
      <c r="J360" s="56"/>
      <c r="K360" s="11">
        <v>1</v>
      </c>
      <c r="L360" s="34"/>
      <c r="M360" s="35"/>
      <c r="N360" s="36"/>
      <c r="O360" s="37">
        <f>ROUND(ROUND(L360,4)*(1-M360),4)</f>
        <v>0</v>
      </c>
      <c r="P360" s="37">
        <f>ROUND(ROUND(O360,4)*(1+N360),4)</f>
        <v>0</v>
      </c>
      <c r="Q360" s="37">
        <f>ROUND($I360*O360,4)</f>
        <v>0</v>
      </c>
      <c r="R360" s="37">
        <f>ROUND($I360*P360,4)</f>
        <v>0</v>
      </c>
      <c r="S360" s="38"/>
      <c r="T360" s="38"/>
      <c r="U360" s="38"/>
      <c r="V360" s="38"/>
      <c r="W360" s="39"/>
    </row>
    <row r="361" spans="1:23" x14ac:dyDescent="0.25">
      <c r="A361" s="52" t="s">
        <v>1195</v>
      </c>
      <c r="B361" s="11">
        <v>349</v>
      </c>
      <c r="C361" s="31" t="s">
        <v>1196</v>
      </c>
      <c r="D361" s="31" t="s">
        <v>1197</v>
      </c>
      <c r="E361" s="31" t="s">
        <v>84</v>
      </c>
      <c r="F361" s="31" t="s">
        <v>84</v>
      </c>
      <c r="G361" s="31" t="s">
        <v>1198</v>
      </c>
      <c r="H361" s="32" t="s">
        <v>192</v>
      </c>
      <c r="I361" s="33">
        <v>20</v>
      </c>
      <c r="J361" s="56"/>
      <c r="K361" s="11">
        <v>1</v>
      </c>
      <c r="L361" s="34"/>
      <c r="M361" s="35"/>
      <c r="N361" s="36"/>
      <c r="O361" s="37">
        <f>ROUND(ROUND(L361,4)*(1-M361),4)</f>
        <v>0</v>
      </c>
      <c r="P361" s="37">
        <f>ROUND(ROUND(O361,4)*(1+N361),4)</f>
        <v>0</v>
      </c>
      <c r="Q361" s="37">
        <f>ROUND($I361*O361,4)</f>
        <v>0</v>
      </c>
      <c r="R361" s="37">
        <f>ROUND($I361*P361,4)</f>
        <v>0</v>
      </c>
      <c r="S361" s="38"/>
      <c r="T361" s="38"/>
      <c r="U361" s="38"/>
      <c r="V361" s="38"/>
      <c r="W361" s="39"/>
    </row>
    <row r="362" spans="1:23" x14ac:dyDescent="0.25">
      <c r="A362" s="52" t="s">
        <v>1199</v>
      </c>
      <c r="B362" s="11">
        <v>350</v>
      </c>
      <c r="C362" s="31" t="s">
        <v>1200</v>
      </c>
      <c r="D362" s="31" t="s">
        <v>84</v>
      </c>
      <c r="E362" s="31" t="s">
        <v>84</v>
      </c>
      <c r="F362" s="31" t="s">
        <v>84</v>
      </c>
      <c r="G362" s="31" t="s">
        <v>1201</v>
      </c>
      <c r="H362" s="32" t="s">
        <v>86</v>
      </c>
      <c r="I362" s="33">
        <v>200</v>
      </c>
      <c r="J362" s="56"/>
      <c r="K362" s="11">
        <v>1</v>
      </c>
      <c r="L362" s="34"/>
      <c r="M362" s="35"/>
      <c r="N362" s="36"/>
      <c r="O362" s="37">
        <f>ROUND(ROUND(L362,4)*(1-M362),4)</f>
        <v>0</v>
      </c>
      <c r="P362" s="37">
        <f>ROUND(ROUND(O362,4)*(1+N362),4)</f>
        <v>0</v>
      </c>
      <c r="Q362" s="37">
        <f>ROUND($I362*O362,4)</f>
        <v>0</v>
      </c>
      <c r="R362" s="37">
        <f>ROUND($I362*P362,4)</f>
        <v>0</v>
      </c>
      <c r="S362" s="38"/>
      <c r="T362" s="38"/>
      <c r="U362" s="38"/>
      <c r="V362" s="38"/>
      <c r="W362" s="39"/>
    </row>
    <row r="363" spans="1:23" x14ac:dyDescent="0.25">
      <c r="A363" s="52" t="s">
        <v>1202</v>
      </c>
      <c r="B363" s="11">
        <v>351</v>
      </c>
      <c r="C363" s="31" t="s">
        <v>1203</v>
      </c>
      <c r="D363" s="31" t="s">
        <v>84</v>
      </c>
      <c r="E363" s="31" t="s">
        <v>84</v>
      </c>
      <c r="F363" s="31" t="s">
        <v>84</v>
      </c>
      <c r="G363" s="31" t="s">
        <v>1204</v>
      </c>
      <c r="H363" s="32" t="s">
        <v>86</v>
      </c>
      <c r="I363" s="33">
        <v>400</v>
      </c>
      <c r="J363" s="56"/>
      <c r="K363" s="11">
        <v>1</v>
      </c>
      <c r="L363" s="34"/>
      <c r="M363" s="35"/>
      <c r="N363" s="36"/>
      <c r="O363" s="37">
        <f>ROUND(ROUND(L363,4)*(1-M363),4)</f>
        <v>0</v>
      </c>
      <c r="P363" s="37">
        <f>ROUND(ROUND(O363,4)*(1+N363),4)</f>
        <v>0</v>
      </c>
      <c r="Q363" s="37">
        <f>ROUND($I363*O363,4)</f>
        <v>0</v>
      </c>
      <c r="R363" s="37">
        <f>ROUND($I363*P363,4)</f>
        <v>0</v>
      </c>
      <c r="S363" s="38"/>
      <c r="T363" s="38"/>
      <c r="U363" s="38"/>
      <c r="V363" s="38"/>
      <c r="W363" s="39"/>
    </row>
    <row r="364" spans="1:23" x14ac:dyDescent="0.25">
      <c r="A364" s="52" t="s">
        <v>1205</v>
      </c>
      <c r="B364" s="11">
        <v>352</v>
      </c>
      <c r="C364" s="31" t="s">
        <v>1206</v>
      </c>
      <c r="D364" s="31" t="s">
        <v>84</v>
      </c>
      <c r="E364" s="31" t="s">
        <v>84</v>
      </c>
      <c r="F364" s="31" t="s">
        <v>84</v>
      </c>
      <c r="G364" s="31" t="s">
        <v>1207</v>
      </c>
      <c r="H364" s="32" t="s">
        <v>86</v>
      </c>
      <c r="I364" s="33">
        <v>2</v>
      </c>
      <c r="J364" s="56"/>
      <c r="K364" s="11">
        <v>1</v>
      </c>
      <c r="L364" s="34"/>
      <c r="M364" s="35"/>
      <c r="N364" s="36"/>
      <c r="O364" s="37">
        <f>ROUND(ROUND(L364,4)*(1-M364),4)</f>
        <v>0</v>
      </c>
      <c r="P364" s="37">
        <f>ROUND(ROUND(O364,4)*(1+N364),4)</f>
        <v>0</v>
      </c>
      <c r="Q364" s="37">
        <f>ROUND($I364*O364,4)</f>
        <v>0</v>
      </c>
      <c r="R364" s="37">
        <f>ROUND($I364*P364,4)</f>
        <v>0</v>
      </c>
      <c r="S364" s="38"/>
      <c r="T364" s="38"/>
      <c r="U364" s="38"/>
      <c r="V364" s="38"/>
      <c r="W364" s="39"/>
    </row>
    <row r="365" spans="1:23" x14ac:dyDescent="0.25">
      <c r="A365" s="52" t="s">
        <v>1208</v>
      </c>
      <c r="B365" s="11">
        <v>353</v>
      </c>
      <c r="C365" s="31" t="s">
        <v>1209</v>
      </c>
      <c r="D365" s="31" t="s">
        <v>1210</v>
      </c>
      <c r="E365" s="31" t="s">
        <v>84</v>
      </c>
      <c r="F365" s="31" t="s">
        <v>84</v>
      </c>
      <c r="G365" s="31" t="s">
        <v>1211</v>
      </c>
      <c r="H365" s="32" t="s">
        <v>86</v>
      </c>
      <c r="I365" s="33">
        <v>6</v>
      </c>
      <c r="J365" s="56"/>
      <c r="K365" s="11">
        <v>1</v>
      </c>
      <c r="L365" s="34"/>
      <c r="M365" s="35"/>
      <c r="N365" s="36"/>
      <c r="O365" s="37">
        <f>ROUND(ROUND(L365,4)*(1-M365),4)</f>
        <v>0</v>
      </c>
      <c r="P365" s="37">
        <f>ROUND(ROUND(O365,4)*(1+N365),4)</f>
        <v>0</v>
      </c>
      <c r="Q365" s="37">
        <f>ROUND($I365*O365,4)</f>
        <v>0</v>
      </c>
      <c r="R365" s="37">
        <f>ROUND($I365*P365,4)</f>
        <v>0</v>
      </c>
      <c r="S365" s="38"/>
      <c r="T365" s="38"/>
      <c r="U365" s="38"/>
      <c r="V365" s="38"/>
      <c r="W365" s="39"/>
    </row>
    <row r="366" spans="1:23" x14ac:dyDescent="0.25">
      <c r="A366" s="52" t="s">
        <v>1212</v>
      </c>
      <c r="B366" s="11">
        <v>354</v>
      </c>
      <c r="C366" s="31" t="s">
        <v>1213</v>
      </c>
      <c r="D366" s="31" t="s">
        <v>1214</v>
      </c>
      <c r="E366" s="31" t="s">
        <v>84</v>
      </c>
      <c r="F366" s="31" t="s">
        <v>84</v>
      </c>
      <c r="G366" s="31" t="s">
        <v>1215</v>
      </c>
      <c r="H366" s="32" t="s">
        <v>86</v>
      </c>
      <c r="I366" s="33">
        <v>4</v>
      </c>
      <c r="J366" s="56"/>
      <c r="K366" s="11">
        <v>1</v>
      </c>
      <c r="L366" s="34"/>
      <c r="M366" s="35"/>
      <c r="N366" s="36"/>
      <c r="O366" s="37">
        <f>ROUND(ROUND(L366,4)*(1-M366),4)</f>
        <v>0</v>
      </c>
      <c r="P366" s="37">
        <f>ROUND(ROUND(O366,4)*(1+N366),4)</f>
        <v>0</v>
      </c>
      <c r="Q366" s="37">
        <f>ROUND($I366*O366,4)</f>
        <v>0</v>
      </c>
      <c r="R366" s="37">
        <f>ROUND($I366*P366,4)</f>
        <v>0</v>
      </c>
      <c r="S366" s="38"/>
      <c r="T366" s="38"/>
      <c r="U366" s="38"/>
      <c r="V366" s="38"/>
      <c r="W366" s="39"/>
    </row>
    <row r="367" spans="1:23" x14ac:dyDescent="0.25">
      <c r="A367" s="52" t="s">
        <v>1216</v>
      </c>
      <c r="B367" s="11">
        <v>355</v>
      </c>
      <c r="C367" s="31" t="s">
        <v>1217</v>
      </c>
      <c r="D367" s="31" t="s">
        <v>84</v>
      </c>
      <c r="E367" s="31" t="s">
        <v>84</v>
      </c>
      <c r="F367" s="31" t="s">
        <v>84</v>
      </c>
      <c r="G367" s="31" t="s">
        <v>1218</v>
      </c>
      <c r="H367" s="32" t="s">
        <v>86</v>
      </c>
      <c r="I367" s="33">
        <v>2</v>
      </c>
      <c r="J367" s="56"/>
      <c r="K367" s="11">
        <v>1</v>
      </c>
      <c r="L367" s="34"/>
      <c r="M367" s="35"/>
      <c r="N367" s="36"/>
      <c r="O367" s="37">
        <f>ROUND(ROUND(L367,4)*(1-M367),4)</f>
        <v>0</v>
      </c>
      <c r="P367" s="37">
        <f>ROUND(ROUND(O367,4)*(1+N367),4)</f>
        <v>0</v>
      </c>
      <c r="Q367" s="37">
        <f>ROUND($I367*O367,4)</f>
        <v>0</v>
      </c>
      <c r="R367" s="37">
        <f>ROUND($I367*P367,4)</f>
        <v>0</v>
      </c>
      <c r="S367" s="38"/>
      <c r="T367" s="38"/>
      <c r="U367" s="38"/>
      <c r="V367" s="38"/>
      <c r="W367" s="39"/>
    </row>
    <row r="368" spans="1:23" x14ac:dyDescent="0.25">
      <c r="A368" s="52" t="s">
        <v>1216</v>
      </c>
      <c r="B368" s="11">
        <v>356</v>
      </c>
      <c r="C368" s="31" t="s">
        <v>1219</v>
      </c>
      <c r="D368" s="31" t="s">
        <v>1220</v>
      </c>
      <c r="E368" s="31" t="s">
        <v>84</v>
      </c>
      <c r="F368" s="31" t="s">
        <v>84</v>
      </c>
      <c r="G368" s="31" t="s">
        <v>1221</v>
      </c>
      <c r="H368" s="32" t="s">
        <v>86</v>
      </c>
      <c r="I368" s="33">
        <v>2</v>
      </c>
      <c r="J368" s="56"/>
      <c r="K368" s="11">
        <v>1</v>
      </c>
      <c r="L368" s="34"/>
      <c r="M368" s="35"/>
      <c r="N368" s="36"/>
      <c r="O368" s="37">
        <f>ROUND(ROUND(L368,4)*(1-M368),4)</f>
        <v>0</v>
      </c>
      <c r="P368" s="37">
        <f>ROUND(ROUND(O368,4)*(1+N368),4)</f>
        <v>0</v>
      </c>
      <c r="Q368" s="37">
        <f>ROUND($I368*O368,4)</f>
        <v>0</v>
      </c>
      <c r="R368" s="37">
        <f>ROUND($I368*P368,4)</f>
        <v>0</v>
      </c>
      <c r="S368" s="38"/>
      <c r="T368" s="38"/>
      <c r="U368" s="38"/>
      <c r="V368" s="38"/>
      <c r="W368" s="39"/>
    </row>
    <row r="369" spans="1:23" x14ac:dyDescent="0.25">
      <c r="A369" s="52" t="s">
        <v>1222</v>
      </c>
      <c r="B369" s="11">
        <v>357</v>
      </c>
      <c r="C369" s="31" t="s">
        <v>1223</v>
      </c>
      <c r="D369" s="31" t="s">
        <v>1224</v>
      </c>
      <c r="E369" s="31" t="s">
        <v>84</v>
      </c>
      <c r="F369" s="31" t="s">
        <v>84</v>
      </c>
      <c r="G369" s="31" t="s">
        <v>1225</v>
      </c>
      <c r="H369" s="32" t="s">
        <v>86</v>
      </c>
      <c r="I369" s="33">
        <v>6</v>
      </c>
      <c r="J369" s="56"/>
      <c r="K369" s="11">
        <v>1</v>
      </c>
      <c r="L369" s="34"/>
      <c r="M369" s="35"/>
      <c r="N369" s="36"/>
      <c r="O369" s="37">
        <f>ROUND(ROUND(L369,4)*(1-M369),4)</f>
        <v>0</v>
      </c>
      <c r="P369" s="37">
        <f>ROUND(ROUND(O369,4)*(1+N369),4)</f>
        <v>0</v>
      </c>
      <c r="Q369" s="37">
        <f>ROUND($I369*O369,4)</f>
        <v>0</v>
      </c>
      <c r="R369" s="37">
        <f>ROUND($I369*P369,4)</f>
        <v>0</v>
      </c>
      <c r="S369" s="38"/>
      <c r="T369" s="38"/>
      <c r="U369" s="38"/>
      <c r="V369" s="38"/>
      <c r="W369" s="39"/>
    </row>
    <row r="370" spans="1:23" x14ac:dyDescent="0.25">
      <c r="A370" s="52" t="s">
        <v>1226</v>
      </c>
      <c r="B370" s="11">
        <v>358</v>
      </c>
      <c r="C370" s="31" t="s">
        <v>1227</v>
      </c>
      <c r="D370" s="31" t="s">
        <v>84</v>
      </c>
      <c r="E370" s="31" t="s">
        <v>84</v>
      </c>
      <c r="F370" s="31" t="s">
        <v>84</v>
      </c>
      <c r="G370" s="31" t="s">
        <v>1228</v>
      </c>
      <c r="H370" s="32" t="s">
        <v>86</v>
      </c>
      <c r="I370" s="33">
        <v>4</v>
      </c>
      <c r="J370" s="56"/>
      <c r="K370" s="11">
        <v>1</v>
      </c>
      <c r="L370" s="34"/>
      <c r="M370" s="35"/>
      <c r="N370" s="36"/>
      <c r="O370" s="37">
        <f>ROUND(ROUND(L370,4)*(1-M370),4)</f>
        <v>0</v>
      </c>
      <c r="P370" s="37">
        <f>ROUND(ROUND(O370,4)*(1+N370),4)</f>
        <v>0</v>
      </c>
      <c r="Q370" s="37">
        <f>ROUND($I370*O370,4)</f>
        <v>0</v>
      </c>
      <c r="R370" s="37">
        <f>ROUND($I370*P370,4)</f>
        <v>0</v>
      </c>
      <c r="S370" s="38"/>
      <c r="T370" s="38"/>
      <c r="U370" s="38"/>
      <c r="V370" s="38"/>
      <c r="W370" s="39"/>
    </row>
    <row r="371" spans="1:23" x14ac:dyDescent="0.25">
      <c r="A371" s="52" t="s">
        <v>1229</v>
      </c>
      <c r="B371" s="11">
        <v>359</v>
      </c>
      <c r="C371" s="31" t="s">
        <v>1230</v>
      </c>
      <c r="D371" s="31" t="s">
        <v>1231</v>
      </c>
      <c r="E371" s="31" t="s">
        <v>84</v>
      </c>
      <c r="F371" s="31" t="s">
        <v>84</v>
      </c>
      <c r="G371" s="31" t="s">
        <v>1232</v>
      </c>
      <c r="H371" s="32" t="s">
        <v>86</v>
      </c>
      <c r="I371" s="33">
        <v>70</v>
      </c>
      <c r="J371" s="56"/>
      <c r="K371" s="11">
        <v>1</v>
      </c>
      <c r="L371" s="34"/>
      <c r="M371" s="35"/>
      <c r="N371" s="36"/>
      <c r="O371" s="37">
        <f>ROUND(ROUND(L371,4)*(1-M371),4)</f>
        <v>0</v>
      </c>
      <c r="P371" s="37">
        <f>ROUND(ROUND(O371,4)*(1+N371),4)</f>
        <v>0</v>
      </c>
      <c r="Q371" s="37">
        <f>ROUND($I371*O371,4)</f>
        <v>0</v>
      </c>
      <c r="R371" s="37">
        <f>ROUND($I371*P371,4)</f>
        <v>0</v>
      </c>
      <c r="S371" s="38"/>
      <c r="T371" s="38"/>
      <c r="U371" s="38"/>
      <c r="V371" s="38"/>
      <c r="W371" s="39"/>
    </row>
    <row r="372" spans="1:23" x14ac:dyDescent="0.25">
      <c r="A372" s="52" t="s">
        <v>1233</v>
      </c>
      <c r="B372" s="11">
        <v>360</v>
      </c>
      <c r="C372" s="31" t="s">
        <v>1234</v>
      </c>
      <c r="D372" s="31" t="s">
        <v>1235</v>
      </c>
      <c r="E372" s="31" t="s">
        <v>84</v>
      </c>
      <c r="F372" s="31" t="s">
        <v>84</v>
      </c>
      <c r="G372" s="31" t="s">
        <v>1236</v>
      </c>
      <c r="H372" s="32" t="s">
        <v>86</v>
      </c>
      <c r="I372" s="33">
        <v>10</v>
      </c>
      <c r="J372" s="56"/>
      <c r="K372" s="11">
        <v>1</v>
      </c>
      <c r="L372" s="34"/>
      <c r="M372" s="35"/>
      <c r="N372" s="36"/>
      <c r="O372" s="37">
        <f>ROUND(ROUND(L372,4)*(1-M372),4)</f>
        <v>0</v>
      </c>
      <c r="P372" s="37">
        <f>ROUND(ROUND(O372,4)*(1+N372),4)</f>
        <v>0</v>
      </c>
      <c r="Q372" s="37">
        <f>ROUND($I372*O372,4)</f>
        <v>0</v>
      </c>
      <c r="R372" s="37">
        <f>ROUND($I372*P372,4)</f>
        <v>0</v>
      </c>
      <c r="S372" s="38"/>
      <c r="T372" s="38"/>
      <c r="U372" s="38"/>
      <c r="V372" s="38"/>
      <c r="W372" s="39"/>
    </row>
    <row r="373" spans="1:23" x14ac:dyDescent="0.25">
      <c r="A373" s="52" t="s">
        <v>1237</v>
      </c>
      <c r="B373" s="11">
        <v>361</v>
      </c>
      <c r="C373" s="31" t="s">
        <v>1238</v>
      </c>
      <c r="D373" s="31" t="s">
        <v>84</v>
      </c>
      <c r="E373" s="31" t="s">
        <v>84</v>
      </c>
      <c r="F373" s="31" t="s">
        <v>84</v>
      </c>
      <c r="G373" s="31" t="s">
        <v>1239</v>
      </c>
      <c r="H373" s="32" t="s">
        <v>86</v>
      </c>
      <c r="I373" s="33">
        <v>20</v>
      </c>
      <c r="J373" s="56"/>
      <c r="K373" s="11">
        <v>1</v>
      </c>
      <c r="L373" s="34"/>
      <c r="M373" s="35"/>
      <c r="N373" s="36"/>
      <c r="O373" s="37">
        <f>ROUND(ROUND(L373,4)*(1-M373),4)</f>
        <v>0</v>
      </c>
      <c r="P373" s="37">
        <f>ROUND(ROUND(O373,4)*(1+N373),4)</f>
        <v>0</v>
      </c>
      <c r="Q373" s="37">
        <f>ROUND($I373*O373,4)</f>
        <v>0</v>
      </c>
      <c r="R373" s="37">
        <f>ROUND($I373*P373,4)</f>
        <v>0</v>
      </c>
      <c r="S373" s="38"/>
      <c r="T373" s="38"/>
      <c r="U373" s="38"/>
      <c r="V373" s="38"/>
      <c r="W373" s="39"/>
    </row>
    <row r="374" spans="1:23" x14ac:dyDescent="0.25">
      <c r="A374" s="52" t="s">
        <v>1240</v>
      </c>
      <c r="B374" s="11">
        <v>362</v>
      </c>
      <c r="C374" s="31" t="s">
        <v>1241</v>
      </c>
      <c r="D374" s="31" t="s">
        <v>1242</v>
      </c>
      <c r="E374" s="31" t="s">
        <v>84</v>
      </c>
      <c r="F374" s="31" t="s">
        <v>84</v>
      </c>
      <c r="G374" s="31" t="s">
        <v>1243</v>
      </c>
      <c r="H374" s="32" t="s">
        <v>86</v>
      </c>
      <c r="I374" s="33">
        <v>50</v>
      </c>
      <c r="J374" s="56"/>
      <c r="K374" s="11">
        <v>1</v>
      </c>
      <c r="L374" s="34"/>
      <c r="M374" s="35"/>
      <c r="N374" s="36"/>
      <c r="O374" s="37">
        <f>ROUND(ROUND(L374,4)*(1-M374),4)</f>
        <v>0</v>
      </c>
      <c r="P374" s="37">
        <f>ROUND(ROUND(O374,4)*(1+N374),4)</f>
        <v>0</v>
      </c>
      <c r="Q374" s="37">
        <f>ROUND($I374*O374,4)</f>
        <v>0</v>
      </c>
      <c r="R374" s="37">
        <f>ROUND($I374*P374,4)</f>
        <v>0</v>
      </c>
      <c r="S374" s="38"/>
      <c r="T374" s="38"/>
      <c r="U374" s="38"/>
      <c r="V374" s="38"/>
      <c r="W374" s="39"/>
    </row>
    <row r="375" spans="1:23" x14ac:dyDescent="0.25">
      <c r="A375" s="52" t="s">
        <v>1244</v>
      </c>
      <c r="B375" s="11">
        <v>363</v>
      </c>
      <c r="C375" s="31" t="s">
        <v>1245</v>
      </c>
      <c r="D375" s="31" t="s">
        <v>84</v>
      </c>
      <c r="E375" s="31" t="s">
        <v>84</v>
      </c>
      <c r="F375" s="31" t="s">
        <v>84</v>
      </c>
      <c r="G375" s="31" t="s">
        <v>1246</v>
      </c>
      <c r="H375" s="32" t="s">
        <v>86</v>
      </c>
      <c r="I375" s="33">
        <v>10</v>
      </c>
      <c r="J375" s="56"/>
      <c r="K375" s="11">
        <v>1</v>
      </c>
      <c r="L375" s="34"/>
      <c r="M375" s="35"/>
      <c r="N375" s="36"/>
      <c r="O375" s="37">
        <f>ROUND(ROUND(L375,4)*(1-M375),4)</f>
        <v>0</v>
      </c>
      <c r="P375" s="37">
        <f>ROUND(ROUND(O375,4)*(1+N375),4)</f>
        <v>0</v>
      </c>
      <c r="Q375" s="37">
        <f>ROUND($I375*O375,4)</f>
        <v>0</v>
      </c>
      <c r="R375" s="37">
        <f>ROUND($I375*P375,4)</f>
        <v>0</v>
      </c>
      <c r="S375" s="38"/>
      <c r="T375" s="38"/>
      <c r="U375" s="38"/>
      <c r="V375" s="38"/>
      <c r="W375" s="39"/>
    </row>
    <row r="376" spans="1:23" x14ac:dyDescent="0.25">
      <c r="A376" s="52" t="s">
        <v>1247</v>
      </c>
      <c r="B376" s="11">
        <v>364</v>
      </c>
      <c r="C376" s="31" t="s">
        <v>1248</v>
      </c>
      <c r="D376" s="31" t="s">
        <v>84</v>
      </c>
      <c r="E376" s="31" t="s">
        <v>84</v>
      </c>
      <c r="F376" s="31" t="s">
        <v>84</v>
      </c>
      <c r="G376" s="31" t="s">
        <v>1249</v>
      </c>
      <c r="H376" s="32" t="s">
        <v>86</v>
      </c>
      <c r="I376" s="33">
        <v>10</v>
      </c>
      <c r="J376" s="56"/>
      <c r="K376" s="11">
        <v>1</v>
      </c>
      <c r="L376" s="34"/>
      <c r="M376" s="35"/>
      <c r="N376" s="36"/>
      <c r="O376" s="37">
        <f>ROUND(ROUND(L376,4)*(1-M376),4)</f>
        <v>0</v>
      </c>
      <c r="P376" s="37">
        <f>ROUND(ROUND(O376,4)*(1+N376),4)</f>
        <v>0</v>
      </c>
      <c r="Q376" s="37">
        <f>ROUND($I376*O376,4)</f>
        <v>0</v>
      </c>
      <c r="R376" s="37">
        <f>ROUND($I376*P376,4)</f>
        <v>0</v>
      </c>
      <c r="S376" s="38"/>
      <c r="T376" s="38"/>
      <c r="U376" s="38"/>
      <c r="V376" s="38"/>
      <c r="W376" s="39"/>
    </row>
    <row r="377" spans="1:23" x14ac:dyDescent="0.25">
      <c r="A377" s="52" t="s">
        <v>1250</v>
      </c>
      <c r="B377" s="11">
        <v>365</v>
      </c>
      <c r="C377" s="31" t="s">
        <v>1251</v>
      </c>
      <c r="D377" s="31" t="s">
        <v>84</v>
      </c>
      <c r="E377" s="31" t="s">
        <v>84</v>
      </c>
      <c r="F377" s="31" t="s">
        <v>84</v>
      </c>
      <c r="G377" s="31" t="s">
        <v>1252</v>
      </c>
      <c r="H377" s="32" t="s">
        <v>86</v>
      </c>
      <c r="I377" s="33">
        <v>60</v>
      </c>
      <c r="J377" s="56"/>
      <c r="K377" s="11">
        <v>1</v>
      </c>
      <c r="L377" s="34"/>
      <c r="M377" s="35"/>
      <c r="N377" s="36"/>
      <c r="O377" s="37">
        <f>ROUND(ROUND(L377,4)*(1-M377),4)</f>
        <v>0</v>
      </c>
      <c r="P377" s="37">
        <f>ROUND(ROUND(O377,4)*(1+N377),4)</f>
        <v>0</v>
      </c>
      <c r="Q377" s="37">
        <f>ROUND($I377*O377,4)</f>
        <v>0</v>
      </c>
      <c r="R377" s="37">
        <f>ROUND($I377*P377,4)</f>
        <v>0</v>
      </c>
      <c r="S377" s="38"/>
      <c r="T377" s="38"/>
      <c r="U377" s="38"/>
      <c r="V377" s="38"/>
      <c r="W377" s="39"/>
    </row>
    <row r="378" spans="1:23" x14ac:dyDescent="0.25">
      <c r="A378" s="52" t="s">
        <v>1253</v>
      </c>
      <c r="B378" s="11">
        <v>366</v>
      </c>
      <c r="C378" s="31" t="s">
        <v>1254</v>
      </c>
      <c r="D378" s="31" t="s">
        <v>84</v>
      </c>
      <c r="E378" s="31" t="s">
        <v>84</v>
      </c>
      <c r="F378" s="31" t="s">
        <v>84</v>
      </c>
      <c r="G378" s="31" t="s">
        <v>1255</v>
      </c>
      <c r="H378" s="32" t="s">
        <v>86</v>
      </c>
      <c r="I378" s="33">
        <v>50</v>
      </c>
      <c r="J378" s="56"/>
      <c r="K378" s="11">
        <v>1</v>
      </c>
      <c r="L378" s="34"/>
      <c r="M378" s="35"/>
      <c r="N378" s="36"/>
      <c r="O378" s="37">
        <f>ROUND(ROUND(L378,4)*(1-M378),4)</f>
        <v>0</v>
      </c>
      <c r="P378" s="37">
        <f>ROUND(ROUND(O378,4)*(1+N378),4)</f>
        <v>0</v>
      </c>
      <c r="Q378" s="37">
        <f>ROUND($I378*O378,4)</f>
        <v>0</v>
      </c>
      <c r="R378" s="37">
        <f>ROUND($I378*P378,4)</f>
        <v>0</v>
      </c>
      <c r="S378" s="38"/>
      <c r="T378" s="38"/>
      <c r="U378" s="38"/>
      <c r="V378" s="38"/>
      <c r="W378" s="39"/>
    </row>
    <row r="379" spans="1:23" x14ac:dyDescent="0.25">
      <c r="A379" s="52" t="s">
        <v>1256</v>
      </c>
      <c r="B379" s="11">
        <v>367</v>
      </c>
      <c r="C379" s="31" t="s">
        <v>1257</v>
      </c>
      <c r="D379" s="31" t="s">
        <v>84</v>
      </c>
      <c r="E379" s="31" t="s">
        <v>84</v>
      </c>
      <c r="F379" s="31" t="s">
        <v>84</v>
      </c>
      <c r="G379" s="31" t="s">
        <v>1258</v>
      </c>
      <c r="H379" s="32" t="s">
        <v>86</v>
      </c>
      <c r="I379" s="33">
        <v>80</v>
      </c>
      <c r="J379" s="56"/>
      <c r="K379" s="11">
        <v>1</v>
      </c>
      <c r="L379" s="34"/>
      <c r="M379" s="35"/>
      <c r="N379" s="36"/>
      <c r="O379" s="37">
        <f>ROUND(ROUND(L379,4)*(1-M379),4)</f>
        <v>0</v>
      </c>
      <c r="P379" s="37">
        <f>ROUND(ROUND(O379,4)*(1+N379),4)</f>
        <v>0</v>
      </c>
      <c r="Q379" s="37">
        <f>ROUND($I379*O379,4)</f>
        <v>0</v>
      </c>
      <c r="R379" s="37">
        <f>ROUND($I379*P379,4)</f>
        <v>0</v>
      </c>
      <c r="S379" s="38"/>
      <c r="T379" s="38"/>
      <c r="U379" s="38"/>
      <c r="V379" s="38"/>
      <c r="W379" s="39"/>
    </row>
    <row r="380" spans="1:23" x14ac:dyDescent="0.25">
      <c r="A380" s="52" t="s">
        <v>1259</v>
      </c>
      <c r="B380" s="11">
        <v>368</v>
      </c>
      <c r="C380" s="31" t="s">
        <v>1260</v>
      </c>
      <c r="D380" s="31" t="s">
        <v>84</v>
      </c>
      <c r="E380" s="31" t="s">
        <v>84</v>
      </c>
      <c r="F380" s="31" t="s">
        <v>84</v>
      </c>
      <c r="G380" s="31" t="s">
        <v>1261</v>
      </c>
      <c r="H380" s="32" t="s">
        <v>86</v>
      </c>
      <c r="I380" s="33">
        <v>50</v>
      </c>
      <c r="J380" s="56"/>
      <c r="K380" s="11">
        <v>1</v>
      </c>
      <c r="L380" s="34"/>
      <c r="M380" s="35"/>
      <c r="N380" s="36"/>
      <c r="O380" s="37">
        <f>ROUND(ROUND(L380,4)*(1-M380),4)</f>
        <v>0</v>
      </c>
      <c r="P380" s="37">
        <f>ROUND(ROUND(O380,4)*(1+N380),4)</f>
        <v>0</v>
      </c>
      <c r="Q380" s="37">
        <f>ROUND($I380*O380,4)</f>
        <v>0</v>
      </c>
      <c r="R380" s="37">
        <f>ROUND($I380*P380,4)</f>
        <v>0</v>
      </c>
      <c r="S380" s="38"/>
      <c r="T380" s="38"/>
      <c r="U380" s="38"/>
      <c r="V380" s="38"/>
      <c r="W380" s="39"/>
    </row>
    <row r="381" spans="1:23" x14ac:dyDescent="0.25">
      <c r="A381" s="52" t="s">
        <v>1262</v>
      </c>
      <c r="B381" s="11">
        <v>369</v>
      </c>
      <c r="C381" s="31" t="s">
        <v>1263</v>
      </c>
      <c r="D381" s="31" t="s">
        <v>1264</v>
      </c>
      <c r="E381" s="31" t="s">
        <v>84</v>
      </c>
      <c r="F381" s="31" t="s">
        <v>84</v>
      </c>
      <c r="G381" s="31" t="s">
        <v>1265</v>
      </c>
      <c r="H381" s="32" t="s">
        <v>86</v>
      </c>
      <c r="I381" s="33">
        <v>20</v>
      </c>
      <c r="J381" s="56"/>
      <c r="K381" s="11">
        <v>1</v>
      </c>
      <c r="L381" s="34"/>
      <c r="M381" s="35"/>
      <c r="N381" s="36"/>
      <c r="O381" s="37">
        <f>ROUND(ROUND(L381,4)*(1-M381),4)</f>
        <v>0</v>
      </c>
      <c r="P381" s="37">
        <f>ROUND(ROUND(O381,4)*(1+N381),4)</f>
        <v>0</v>
      </c>
      <c r="Q381" s="37">
        <f>ROUND($I381*O381,4)</f>
        <v>0</v>
      </c>
      <c r="R381" s="37">
        <f>ROUND($I381*P381,4)</f>
        <v>0</v>
      </c>
      <c r="S381" s="38"/>
      <c r="T381" s="38"/>
      <c r="U381" s="38"/>
      <c r="V381" s="38"/>
      <c r="W381" s="39"/>
    </row>
    <row r="382" spans="1:23" x14ac:dyDescent="0.25">
      <c r="A382" s="52" t="s">
        <v>1266</v>
      </c>
      <c r="B382" s="11">
        <v>370</v>
      </c>
      <c r="C382" s="31" t="s">
        <v>1267</v>
      </c>
      <c r="D382" s="31" t="s">
        <v>84</v>
      </c>
      <c r="E382" s="31" t="s">
        <v>84</v>
      </c>
      <c r="F382" s="31" t="s">
        <v>84</v>
      </c>
      <c r="G382" s="31" t="s">
        <v>1268</v>
      </c>
      <c r="H382" s="32" t="s">
        <v>86</v>
      </c>
      <c r="I382" s="33">
        <v>50</v>
      </c>
      <c r="J382" s="56"/>
      <c r="K382" s="11">
        <v>1</v>
      </c>
      <c r="L382" s="34"/>
      <c r="M382" s="35"/>
      <c r="N382" s="36"/>
      <c r="O382" s="37">
        <f>ROUND(ROUND(L382,4)*(1-M382),4)</f>
        <v>0</v>
      </c>
      <c r="P382" s="37">
        <f>ROUND(ROUND(O382,4)*(1+N382),4)</f>
        <v>0</v>
      </c>
      <c r="Q382" s="37">
        <f>ROUND($I382*O382,4)</f>
        <v>0</v>
      </c>
      <c r="R382" s="37">
        <f>ROUND($I382*P382,4)</f>
        <v>0</v>
      </c>
      <c r="S382" s="38"/>
      <c r="T382" s="38"/>
      <c r="U382" s="38"/>
      <c r="V382" s="38"/>
      <c r="W382" s="39"/>
    </row>
    <row r="383" spans="1:23" x14ac:dyDescent="0.25">
      <c r="A383" s="52" t="s">
        <v>1269</v>
      </c>
      <c r="B383" s="11">
        <v>371</v>
      </c>
      <c r="C383" s="31" t="s">
        <v>1270</v>
      </c>
      <c r="D383" s="31" t="s">
        <v>1271</v>
      </c>
      <c r="E383" s="31" t="s">
        <v>84</v>
      </c>
      <c r="F383" s="31" t="s">
        <v>84</v>
      </c>
      <c r="G383" s="31" t="s">
        <v>1272</v>
      </c>
      <c r="H383" s="32" t="s">
        <v>86</v>
      </c>
      <c r="I383" s="33">
        <v>10</v>
      </c>
      <c r="J383" s="56"/>
      <c r="K383" s="11">
        <v>1</v>
      </c>
      <c r="L383" s="34"/>
      <c r="M383" s="35"/>
      <c r="N383" s="36"/>
      <c r="O383" s="37">
        <f>ROUND(ROUND(L383,4)*(1-M383),4)</f>
        <v>0</v>
      </c>
      <c r="P383" s="37">
        <f>ROUND(ROUND(O383,4)*(1+N383),4)</f>
        <v>0</v>
      </c>
      <c r="Q383" s="37">
        <f>ROUND($I383*O383,4)</f>
        <v>0</v>
      </c>
      <c r="R383" s="37">
        <f>ROUND($I383*P383,4)</f>
        <v>0</v>
      </c>
      <c r="S383" s="38"/>
      <c r="T383" s="38"/>
      <c r="U383" s="38"/>
      <c r="V383" s="38"/>
      <c r="W383" s="39"/>
    </row>
    <row r="384" spans="1:23" x14ac:dyDescent="0.25">
      <c r="A384" s="52" t="s">
        <v>1273</v>
      </c>
      <c r="B384" s="11">
        <v>372</v>
      </c>
      <c r="C384" s="31" t="s">
        <v>1274</v>
      </c>
      <c r="D384" s="31" t="s">
        <v>84</v>
      </c>
      <c r="E384" s="31" t="s">
        <v>84</v>
      </c>
      <c r="F384" s="31" t="s">
        <v>84</v>
      </c>
      <c r="G384" s="31" t="s">
        <v>1275</v>
      </c>
      <c r="H384" s="32" t="s">
        <v>86</v>
      </c>
      <c r="I384" s="33">
        <v>120</v>
      </c>
      <c r="J384" s="56"/>
      <c r="K384" s="11">
        <v>1</v>
      </c>
      <c r="L384" s="34"/>
      <c r="M384" s="35"/>
      <c r="N384" s="36"/>
      <c r="O384" s="37">
        <f>ROUND(ROUND(L384,4)*(1-M384),4)</f>
        <v>0</v>
      </c>
      <c r="P384" s="37">
        <f>ROUND(ROUND(O384,4)*(1+N384),4)</f>
        <v>0</v>
      </c>
      <c r="Q384" s="37">
        <f>ROUND($I384*O384,4)</f>
        <v>0</v>
      </c>
      <c r="R384" s="37">
        <f>ROUND($I384*P384,4)</f>
        <v>0</v>
      </c>
      <c r="S384" s="38"/>
      <c r="T384" s="38"/>
      <c r="U384" s="38"/>
      <c r="V384" s="38"/>
      <c r="W384" s="39"/>
    </row>
    <row r="385" spans="1:23" x14ac:dyDescent="0.25">
      <c r="A385" s="52" t="s">
        <v>1276</v>
      </c>
      <c r="B385" s="11">
        <v>373</v>
      </c>
      <c r="C385" s="31" t="s">
        <v>1277</v>
      </c>
      <c r="D385" s="31" t="s">
        <v>84</v>
      </c>
      <c r="E385" s="31" t="s">
        <v>84</v>
      </c>
      <c r="F385" s="31" t="s">
        <v>84</v>
      </c>
      <c r="G385" s="31" t="s">
        <v>1278</v>
      </c>
      <c r="H385" s="32" t="s">
        <v>86</v>
      </c>
      <c r="I385" s="33">
        <v>30</v>
      </c>
      <c r="J385" s="56"/>
      <c r="K385" s="11">
        <v>1</v>
      </c>
      <c r="L385" s="34"/>
      <c r="M385" s="35"/>
      <c r="N385" s="36"/>
      <c r="O385" s="37">
        <f>ROUND(ROUND(L385,4)*(1-M385),4)</f>
        <v>0</v>
      </c>
      <c r="P385" s="37">
        <f>ROUND(ROUND(O385,4)*(1+N385),4)</f>
        <v>0</v>
      </c>
      <c r="Q385" s="37">
        <f>ROUND($I385*O385,4)</f>
        <v>0</v>
      </c>
      <c r="R385" s="37">
        <f>ROUND($I385*P385,4)</f>
        <v>0</v>
      </c>
      <c r="S385" s="38"/>
      <c r="T385" s="38"/>
      <c r="U385" s="38"/>
      <c r="V385" s="38"/>
      <c r="W385" s="39"/>
    </row>
    <row r="386" spans="1:23" x14ac:dyDescent="0.25">
      <c r="A386" s="52" t="s">
        <v>1279</v>
      </c>
      <c r="B386" s="11">
        <v>374</v>
      </c>
      <c r="C386" s="31" t="s">
        <v>1280</v>
      </c>
      <c r="D386" s="31" t="s">
        <v>1281</v>
      </c>
      <c r="E386" s="31" t="s">
        <v>84</v>
      </c>
      <c r="F386" s="31" t="s">
        <v>84</v>
      </c>
      <c r="G386" s="31" t="s">
        <v>1282</v>
      </c>
      <c r="H386" s="32" t="s">
        <v>86</v>
      </c>
      <c r="I386" s="33">
        <v>160</v>
      </c>
      <c r="J386" s="56"/>
      <c r="K386" s="11">
        <v>1</v>
      </c>
      <c r="L386" s="34"/>
      <c r="M386" s="35"/>
      <c r="N386" s="36"/>
      <c r="O386" s="37">
        <f>ROUND(ROUND(L386,4)*(1-M386),4)</f>
        <v>0</v>
      </c>
      <c r="P386" s="37">
        <f>ROUND(ROUND(O386,4)*(1+N386),4)</f>
        <v>0</v>
      </c>
      <c r="Q386" s="37">
        <f>ROUND($I386*O386,4)</f>
        <v>0</v>
      </c>
      <c r="R386" s="37">
        <f>ROUND($I386*P386,4)</f>
        <v>0</v>
      </c>
      <c r="S386" s="38"/>
      <c r="T386" s="38"/>
      <c r="U386" s="38"/>
      <c r="V386" s="38"/>
      <c r="W386" s="39"/>
    </row>
    <row r="387" spans="1:23" x14ac:dyDescent="0.25">
      <c r="A387" s="52" t="s">
        <v>1283</v>
      </c>
      <c r="B387" s="11">
        <v>375</v>
      </c>
      <c r="C387" s="31" t="s">
        <v>1284</v>
      </c>
      <c r="D387" s="31" t="s">
        <v>1285</v>
      </c>
      <c r="E387" s="31" t="s">
        <v>84</v>
      </c>
      <c r="F387" s="31" t="s">
        <v>84</v>
      </c>
      <c r="G387" s="31" t="s">
        <v>1286</v>
      </c>
      <c r="H387" s="32" t="s">
        <v>86</v>
      </c>
      <c r="I387" s="33">
        <v>2</v>
      </c>
      <c r="J387" s="56"/>
      <c r="K387" s="11">
        <v>1</v>
      </c>
      <c r="L387" s="34"/>
      <c r="M387" s="35"/>
      <c r="N387" s="36"/>
      <c r="O387" s="37">
        <f>ROUND(ROUND(L387,4)*(1-M387),4)</f>
        <v>0</v>
      </c>
      <c r="P387" s="37">
        <f>ROUND(ROUND(O387,4)*(1+N387),4)</f>
        <v>0</v>
      </c>
      <c r="Q387" s="37">
        <f>ROUND($I387*O387,4)</f>
        <v>0</v>
      </c>
      <c r="R387" s="37">
        <f>ROUND($I387*P387,4)</f>
        <v>0</v>
      </c>
      <c r="S387" s="38"/>
      <c r="T387" s="38"/>
      <c r="U387" s="38"/>
      <c r="V387" s="38"/>
      <c r="W387" s="39"/>
    </row>
    <row r="388" spans="1:23" x14ac:dyDescent="0.25">
      <c r="A388" s="52" t="s">
        <v>1287</v>
      </c>
      <c r="B388" s="11">
        <v>376</v>
      </c>
      <c r="C388" s="31" t="s">
        <v>1288</v>
      </c>
      <c r="D388" s="31" t="s">
        <v>84</v>
      </c>
      <c r="E388" s="31" t="s">
        <v>84</v>
      </c>
      <c r="F388" s="31" t="s">
        <v>84</v>
      </c>
      <c r="G388" s="31" t="s">
        <v>1289</v>
      </c>
      <c r="H388" s="32" t="s">
        <v>86</v>
      </c>
      <c r="I388" s="33">
        <v>10</v>
      </c>
      <c r="J388" s="56"/>
      <c r="K388" s="11">
        <v>1</v>
      </c>
      <c r="L388" s="34"/>
      <c r="M388" s="35"/>
      <c r="N388" s="36"/>
      <c r="O388" s="37">
        <f>ROUND(ROUND(L388,4)*(1-M388),4)</f>
        <v>0</v>
      </c>
      <c r="P388" s="37">
        <f>ROUND(ROUND(O388,4)*(1+N388),4)</f>
        <v>0</v>
      </c>
      <c r="Q388" s="37">
        <f>ROUND($I388*O388,4)</f>
        <v>0</v>
      </c>
      <c r="R388" s="37">
        <f>ROUND($I388*P388,4)</f>
        <v>0</v>
      </c>
      <c r="S388" s="38"/>
      <c r="T388" s="38"/>
      <c r="U388" s="38"/>
      <c r="V388" s="38"/>
      <c r="W388" s="39"/>
    </row>
    <row r="389" spans="1:23" x14ac:dyDescent="0.25">
      <c r="A389" s="52" t="s">
        <v>1290</v>
      </c>
      <c r="B389" s="11">
        <v>377</v>
      </c>
      <c r="C389" s="31" t="s">
        <v>1291</v>
      </c>
      <c r="D389" s="31" t="s">
        <v>84</v>
      </c>
      <c r="E389" s="31" t="s">
        <v>84</v>
      </c>
      <c r="F389" s="31" t="s">
        <v>84</v>
      </c>
      <c r="G389" s="31" t="s">
        <v>1292</v>
      </c>
      <c r="H389" s="32" t="s">
        <v>86</v>
      </c>
      <c r="I389" s="33">
        <v>4</v>
      </c>
      <c r="J389" s="56"/>
      <c r="K389" s="11">
        <v>1</v>
      </c>
      <c r="L389" s="34"/>
      <c r="M389" s="35"/>
      <c r="N389" s="36"/>
      <c r="O389" s="37">
        <f>ROUND(ROUND(L389,4)*(1-M389),4)</f>
        <v>0</v>
      </c>
      <c r="P389" s="37">
        <f>ROUND(ROUND(O389,4)*(1+N389),4)</f>
        <v>0</v>
      </c>
      <c r="Q389" s="37">
        <f>ROUND($I389*O389,4)</f>
        <v>0</v>
      </c>
      <c r="R389" s="37">
        <f>ROUND($I389*P389,4)</f>
        <v>0</v>
      </c>
      <c r="S389" s="38"/>
      <c r="T389" s="38"/>
      <c r="U389" s="38"/>
      <c r="V389" s="38"/>
      <c r="W389" s="39"/>
    </row>
    <row r="390" spans="1:23" x14ac:dyDescent="0.25">
      <c r="A390" s="52" t="s">
        <v>1293</v>
      </c>
      <c r="B390" s="11">
        <v>378</v>
      </c>
      <c r="C390" s="31" t="s">
        <v>1294</v>
      </c>
      <c r="D390" s="31" t="s">
        <v>1295</v>
      </c>
      <c r="E390" s="31" t="s">
        <v>84</v>
      </c>
      <c r="F390" s="31" t="s">
        <v>84</v>
      </c>
      <c r="G390" s="31" t="s">
        <v>1296</v>
      </c>
      <c r="H390" s="32" t="s">
        <v>86</v>
      </c>
      <c r="I390" s="33">
        <v>4</v>
      </c>
      <c r="J390" s="56"/>
      <c r="K390" s="11">
        <v>1</v>
      </c>
      <c r="L390" s="34"/>
      <c r="M390" s="35"/>
      <c r="N390" s="36"/>
      <c r="O390" s="37">
        <f>ROUND(ROUND(L390,4)*(1-M390),4)</f>
        <v>0</v>
      </c>
      <c r="P390" s="37">
        <f>ROUND(ROUND(O390,4)*(1+N390),4)</f>
        <v>0</v>
      </c>
      <c r="Q390" s="37">
        <f>ROUND($I390*O390,4)</f>
        <v>0</v>
      </c>
      <c r="R390" s="37">
        <f>ROUND($I390*P390,4)</f>
        <v>0</v>
      </c>
      <c r="S390" s="38"/>
      <c r="T390" s="38"/>
      <c r="U390" s="38"/>
      <c r="V390" s="38"/>
      <c r="W390" s="39"/>
    </row>
    <row r="391" spans="1:23" x14ac:dyDescent="0.25">
      <c r="A391" s="52" t="s">
        <v>1297</v>
      </c>
      <c r="B391" s="11">
        <v>379</v>
      </c>
      <c r="C391" s="31" t="s">
        <v>1298</v>
      </c>
      <c r="D391" s="31" t="s">
        <v>84</v>
      </c>
      <c r="E391" s="31" t="s">
        <v>84</v>
      </c>
      <c r="F391" s="31" t="s">
        <v>84</v>
      </c>
      <c r="G391" s="31" t="s">
        <v>1299</v>
      </c>
      <c r="H391" s="32" t="s">
        <v>86</v>
      </c>
      <c r="I391" s="33">
        <v>140</v>
      </c>
      <c r="J391" s="56"/>
      <c r="K391" s="11">
        <v>1</v>
      </c>
      <c r="L391" s="34"/>
      <c r="M391" s="35"/>
      <c r="N391" s="36"/>
      <c r="O391" s="37">
        <f>ROUND(ROUND(L391,4)*(1-M391),4)</f>
        <v>0</v>
      </c>
      <c r="P391" s="37">
        <f>ROUND(ROUND(O391,4)*(1+N391),4)</f>
        <v>0</v>
      </c>
      <c r="Q391" s="37">
        <f>ROUND($I391*O391,4)</f>
        <v>0</v>
      </c>
      <c r="R391" s="37">
        <f>ROUND($I391*P391,4)</f>
        <v>0</v>
      </c>
      <c r="S391" s="38"/>
      <c r="T391" s="38"/>
      <c r="U391" s="38"/>
      <c r="V391" s="38"/>
      <c r="W391" s="39"/>
    </row>
    <row r="392" spans="1:23" x14ac:dyDescent="0.25">
      <c r="A392" s="52" t="s">
        <v>1300</v>
      </c>
      <c r="B392" s="11">
        <v>380</v>
      </c>
      <c r="C392" s="31" t="s">
        <v>1301</v>
      </c>
      <c r="D392" s="31" t="s">
        <v>84</v>
      </c>
      <c r="E392" s="31" t="s">
        <v>84</v>
      </c>
      <c r="F392" s="31" t="s">
        <v>84</v>
      </c>
      <c r="G392" s="31" t="s">
        <v>1302</v>
      </c>
      <c r="H392" s="32" t="s">
        <v>86</v>
      </c>
      <c r="I392" s="33">
        <v>100</v>
      </c>
      <c r="J392" s="56"/>
      <c r="K392" s="11">
        <v>1</v>
      </c>
      <c r="L392" s="34"/>
      <c r="M392" s="35"/>
      <c r="N392" s="36"/>
      <c r="O392" s="37">
        <f>ROUND(ROUND(L392,4)*(1-M392),4)</f>
        <v>0</v>
      </c>
      <c r="P392" s="37">
        <f>ROUND(ROUND(O392,4)*(1+N392),4)</f>
        <v>0</v>
      </c>
      <c r="Q392" s="37">
        <f>ROUND($I392*O392,4)</f>
        <v>0</v>
      </c>
      <c r="R392" s="37">
        <f>ROUND($I392*P392,4)</f>
        <v>0</v>
      </c>
      <c r="S392" s="38"/>
      <c r="T392" s="38"/>
      <c r="U392" s="38"/>
      <c r="V392" s="38"/>
      <c r="W392" s="39"/>
    </row>
    <row r="393" spans="1:23" x14ac:dyDescent="0.25">
      <c r="A393" s="52" t="s">
        <v>1303</v>
      </c>
      <c r="B393" s="11">
        <v>381</v>
      </c>
      <c r="C393" s="31" t="s">
        <v>1304</v>
      </c>
      <c r="D393" s="31" t="s">
        <v>84</v>
      </c>
      <c r="E393" s="31" t="s">
        <v>84</v>
      </c>
      <c r="F393" s="31" t="s">
        <v>84</v>
      </c>
      <c r="G393" s="31" t="s">
        <v>1305</v>
      </c>
      <c r="H393" s="32" t="s">
        <v>86</v>
      </c>
      <c r="I393" s="33">
        <v>60</v>
      </c>
      <c r="J393" s="56"/>
      <c r="K393" s="11">
        <v>1</v>
      </c>
      <c r="L393" s="34"/>
      <c r="M393" s="35"/>
      <c r="N393" s="36"/>
      <c r="O393" s="37">
        <f>ROUND(ROUND(L393,4)*(1-M393),4)</f>
        <v>0</v>
      </c>
      <c r="P393" s="37">
        <f>ROUND(ROUND(O393,4)*(1+N393),4)</f>
        <v>0</v>
      </c>
      <c r="Q393" s="37">
        <f>ROUND($I393*O393,4)</f>
        <v>0</v>
      </c>
      <c r="R393" s="37">
        <f>ROUND($I393*P393,4)</f>
        <v>0</v>
      </c>
      <c r="S393" s="38"/>
      <c r="T393" s="38"/>
      <c r="U393" s="38"/>
      <c r="V393" s="38"/>
      <c r="W393" s="39"/>
    </row>
    <row r="394" spans="1:23" x14ac:dyDescent="0.25">
      <c r="A394" s="52" t="s">
        <v>1306</v>
      </c>
      <c r="B394" s="11">
        <v>382</v>
      </c>
      <c r="C394" s="31" t="s">
        <v>1307</v>
      </c>
      <c r="D394" s="31" t="s">
        <v>84</v>
      </c>
      <c r="E394" s="31" t="s">
        <v>84</v>
      </c>
      <c r="F394" s="31" t="s">
        <v>84</v>
      </c>
      <c r="G394" s="31" t="s">
        <v>1308</v>
      </c>
      <c r="H394" s="32" t="s">
        <v>86</v>
      </c>
      <c r="I394" s="33">
        <v>25</v>
      </c>
      <c r="J394" s="56"/>
      <c r="K394" s="11">
        <v>1</v>
      </c>
      <c r="L394" s="34"/>
      <c r="M394" s="35"/>
      <c r="N394" s="36"/>
      <c r="O394" s="37">
        <f>ROUND(ROUND(L394,4)*(1-M394),4)</f>
        <v>0</v>
      </c>
      <c r="P394" s="37">
        <f>ROUND(ROUND(O394,4)*(1+N394),4)</f>
        <v>0</v>
      </c>
      <c r="Q394" s="37">
        <f>ROUND($I394*O394,4)</f>
        <v>0</v>
      </c>
      <c r="R394" s="37">
        <f>ROUND($I394*P394,4)</f>
        <v>0</v>
      </c>
      <c r="S394" s="38"/>
      <c r="T394" s="38"/>
      <c r="U394" s="38"/>
      <c r="V394" s="38"/>
      <c r="W394" s="39"/>
    </row>
    <row r="395" spans="1:23" x14ac:dyDescent="0.25">
      <c r="A395" s="52" t="s">
        <v>1309</v>
      </c>
      <c r="B395" s="11">
        <v>383</v>
      </c>
      <c r="C395" s="31" t="s">
        <v>1310</v>
      </c>
      <c r="D395" s="31" t="s">
        <v>84</v>
      </c>
      <c r="E395" s="31" t="s">
        <v>84</v>
      </c>
      <c r="F395" s="31" t="s">
        <v>84</v>
      </c>
      <c r="G395" s="31" t="s">
        <v>1311</v>
      </c>
      <c r="H395" s="32" t="s">
        <v>86</v>
      </c>
      <c r="I395" s="33">
        <v>20</v>
      </c>
      <c r="J395" s="56"/>
      <c r="K395" s="11">
        <v>1</v>
      </c>
      <c r="L395" s="34"/>
      <c r="M395" s="35"/>
      <c r="N395" s="36"/>
      <c r="O395" s="37">
        <f>ROUND(ROUND(L395,4)*(1-M395),4)</f>
        <v>0</v>
      </c>
      <c r="P395" s="37">
        <f>ROUND(ROUND(O395,4)*(1+N395),4)</f>
        <v>0</v>
      </c>
      <c r="Q395" s="37">
        <f>ROUND($I395*O395,4)</f>
        <v>0</v>
      </c>
      <c r="R395" s="37">
        <f>ROUND($I395*P395,4)</f>
        <v>0</v>
      </c>
      <c r="S395" s="38"/>
      <c r="T395" s="38"/>
      <c r="U395" s="38"/>
      <c r="V395" s="38"/>
      <c r="W395" s="39"/>
    </row>
    <row r="396" spans="1:23" x14ac:dyDescent="0.25">
      <c r="A396" s="52" t="s">
        <v>1312</v>
      </c>
      <c r="B396" s="11">
        <v>384</v>
      </c>
      <c r="C396" s="31" t="s">
        <v>1313</v>
      </c>
      <c r="D396" s="31" t="s">
        <v>84</v>
      </c>
      <c r="E396" s="31" t="s">
        <v>84</v>
      </c>
      <c r="F396" s="31" t="s">
        <v>84</v>
      </c>
      <c r="G396" s="31" t="s">
        <v>1314</v>
      </c>
      <c r="H396" s="32" t="s">
        <v>86</v>
      </c>
      <c r="I396" s="33">
        <v>2</v>
      </c>
      <c r="J396" s="56"/>
      <c r="K396" s="11">
        <v>1</v>
      </c>
      <c r="L396" s="34"/>
      <c r="M396" s="35"/>
      <c r="N396" s="36"/>
      <c r="O396" s="37">
        <f>ROUND(ROUND(L396,4)*(1-M396),4)</f>
        <v>0</v>
      </c>
      <c r="P396" s="37">
        <f>ROUND(ROUND(O396,4)*(1+N396),4)</f>
        <v>0</v>
      </c>
      <c r="Q396" s="37">
        <f>ROUND($I396*O396,4)</f>
        <v>0</v>
      </c>
      <c r="R396" s="37">
        <f>ROUND($I396*P396,4)</f>
        <v>0</v>
      </c>
      <c r="S396" s="38"/>
      <c r="T396" s="38"/>
      <c r="U396" s="38"/>
      <c r="V396" s="38"/>
      <c r="W396" s="39"/>
    </row>
    <row r="397" spans="1:23" x14ac:dyDescent="0.25">
      <c r="A397" s="52" t="s">
        <v>1315</v>
      </c>
      <c r="B397" s="11">
        <v>385</v>
      </c>
      <c r="C397" s="31" t="s">
        <v>1316</v>
      </c>
      <c r="D397" s="31" t="s">
        <v>84</v>
      </c>
      <c r="E397" s="31" t="s">
        <v>84</v>
      </c>
      <c r="F397" s="31" t="s">
        <v>84</v>
      </c>
      <c r="G397" s="31" t="s">
        <v>1317</v>
      </c>
      <c r="H397" s="32" t="s">
        <v>86</v>
      </c>
      <c r="I397" s="33">
        <v>4</v>
      </c>
      <c r="J397" s="56"/>
      <c r="K397" s="11">
        <v>1</v>
      </c>
      <c r="L397" s="34"/>
      <c r="M397" s="35"/>
      <c r="N397" s="36"/>
      <c r="O397" s="37">
        <f>ROUND(ROUND(L397,4)*(1-M397),4)</f>
        <v>0</v>
      </c>
      <c r="P397" s="37">
        <f>ROUND(ROUND(O397,4)*(1+N397),4)</f>
        <v>0</v>
      </c>
      <c r="Q397" s="37">
        <f>ROUND($I397*O397,4)</f>
        <v>0</v>
      </c>
      <c r="R397" s="37">
        <f>ROUND($I397*P397,4)</f>
        <v>0</v>
      </c>
      <c r="S397" s="38"/>
      <c r="T397" s="38"/>
      <c r="U397" s="38"/>
      <c r="V397" s="38"/>
      <c r="W397" s="39"/>
    </row>
    <row r="398" spans="1:23" x14ac:dyDescent="0.25">
      <c r="A398" s="52" t="s">
        <v>1318</v>
      </c>
      <c r="B398" s="11">
        <v>386</v>
      </c>
      <c r="C398" s="31" t="s">
        <v>1319</v>
      </c>
      <c r="D398" s="31" t="s">
        <v>84</v>
      </c>
      <c r="E398" s="31" t="s">
        <v>84</v>
      </c>
      <c r="F398" s="31" t="s">
        <v>84</v>
      </c>
      <c r="G398" s="31" t="s">
        <v>1320</v>
      </c>
      <c r="H398" s="32" t="s">
        <v>86</v>
      </c>
      <c r="I398" s="33">
        <v>10</v>
      </c>
      <c r="J398" s="56"/>
      <c r="K398" s="11">
        <v>1</v>
      </c>
      <c r="L398" s="34"/>
      <c r="M398" s="35"/>
      <c r="N398" s="36"/>
      <c r="O398" s="37">
        <f>ROUND(ROUND(L398,4)*(1-M398),4)</f>
        <v>0</v>
      </c>
      <c r="P398" s="37">
        <f>ROUND(ROUND(O398,4)*(1+N398),4)</f>
        <v>0</v>
      </c>
      <c r="Q398" s="37">
        <f>ROUND($I398*O398,4)</f>
        <v>0</v>
      </c>
      <c r="R398" s="37">
        <f>ROUND($I398*P398,4)</f>
        <v>0</v>
      </c>
      <c r="S398" s="38"/>
      <c r="T398" s="38"/>
      <c r="U398" s="38"/>
      <c r="V398" s="38"/>
      <c r="W398" s="39"/>
    </row>
    <row r="399" spans="1:23" x14ac:dyDescent="0.25">
      <c r="A399" s="52" t="s">
        <v>1321</v>
      </c>
      <c r="B399" s="11">
        <v>387</v>
      </c>
      <c r="C399" s="31" t="s">
        <v>1322</v>
      </c>
      <c r="D399" s="31" t="s">
        <v>84</v>
      </c>
      <c r="E399" s="31" t="s">
        <v>84</v>
      </c>
      <c r="F399" s="31" t="s">
        <v>84</v>
      </c>
      <c r="G399" s="31" t="s">
        <v>1323</v>
      </c>
      <c r="H399" s="32" t="s">
        <v>86</v>
      </c>
      <c r="I399" s="33">
        <v>2</v>
      </c>
      <c r="J399" s="56"/>
      <c r="K399" s="11">
        <v>1</v>
      </c>
      <c r="L399" s="34"/>
      <c r="M399" s="35"/>
      <c r="N399" s="36"/>
      <c r="O399" s="37">
        <f>ROUND(ROUND(L399,4)*(1-M399),4)</f>
        <v>0</v>
      </c>
      <c r="P399" s="37">
        <f>ROUND(ROUND(O399,4)*(1+N399),4)</f>
        <v>0</v>
      </c>
      <c r="Q399" s="37">
        <f>ROUND($I399*O399,4)</f>
        <v>0</v>
      </c>
      <c r="R399" s="37">
        <f>ROUND($I399*P399,4)</f>
        <v>0</v>
      </c>
      <c r="S399" s="38"/>
      <c r="T399" s="38"/>
      <c r="U399" s="38"/>
      <c r="V399" s="38"/>
      <c r="W399" s="39"/>
    </row>
    <row r="400" spans="1:23" x14ac:dyDescent="0.25">
      <c r="A400" s="52" t="s">
        <v>1324</v>
      </c>
      <c r="B400" s="11">
        <v>388</v>
      </c>
      <c r="C400" s="31" t="s">
        <v>1325</v>
      </c>
      <c r="D400" s="31" t="s">
        <v>1326</v>
      </c>
      <c r="E400" s="31" t="s">
        <v>84</v>
      </c>
      <c r="F400" s="31" t="s">
        <v>84</v>
      </c>
      <c r="G400" s="31" t="s">
        <v>1327</v>
      </c>
      <c r="H400" s="32" t="s">
        <v>86</v>
      </c>
      <c r="I400" s="33">
        <v>2</v>
      </c>
      <c r="J400" s="56"/>
      <c r="K400" s="11">
        <v>1</v>
      </c>
      <c r="L400" s="34"/>
      <c r="M400" s="35"/>
      <c r="N400" s="36"/>
      <c r="O400" s="37">
        <f>ROUND(ROUND(L400,4)*(1-M400),4)</f>
        <v>0</v>
      </c>
      <c r="P400" s="37">
        <f>ROUND(ROUND(O400,4)*(1+N400),4)</f>
        <v>0</v>
      </c>
      <c r="Q400" s="37">
        <f>ROUND($I400*O400,4)</f>
        <v>0</v>
      </c>
      <c r="R400" s="37">
        <f>ROUND($I400*P400,4)</f>
        <v>0</v>
      </c>
      <c r="S400" s="38"/>
      <c r="T400" s="38"/>
      <c r="U400" s="38"/>
      <c r="V400" s="38"/>
      <c r="W400" s="39"/>
    </row>
    <row r="401" spans="1:23" x14ac:dyDescent="0.25">
      <c r="A401" s="52" t="s">
        <v>1328</v>
      </c>
      <c r="B401" s="11">
        <v>389</v>
      </c>
      <c r="C401" s="31" t="s">
        <v>1329</v>
      </c>
      <c r="D401" s="31" t="s">
        <v>84</v>
      </c>
      <c r="E401" s="31" t="s">
        <v>84</v>
      </c>
      <c r="F401" s="31" t="s">
        <v>84</v>
      </c>
      <c r="G401" s="31" t="s">
        <v>1330</v>
      </c>
      <c r="H401" s="32" t="s">
        <v>86</v>
      </c>
      <c r="I401" s="33">
        <v>100</v>
      </c>
      <c r="J401" s="56"/>
      <c r="K401" s="11">
        <v>1</v>
      </c>
      <c r="L401" s="34"/>
      <c r="M401" s="35"/>
      <c r="N401" s="36"/>
      <c r="O401" s="37">
        <f>ROUND(ROUND(L401,4)*(1-M401),4)</f>
        <v>0</v>
      </c>
      <c r="P401" s="37">
        <f>ROUND(ROUND(O401,4)*(1+N401),4)</f>
        <v>0</v>
      </c>
      <c r="Q401" s="37">
        <f>ROUND($I401*O401,4)</f>
        <v>0</v>
      </c>
      <c r="R401" s="37">
        <f>ROUND($I401*P401,4)</f>
        <v>0</v>
      </c>
      <c r="S401" s="38"/>
      <c r="T401" s="38"/>
      <c r="U401" s="38"/>
      <c r="V401" s="38"/>
      <c r="W401" s="39"/>
    </row>
    <row r="402" spans="1:23" x14ac:dyDescent="0.25">
      <c r="A402" s="52" t="s">
        <v>1331</v>
      </c>
      <c r="B402" s="11">
        <v>390</v>
      </c>
      <c r="C402" s="31" t="s">
        <v>1332</v>
      </c>
      <c r="D402" s="31" t="s">
        <v>84</v>
      </c>
      <c r="E402" s="31" t="s">
        <v>84</v>
      </c>
      <c r="F402" s="31" t="s">
        <v>84</v>
      </c>
      <c r="G402" s="31" t="s">
        <v>1333</v>
      </c>
      <c r="H402" s="32" t="s">
        <v>86</v>
      </c>
      <c r="I402" s="33">
        <v>40</v>
      </c>
      <c r="J402" s="56"/>
      <c r="K402" s="11">
        <v>1</v>
      </c>
      <c r="L402" s="34"/>
      <c r="M402" s="35"/>
      <c r="N402" s="36"/>
      <c r="O402" s="37">
        <f>ROUND(ROUND(L402,4)*(1-M402),4)</f>
        <v>0</v>
      </c>
      <c r="P402" s="37">
        <f>ROUND(ROUND(O402,4)*(1+N402),4)</f>
        <v>0</v>
      </c>
      <c r="Q402" s="37">
        <f>ROUND($I402*O402,4)</f>
        <v>0</v>
      </c>
      <c r="R402" s="37">
        <f>ROUND($I402*P402,4)</f>
        <v>0</v>
      </c>
      <c r="S402" s="38"/>
      <c r="T402" s="38"/>
      <c r="U402" s="38"/>
      <c r="V402" s="38"/>
      <c r="W402" s="39"/>
    </row>
    <row r="403" spans="1:23" x14ac:dyDescent="0.25">
      <c r="A403" s="52" t="s">
        <v>1334</v>
      </c>
      <c r="B403" s="11">
        <v>391</v>
      </c>
      <c r="C403" s="31" t="s">
        <v>1335</v>
      </c>
      <c r="D403" s="31" t="s">
        <v>1336</v>
      </c>
      <c r="E403" s="31" t="s">
        <v>84</v>
      </c>
      <c r="F403" s="31" t="s">
        <v>84</v>
      </c>
      <c r="G403" s="31" t="s">
        <v>1337</v>
      </c>
      <c r="H403" s="32" t="s">
        <v>86</v>
      </c>
      <c r="I403" s="33">
        <v>40</v>
      </c>
      <c r="J403" s="56"/>
      <c r="K403" s="11">
        <v>1</v>
      </c>
      <c r="L403" s="34"/>
      <c r="M403" s="35"/>
      <c r="N403" s="36"/>
      <c r="O403" s="37">
        <f>ROUND(ROUND(L403,4)*(1-M403),4)</f>
        <v>0</v>
      </c>
      <c r="P403" s="37">
        <f>ROUND(ROUND(O403,4)*(1+N403),4)</f>
        <v>0</v>
      </c>
      <c r="Q403" s="37">
        <f>ROUND($I403*O403,4)</f>
        <v>0</v>
      </c>
      <c r="R403" s="37">
        <f>ROUND($I403*P403,4)</f>
        <v>0</v>
      </c>
      <c r="S403" s="38"/>
      <c r="T403" s="38"/>
      <c r="U403" s="38"/>
      <c r="V403" s="38"/>
      <c r="W403" s="39"/>
    </row>
    <row r="404" spans="1:23" x14ac:dyDescent="0.25">
      <c r="A404" s="52" t="s">
        <v>1338</v>
      </c>
      <c r="B404" s="11">
        <v>392</v>
      </c>
      <c r="C404" s="31" t="s">
        <v>1339</v>
      </c>
      <c r="D404" s="31" t="s">
        <v>84</v>
      </c>
      <c r="E404" s="31" t="s">
        <v>84</v>
      </c>
      <c r="F404" s="31" t="s">
        <v>84</v>
      </c>
      <c r="G404" s="31" t="s">
        <v>1340</v>
      </c>
      <c r="H404" s="32" t="s">
        <v>86</v>
      </c>
      <c r="I404" s="33">
        <v>40</v>
      </c>
      <c r="J404" s="56"/>
      <c r="K404" s="11">
        <v>1</v>
      </c>
      <c r="L404" s="34"/>
      <c r="M404" s="35"/>
      <c r="N404" s="36"/>
      <c r="O404" s="37">
        <f>ROUND(ROUND(L404,4)*(1-M404),4)</f>
        <v>0</v>
      </c>
      <c r="P404" s="37">
        <f>ROUND(ROUND(O404,4)*(1+N404),4)</f>
        <v>0</v>
      </c>
      <c r="Q404" s="37">
        <f>ROUND($I404*O404,4)</f>
        <v>0</v>
      </c>
      <c r="R404" s="37">
        <f>ROUND($I404*P404,4)</f>
        <v>0</v>
      </c>
      <c r="S404" s="38"/>
      <c r="T404" s="38"/>
      <c r="U404" s="38"/>
      <c r="V404" s="38"/>
      <c r="W404" s="39"/>
    </row>
    <row r="405" spans="1:23" x14ac:dyDescent="0.25">
      <c r="A405" s="52" t="s">
        <v>1341</v>
      </c>
      <c r="B405" s="11">
        <v>393</v>
      </c>
      <c r="C405" s="31" t="s">
        <v>1342</v>
      </c>
      <c r="D405" s="31" t="s">
        <v>84</v>
      </c>
      <c r="E405" s="31" t="s">
        <v>84</v>
      </c>
      <c r="F405" s="31" t="s">
        <v>84</v>
      </c>
      <c r="G405" s="31" t="s">
        <v>1343</v>
      </c>
      <c r="H405" s="32" t="s">
        <v>86</v>
      </c>
      <c r="I405" s="33">
        <v>40</v>
      </c>
      <c r="J405" s="56"/>
      <c r="K405" s="11">
        <v>1</v>
      </c>
      <c r="L405" s="34"/>
      <c r="M405" s="35"/>
      <c r="N405" s="36"/>
      <c r="O405" s="37">
        <f>ROUND(ROUND(L405,4)*(1-M405),4)</f>
        <v>0</v>
      </c>
      <c r="P405" s="37">
        <f>ROUND(ROUND(O405,4)*(1+N405),4)</f>
        <v>0</v>
      </c>
      <c r="Q405" s="37">
        <f>ROUND($I405*O405,4)</f>
        <v>0</v>
      </c>
      <c r="R405" s="37">
        <f>ROUND($I405*P405,4)</f>
        <v>0</v>
      </c>
      <c r="S405" s="38"/>
      <c r="T405" s="38"/>
      <c r="U405" s="38"/>
      <c r="V405" s="38"/>
      <c r="W405" s="39"/>
    </row>
    <row r="406" spans="1:23" x14ac:dyDescent="0.25">
      <c r="A406" s="52" t="s">
        <v>1344</v>
      </c>
      <c r="B406" s="11">
        <v>394</v>
      </c>
      <c r="C406" s="31" t="s">
        <v>1345</v>
      </c>
      <c r="D406" s="31" t="s">
        <v>84</v>
      </c>
      <c r="E406" s="31" t="s">
        <v>84</v>
      </c>
      <c r="F406" s="31" t="s">
        <v>84</v>
      </c>
      <c r="G406" s="31" t="s">
        <v>1346</v>
      </c>
      <c r="H406" s="32" t="s">
        <v>86</v>
      </c>
      <c r="I406" s="33">
        <v>20</v>
      </c>
      <c r="J406" s="56"/>
      <c r="K406" s="11">
        <v>1</v>
      </c>
      <c r="L406" s="34"/>
      <c r="M406" s="35"/>
      <c r="N406" s="36"/>
      <c r="O406" s="37">
        <f>ROUND(ROUND(L406,4)*(1-M406),4)</f>
        <v>0</v>
      </c>
      <c r="P406" s="37">
        <f>ROUND(ROUND(O406,4)*(1+N406),4)</f>
        <v>0</v>
      </c>
      <c r="Q406" s="37">
        <f>ROUND($I406*O406,4)</f>
        <v>0</v>
      </c>
      <c r="R406" s="37">
        <f>ROUND($I406*P406,4)</f>
        <v>0</v>
      </c>
      <c r="S406" s="38"/>
      <c r="T406" s="38"/>
      <c r="U406" s="38"/>
      <c r="V406" s="38"/>
      <c r="W406" s="39"/>
    </row>
    <row r="407" spans="1:23" x14ac:dyDescent="0.25">
      <c r="A407" s="52" t="s">
        <v>1347</v>
      </c>
      <c r="B407" s="11">
        <v>395</v>
      </c>
      <c r="C407" s="31" t="s">
        <v>1348</v>
      </c>
      <c r="D407" s="31" t="s">
        <v>84</v>
      </c>
      <c r="E407" s="31" t="s">
        <v>84</v>
      </c>
      <c r="F407" s="31" t="s">
        <v>84</v>
      </c>
      <c r="G407" s="31" t="s">
        <v>1349</v>
      </c>
      <c r="H407" s="32" t="s">
        <v>86</v>
      </c>
      <c r="I407" s="33">
        <v>20</v>
      </c>
      <c r="J407" s="56"/>
      <c r="K407" s="11">
        <v>1</v>
      </c>
      <c r="L407" s="34"/>
      <c r="M407" s="35"/>
      <c r="N407" s="36"/>
      <c r="O407" s="37">
        <f>ROUND(ROUND(L407,4)*(1-M407),4)</f>
        <v>0</v>
      </c>
      <c r="P407" s="37">
        <f>ROUND(ROUND(O407,4)*(1+N407),4)</f>
        <v>0</v>
      </c>
      <c r="Q407" s="37">
        <f>ROUND($I407*O407,4)</f>
        <v>0</v>
      </c>
      <c r="R407" s="37">
        <f>ROUND($I407*P407,4)</f>
        <v>0</v>
      </c>
      <c r="S407" s="38"/>
      <c r="T407" s="38"/>
      <c r="U407" s="38"/>
      <c r="V407" s="38"/>
      <c r="W407" s="39"/>
    </row>
    <row r="408" spans="1:23" x14ac:dyDescent="0.25">
      <c r="A408" s="52" t="s">
        <v>1350</v>
      </c>
      <c r="B408" s="11">
        <v>396</v>
      </c>
      <c r="C408" s="31" t="s">
        <v>1351</v>
      </c>
      <c r="D408" s="31" t="s">
        <v>84</v>
      </c>
      <c r="E408" s="31" t="s">
        <v>84</v>
      </c>
      <c r="F408" s="31" t="s">
        <v>84</v>
      </c>
      <c r="G408" s="31" t="s">
        <v>1352</v>
      </c>
      <c r="H408" s="32" t="s">
        <v>86</v>
      </c>
      <c r="I408" s="33">
        <v>20</v>
      </c>
      <c r="J408" s="56"/>
      <c r="K408" s="11">
        <v>1</v>
      </c>
      <c r="L408" s="34"/>
      <c r="M408" s="35"/>
      <c r="N408" s="36"/>
      <c r="O408" s="37">
        <f>ROUND(ROUND(L408,4)*(1-M408),4)</f>
        <v>0</v>
      </c>
      <c r="P408" s="37">
        <f>ROUND(ROUND(O408,4)*(1+N408),4)</f>
        <v>0</v>
      </c>
      <c r="Q408" s="37">
        <f>ROUND($I408*O408,4)</f>
        <v>0</v>
      </c>
      <c r="R408" s="37">
        <f>ROUND($I408*P408,4)</f>
        <v>0</v>
      </c>
      <c r="S408" s="38"/>
      <c r="T408" s="38"/>
      <c r="U408" s="38"/>
      <c r="V408" s="38"/>
      <c r="W408" s="39"/>
    </row>
    <row r="409" spans="1:23" x14ac:dyDescent="0.25">
      <c r="A409" s="52" t="s">
        <v>1353</v>
      </c>
      <c r="B409" s="11">
        <v>397</v>
      </c>
      <c r="C409" s="31" t="s">
        <v>1354</v>
      </c>
      <c r="D409" s="31" t="s">
        <v>84</v>
      </c>
      <c r="E409" s="31" t="s">
        <v>84</v>
      </c>
      <c r="F409" s="31" t="s">
        <v>84</v>
      </c>
      <c r="G409" s="31" t="s">
        <v>1355</v>
      </c>
      <c r="H409" s="32" t="s">
        <v>86</v>
      </c>
      <c r="I409" s="33">
        <v>100</v>
      </c>
      <c r="J409" s="56"/>
      <c r="K409" s="11">
        <v>1</v>
      </c>
      <c r="L409" s="34"/>
      <c r="M409" s="35"/>
      <c r="N409" s="36"/>
      <c r="O409" s="37">
        <f>ROUND(ROUND(L409,4)*(1-M409),4)</f>
        <v>0</v>
      </c>
      <c r="P409" s="37">
        <f>ROUND(ROUND(O409,4)*(1+N409),4)</f>
        <v>0</v>
      </c>
      <c r="Q409" s="37">
        <f>ROUND($I409*O409,4)</f>
        <v>0</v>
      </c>
      <c r="R409" s="37">
        <f>ROUND($I409*P409,4)</f>
        <v>0</v>
      </c>
      <c r="S409" s="38"/>
      <c r="T409" s="38"/>
      <c r="U409" s="38"/>
      <c r="V409" s="38"/>
      <c r="W409" s="39"/>
    </row>
    <row r="410" spans="1:23" x14ac:dyDescent="0.25">
      <c r="A410" s="52" t="s">
        <v>1356</v>
      </c>
      <c r="B410" s="11">
        <v>398</v>
      </c>
      <c r="C410" s="31" t="s">
        <v>1357</v>
      </c>
      <c r="D410" s="31" t="s">
        <v>84</v>
      </c>
      <c r="E410" s="31" t="s">
        <v>84</v>
      </c>
      <c r="F410" s="31" t="s">
        <v>84</v>
      </c>
      <c r="G410" s="31" t="s">
        <v>1358</v>
      </c>
      <c r="H410" s="32" t="s">
        <v>86</v>
      </c>
      <c r="I410" s="33">
        <v>20</v>
      </c>
      <c r="J410" s="56"/>
      <c r="K410" s="11">
        <v>1</v>
      </c>
      <c r="L410" s="34"/>
      <c r="M410" s="35"/>
      <c r="N410" s="36"/>
      <c r="O410" s="37">
        <f>ROUND(ROUND(L410,4)*(1-M410),4)</f>
        <v>0</v>
      </c>
      <c r="P410" s="37">
        <f>ROUND(ROUND(O410,4)*(1+N410),4)</f>
        <v>0</v>
      </c>
      <c r="Q410" s="37">
        <f>ROUND($I410*O410,4)</f>
        <v>0</v>
      </c>
      <c r="R410" s="37">
        <f>ROUND($I410*P410,4)</f>
        <v>0</v>
      </c>
      <c r="S410" s="38"/>
      <c r="T410" s="38"/>
      <c r="U410" s="38"/>
      <c r="V410" s="38"/>
      <c r="W410" s="39"/>
    </row>
    <row r="411" spans="1:23" x14ac:dyDescent="0.25">
      <c r="A411" s="52" t="s">
        <v>1359</v>
      </c>
      <c r="B411" s="11">
        <v>399</v>
      </c>
      <c r="C411" s="31" t="s">
        <v>1360</v>
      </c>
      <c r="D411" s="31" t="s">
        <v>84</v>
      </c>
      <c r="E411" s="31" t="s">
        <v>84</v>
      </c>
      <c r="F411" s="31" t="s">
        <v>84</v>
      </c>
      <c r="G411" s="31" t="s">
        <v>1361</v>
      </c>
      <c r="H411" s="32" t="s">
        <v>86</v>
      </c>
      <c r="I411" s="33">
        <v>2</v>
      </c>
      <c r="J411" s="56"/>
      <c r="K411" s="11">
        <v>1</v>
      </c>
      <c r="L411" s="34"/>
      <c r="M411" s="35"/>
      <c r="N411" s="36"/>
      <c r="O411" s="37">
        <f>ROUND(ROUND(L411,4)*(1-M411),4)</f>
        <v>0</v>
      </c>
      <c r="P411" s="37">
        <f>ROUND(ROUND(O411,4)*(1+N411),4)</f>
        <v>0</v>
      </c>
      <c r="Q411" s="37">
        <f>ROUND($I411*O411,4)</f>
        <v>0</v>
      </c>
      <c r="R411" s="37">
        <f>ROUND($I411*P411,4)</f>
        <v>0</v>
      </c>
      <c r="S411" s="38"/>
      <c r="T411" s="38"/>
      <c r="U411" s="38"/>
      <c r="V411" s="38"/>
      <c r="W411" s="39"/>
    </row>
    <row r="412" spans="1:23" x14ac:dyDescent="0.25">
      <c r="A412" s="52" t="s">
        <v>1362</v>
      </c>
      <c r="B412" s="11">
        <v>400</v>
      </c>
      <c r="C412" s="31" t="s">
        <v>1363</v>
      </c>
      <c r="D412" s="31" t="s">
        <v>1364</v>
      </c>
      <c r="E412" s="31" t="s">
        <v>84</v>
      </c>
      <c r="F412" s="31" t="s">
        <v>84</v>
      </c>
      <c r="G412" s="31" t="s">
        <v>1365</v>
      </c>
      <c r="H412" s="32" t="s">
        <v>86</v>
      </c>
      <c r="I412" s="33">
        <v>20</v>
      </c>
      <c r="J412" s="56"/>
      <c r="K412" s="11">
        <v>1</v>
      </c>
      <c r="L412" s="34"/>
      <c r="M412" s="35"/>
      <c r="N412" s="36"/>
      <c r="O412" s="37">
        <f>ROUND(ROUND(L412,4)*(1-M412),4)</f>
        <v>0</v>
      </c>
      <c r="P412" s="37">
        <f>ROUND(ROUND(O412,4)*(1+N412),4)</f>
        <v>0</v>
      </c>
      <c r="Q412" s="37">
        <f>ROUND($I412*O412,4)</f>
        <v>0</v>
      </c>
      <c r="R412" s="37">
        <f>ROUND($I412*P412,4)</f>
        <v>0</v>
      </c>
      <c r="S412" s="38"/>
      <c r="T412" s="38"/>
      <c r="U412" s="38"/>
      <c r="V412" s="38"/>
      <c r="W412" s="39"/>
    </row>
    <row r="413" spans="1:23" x14ac:dyDescent="0.25">
      <c r="A413" s="52" t="s">
        <v>1366</v>
      </c>
      <c r="B413" s="11">
        <v>401</v>
      </c>
      <c r="C413" s="31" t="s">
        <v>1367</v>
      </c>
      <c r="D413" s="31" t="s">
        <v>1368</v>
      </c>
      <c r="E413" s="31" t="s">
        <v>84</v>
      </c>
      <c r="F413" s="31" t="s">
        <v>84</v>
      </c>
      <c r="G413" s="31" t="s">
        <v>1369</v>
      </c>
      <c r="H413" s="32" t="s">
        <v>86</v>
      </c>
      <c r="I413" s="33">
        <v>20</v>
      </c>
      <c r="J413" s="56"/>
      <c r="K413" s="11">
        <v>1</v>
      </c>
      <c r="L413" s="34"/>
      <c r="M413" s="35"/>
      <c r="N413" s="36"/>
      <c r="O413" s="37">
        <f>ROUND(ROUND(L413,4)*(1-M413),4)</f>
        <v>0</v>
      </c>
      <c r="P413" s="37">
        <f>ROUND(ROUND(O413,4)*(1+N413),4)</f>
        <v>0</v>
      </c>
      <c r="Q413" s="37">
        <f>ROUND($I413*O413,4)</f>
        <v>0</v>
      </c>
      <c r="R413" s="37">
        <f>ROUND($I413*P413,4)</f>
        <v>0</v>
      </c>
      <c r="S413" s="38"/>
      <c r="T413" s="38"/>
      <c r="U413" s="38"/>
      <c r="V413" s="38"/>
      <c r="W413" s="39"/>
    </row>
    <row r="414" spans="1:23" x14ac:dyDescent="0.25">
      <c r="A414" s="52" t="s">
        <v>1370</v>
      </c>
      <c r="B414" s="11">
        <v>402</v>
      </c>
      <c r="C414" s="31" t="s">
        <v>1371</v>
      </c>
      <c r="D414" s="31" t="s">
        <v>84</v>
      </c>
      <c r="E414" s="31" t="s">
        <v>84</v>
      </c>
      <c r="F414" s="31" t="s">
        <v>84</v>
      </c>
      <c r="G414" s="31" t="s">
        <v>1372</v>
      </c>
      <c r="H414" s="32" t="s">
        <v>86</v>
      </c>
      <c r="I414" s="33">
        <v>2</v>
      </c>
      <c r="J414" s="56"/>
      <c r="K414" s="11">
        <v>1</v>
      </c>
      <c r="L414" s="34"/>
      <c r="M414" s="35"/>
      <c r="N414" s="36"/>
      <c r="O414" s="37">
        <f>ROUND(ROUND(L414,4)*(1-M414),4)</f>
        <v>0</v>
      </c>
      <c r="P414" s="37">
        <f>ROUND(ROUND(O414,4)*(1+N414),4)</f>
        <v>0</v>
      </c>
      <c r="Q414" s="37">
        <f>ROUND($I414*O414,4)</f>
        <v>0</v>
      </c>
      <c r="R414" s="37">
        <f>ROUND($I414*P414,4)</f>
        <v>0</v>
      </c>
      <c r="S414" s="38"/>
      <c r="T414" s="38"/>
      <c r="U414" s="38"/>
      <c r="V414" s="38"/>
      <c r="W414" s="39"/>
    </row>
    <row r="415" spans="1:23" x14ac:dyDescent="0.25">
      <c r="A415" s="52" t="s">
        <v>1373</v>
      </c>
      <c r="B415" s="11">
        <v>403</v>
      </c>
      <c r="C415" s="31" t="s">
        <v>1374</v>
      </c>
      <c r="D415" s="31" t="s">
        <v>84</v>
      </c>
      <c r="E415" s="31" t="s">
        <v>84</v>
      </c>
      <c r="F415" s="31" t="s">
        <v>84</v>
      </c>
      <c r="G415" s="31" t="s">
        <v>1375</v>
      </c>
      <c r="H415" s="32" t="s">
        <v>86</v>
      </c>
      <c r="I415" s="33">
        <v>1200</v>
      </c>
      <c r="J415" s="56"/>
      <c r="K415" s="11">
        <v>1</v>
      </c>
      <c r="L415" s="34"/>
      <c r="M415" s="35"/>
      <c r="N415" s="36"/>
      <c r="O415" s="37">
        <f>ROUND(ROUND(L415,4)*(1-M415),4)</f>
        <v>0</v>
      </c>
      <c r="P415" s="37">
        <f>ROUND(ROUND(O415,4)*(1+N415),4)</f>
        <v>0</v>
      </c>
      <c r="Q415" s="37">
        <f>ROUND($I415*O415,4)</f>
        <v>0</v>
      </c>
      <c r="R415" s="37">
        <f>ROUND($I415*P415,4)</f>
        <v>0</v>
      </c>
      <c r="S415" s="38"/>
      <c r="T415" s="38"/>
      <c r="U415" s="38"/>
      <c r="V415" s="38"/>
      <c r="W415" s="39"/>
    </row>
    <row r="416" spans="1:23" x14ac:dyDescent="0.25">
      <c r="A416" s="52" t="s">
        <v>1376</v>
      </c>
      <c r="B416" s="11">
        <v>404</v>
      </c>
      <c r="C416" s="31" t="s">
        <v>1377</v>
      </c>
      <c r="D416" s="31" t="s">
        <v>84</v>
      </c>
      <c r="E416" s="31" t="s">
        <v>84</v>
      </c>
      <c r="F416" s="31" t="s">
        <v>84</v>
      </c>
      <c r="G416" s="31" t="s">
        <v>1378</v>
      </c>
      <c r="H416" s="32" t="s">
        <v>86</v>
      </c>
      <c r="I416" s="33">
        <v>800</v>
      </c>
      <c r="J416" s="56"/>
      <c r="K416" s="11">
        <v>1</v>
      </c>
      <c r="L416" s="34"/>
      <c r="M416" s="35"/>
      <c r="N416" s="36"/>
      <c r="O416" s="37">
        <f>ROUND(ROUND(L416,4)*(1-M416),4)</f>
        <v>0</v>
      </c>
      <c r="P416" s="37">
        <f>ROUND(ROUND(O416,4)*(1+N416),4)</f>
        <v>0</v>
      </c>
      <c r="Q416" s="37">
        <f>ROUND($I416*O416,4)</f>
        <v>0</v>
      </c>
      <c r="R416" s="37">
        <f>ROUND($I416*P416,4)</f>
        <v>0</v>
      </c>
      <c r="S416" s="38"/>
      <c r="T416" s="38"/>
      <c r="U416" s="38"/>
      <c r="V416" s="38"/>
      <c r="W416" s="39"/>
    </row>
    <row r="417" spans="1:23" x14ac:dyDescent="0.25">
      <c r="A417" s="52" t="s">
        <v>1379</v>
      </c>
      <c r="B417" s="11">
        <v>405</v>
      </c>
      <c r="C417" s="31" t="s">
        <v>1380</v>
      </c>
      <c r="D417" s="31" t="s">
        <v>84</v>
      </c>
      <c r="E417" s="31" t="s">
        <v>84</v>
      </c>
      <c r="F417" s="31" t="s">
        <v>84</v>
      </c>
      <c r="G417" s="31" t="s">
        <v>1381</v>
      </c>
      <c r="H417" s="32" t="s">
        <v>86</v>
      </c>
      <c r="I417" s="33">
        <v>700</v>
      </c>
      <c r="J417" s="56"/>
      <c r="K417" s="11">
        <v>1</v>
      </c>
      <c r="L417" s="34"/>
      <c r="M417" s="35"/>
      <c r="N417" s="36"/>
      <c r="O417" s="37">
        <f>ROUND(ROUND(L417,4)*(1-M417),4)</f>
        <v>0</v>
      </c>
      <c r="P417" s="37">
        <f>ROUND(ROUND(O417,4)*(1+N417),4)</f>
        <v>0</v>
      </c>
      <c r="Q417" s="37">
        <f>ROUND($I417*O417,4)</f>
        <v>0</v>
      </c>
      <c r="R417" s="37">
        <f>ROUND($I417*P417,4)</f>
        <v>0</v>
      </c>
      <c r="S417" s="38"/>
      <c r="T417" s="38"/>
      <c r="U417" s="38"/>
      <c r="V417" s="38"/>
      <c r="W417" s="39"/>
    </row>
    <row r="418" spans="1:23" x14ac:dyDescent="0.25">
      <c r="A418" s="52" t="s">
        <v>1382</v>
      </c>
      <c r="B418" s="11">
        <v>406</v>
      </c>
      <c r="C418" s="31" t="s">
        <v>1383</v>
      </c>
      <c r="D418" s="31" t="s">
        <v>84</v>
      </c>
      <c r="E418" s="31" t="s">
        <v>84</v>
      </c>
      <c r="F418" s="31" t="s">
        <v>84</v>
      </c>
      <c r="G418" s="31" t="s">
        <v>1384</v>
      </c>
      <c r="H418" s="32" t="s">
        <v>86</v>
      </c>
      <c r="I418" s="33">
        <v>60</v>
      </c>
      <c r="J418" s="56"/>
      <c r="K418" s="11">
        <v>1</v>
      </c>
      <c r="L418" s="34"/>
      <c r="M418" s="35"/>
      <c r="N418" s="36"/>
      <c r="O418" s="37">
        <f>ROUND(ROUND(L418,4)*(1-M418),4)</f>
        <v>0</v>
      </c>
      <c r="P418" s="37">
        <f>ROUND(ROUND(O418,4)*(1+N418),4)</f>
        <v>0</v>
      </c>
      <c r="Q418" s="37">
        <f>ROUND($I418*O418,4)</f>
        <v>0</v>
      </c>
      <c r="R418" s="37">
        <f>ROUND($I418*P418,4)</f>
        <v>0</v>
      </c>
      <c r="S418" s="38"/>
      <c r="T418" s="38"/>
      <c r="U418" s="38"/>
      <c r="V418" s="38"/>
      <c r="W418" s="39"/>
    </row>
    <row r="419" spans="1:23" x14ac:dyDescent="0.25">
      <c r="A419" s="52" t="s">
        <v>1385</v>
      </c>
      <c r="B419" s="11">
        <v>407</v>
      </c>
      <c r="C419" s="31" t="s">
        <v>1386</v>
      </c>
      <c r="D419" s="31" t="s">
        <v>1387</v>
      </c>
      <c r="E419" s="31" t="s">
        <v>84</v>
      </c>
      <c r="F419" s="31" t="s">
        <v>84</v>
      </c>
      <c r="G419" s="31" t="s">
        <v>1388</v>
      </c>
      <c r="H419" s="32" t="s">
        <v>86</v>
      </c>
      <c r="I419" s="33">
        <v>10</v>
      </c>
      <c r="J419" s="56"/>
      <c r="K419" s="11">
        <v>1</v>
      </c>
      <c r="L419" s="34"/>
      <c r="M419" s="35"/>
      <c r="N419" s="36"/>
      <c r="O419" s="37">
        <f>ROUND(ROUND(L419,4)*(1-M419),4)</f>
        <v>0</v>
      </c>
      <c r="P419" s="37">
        <f>ROUND(ROUND(O419,4)*(1+N419),4)</f>
        <v>0</v>
      </c>
      <c r="Q419" s="37">
        <f>ROUND($I419*O419,4)</f>
        <v>0</v>
      </c>
      <c r="R419" s="37">
        <f>ROUND($I419*P419,4)</f>
        <v>0</v>
      </c>
      <c r="S419" s="38"/>
      <c r="T419" s="38"/>
      <c r="U419" s="38"/>
      <c r="V419" s="38"/>
      <c r="W419" s="39"/>
    </row>
    <row r="420" spans="1:23" x14ac:dyDescent="0.25">
      <c r="A420" s="52" t="s">
        <v>1389</v>
      </c>
      <c r="B420" s="11">
        <v>408</v>
      </c>
      <c r="C420" s="31" t="s">
        <v>1390</v>
      </c>
      <c r="D420" s="31" t="s">
        <v>1391</v>
      </c>
      <c r="E420" s="31" t="s">
        <v>84</v>
      </c>
      <c r="F420" s="31" t="s">
        <v>84</v>
      </c>
      <c r="G420" s="31" t="s">
        <v>1392</v>
      </c>
      <c r="H420" s="32" t="s">
        <v>86</v>
      </c>
      <c r="I420" s="33">
        <v>10</v>
      </c>
      <c r="J420" s="56"/>
      <c r="K420" s="11">
        <v>1</v>
      </c>
      <c r="L420" s="34"/>
      <c r="M420" s="35"/>
      <c r="N420" s="36"/>
      <c r="O420" s="37">
        <f>ROUND(ROUND(L420,4)*(1-M420),4)</f>
        <v>0</v>
      </c>
      <c r="P420" s="37">
        <f>ROUND(ROUND(O420,4)*(1+N420),4)</f>
        <v>0</v>
      </c>
      <c r="Q420" s="37">
        <f>ROUND($I420*O420,4)</f>
        <v>0</v>
      </c>
      <c r="R420" s="37">
        <f>ROUND($I420*P420,4)</f>
        <v>0</v>
      </c>
      <c r="S420" s="38"/>
      <c r="T420" s="38"/>
      <c r="U420" s="38"/>
      <c r="V420" s="38"/>
      <c r="W420" s="39"/>
    </row>
    <row r="421" spans="1:23" x14ac:dyDescent="0.25">
      <c r="A421" s="52" t="s">
        <v>84</v>
      </c>
      <c r="B421" s="11">
        <v>409</v>
      </c>
      <c r="C421" s="31" t="s">
        <v>1393</v>
      </c>
      <c r="D421" s="31" t="s">
        <v>1394</v>
      </c>
      <c r="E421" s="31" t="s">
        <v>84</v>
      </c>
      <c r="F421" s="31" t="s">
        <v>84</v>
      </c>
      <c r="G421" s="31" t="s">
        <v>1395</v>
      </c>
      <c r="H421" s="32" t="s">
        <v>86</v>
      </c>
      <c r="I421" s="33">
        <v>10</v>
      </c>
      <c r="J421" s="56"/>
      <c r="K421" s="11">
        <v>1</v>
      </c>
      <c r="L421" s="34"/>
      <c r="M421" s="35"/>
      <c r="N421" s="36"/>
      <c r="O421" s="37">
        <f>ROUND(ROUND(L421,4)*(1-M421),4)</f>
        <v>0</v>
      </c>
      <c r="P421" s="37">
        <f>ROUND(ROUND(O421,4)*(1+N421),4)</f>
        <v>0</v>
      </c>
      <c r="Q421" s="37">
        <f>ROUND($I421*O421,4)</f>
        <v>0</v>
      </c>
      <c r="R421" s="37">
        <f>ROUND($I421*P421,4)</f>
        <v>0</v>
      </c>
      <c r="S421" s="38"/>
      <c r="T421" s="38"/>
      <c r="U421" s="38"/>
      <c r="V421" s="38"/>
      <c r="W421" s="39"/>
    </row>
    <row r="422" spans="1:23" x14ac:dyDescent="0.25">
      <c r="A422" s="52" t="s">
        <v>1396</v>
      </c>
      <c r="B422" s="11">
        <v>410</v>
      </c>
      <c r="C422" s="31" t="s">
        <v>1397</v>
      </c>
      <c r="D422" s="31" t="s">
        <v>1398</v>
      </c>
      <c r="E422" s="31" t="s">
        <v>84</v>
      </c>
      <c r="F422" s="31" t="s">
        <v>84</v>
      </c>
      <c r="G422" s="31" t="s">
        <v>1399</v>
      </c>
      <c r="H422" s="32" t="s">
        <v>86</v>
      </c>
      <c r="I422" s="33">
        <v>10</v>
      </c>
      <c r="J422" s="56"/>
      <c r="K422" s="11">
        <v>1</v>
      </c>
      <c r="L422" s="34"/>
      <c r="M422" s="35"/>
      <c r="N422" s="36"/>
      <c r="O422" s="37">
        <f>ROUND(ROUND(L422,4)*(1-M422),4)</f>
        <v>0</v>
      </c>
      <c r="P422" s="37">
        <f>ROUND(ROUND(O422,4)*(1+N422),4)</f>
        <v>0</v>
      </c>
      <c r="Q422" s="37">
        <f>ROUND($I422*O422,4)</f>
        <v>0</v>
      </c>
      <c r="R422" s="37">
        <f>ROUND($I422*P422,4)</f>
        <v>0</v>
      </c>
      <c r="S422" s="38"/>
      <c r="T422" s="38"/>
      <c r="U422" s="38"/>
      <c r="V422" s="38"/>
      <c r="W422" s="39"/>
    </row>
    <row r="423" spans="1:23" x14ac:dyDescent="0.25">
      <c r="A423" s="52" t="s">
        <v>1400</v>
      </c>
      <c r="B423" s="11">
        <v>411</v>
      </c>
      <c r="C423" s="31" t="s">
        <v>1401</v>
      </c>
      <c r="D423" s="31" t="s">
        <v>84</v>
      </c>
      <c r="E423" s="31" t="s">
        <v>84</v>
      </c>
      <c r="F423" s="31" t="s">
        <v>84</v>
      </c>
      <c r="G423" s="31" t="s">
        <v>1402</v>
      </c>
      <c r="H423" s="32" t="s">
        <v>86</v>
      </c>
      <c r="I423" s="33">
        <v>10</v>
      </c>
      <c r="J423" s="56"/>
      <c r="K423" s="11">
        <v>1</v>
      </c>
      <c r="L423" s="34"/>
      <c r="M423" s="35"/>
      <c r="N423" s="36"/>
      <c r="O423" s="37">
        <f>ROUND(ROUND(L423,4)*(1-M423),4)</f>
        <v>0</v>
      </c>
      <c r="P423" s="37">
        <f>ROUND(ROUND(O423,4)*(1+N423),4)</f>
        <v>0</v>
      </c>
      <c r="Q423" s="37">
        <f>ROUND($I423*O423,4)</f>
        <v>0</v>
      </c>
      <c r="R423" s="37">
        <f>ROUND($I423*P423,4)</f>
        <v>0</v>
      </c>
      <c r="S423" s="38"/>
      <c r="T423" s="38"/>
      <c r="U423" s="38"/>
      <c r="V423" s="38"/>
      <c r="W423" s="39"/>
    </row>
    <row r="424" spans="1:23" x14ac:dyDescent="0.25">
      <c r="A424" s="52" t="s">
        <v>1403</v>
      </c>
      <c r="B424" s="11">
        <v>412</v>
      </c>
      <c r="C424" s="31" t="s">
        <v>1404</v>
      </c>
      <c r="D424" s="31" t="s">
        <v>84</v>
      </c>
      <c r="E424" s="31" t="s">
        <v>84</v>
      </c>
      <c r="F424" s="31" t="s">
        <v>84</v>
      </c>
      <c r="G424" s="31" t="s">
        <v>1405</v>
      </c>
      <c r="H424" s="32" t="s">
        <v>86</v>
      </c>
      <c r="I424" s="33">
        <v>40</v>
      </c>
      <c r="J424" s="56"/>
      <c r="K424" s="11">
        <v>1</v>
      </c>
      <c r="L424" s="34"/>
      <c r="M424" s="35"/>
      <c r="N424" s="36"/>
      <c r="O424" s="37">
        <f>ROUND(ROUND(L424,4)*(1-M424),4)</f>
        <v>0</v>
      </c>
      <c r="P424" s="37">
        <f>ROUND(ROUND(O424,4)*(1+N424),4)</f>
        <v>0</v>
      </c>
      <c r="Q424" s="37">
        <f>ROUND($I424*O424,4)</f>
        <v>0</v>
      </c>
      <c r="R424" s="37">
        <f>ROUND($I424*P424,4)</f>
        <v>0</v>
      </c>
      <c r="S424" s="38"/>
      <c r="T424" s="38"/>
      <c r="U424" s="38"/>
      <c r="V424" s="38"/>
      <c r="W424" s="39"/>
    </row>
    <row r="425" spans="1:23" x14ac:dyDescent="0.25">
      <c r="A425" s="52" t="s">
        <v>1406</v>
      </c>
      <c r="B425" s="11">
        <v>413</v>
      </c>
      <c r="C425" s="31" t="s">
        <v>1407</v>
      </c>
      <c r="D425" s="31" t="s">
        <v>84</v>
      </c>
      <c r="E425" s="31" t="s">
        <v>84</v>
      </c>
      <c r="F425" s="31" t="s">
        <v>84</v>
      </c>
      <c r="G425" s="31" t="s">
        <v>1408</v>
      </c>
      <c r="H425" s="32" t="s">
        <v>86</v>
      </c>
      <c r="I425" s="33">
        <v>20</v>
      </c>
      <c r="J425" s="56"/>
      <c r="K425" s="11">
        <v>1</v>
      </c>
      <c r="L425" s="34"/>
      <c r="M425" s="35"/>
      <c r="N425" s="36"/>
      <c r="O425" s="37">
        <f>ROUND(ROUND(L425,4)*(1-M425),4)</f>
        <v>0</v>
      </c>
      <c r="P425" s="37">
        <f>ROUND(ROUND(O425,4)*(1+N425),4)</f>
        <v>0</v>
      </c>
      <c r="Q425" s="37">
        <f>ROUND($I425*O425,4)</f>
        <v>0</v>
      </c>
      <c r="R425" s="37">
        <f>ROUND($I425*P425,4)</f>
        <v>0</v>
      </c>
      <c r="S425" s="38"/>
      <c r="T425" s="38"/>
      <c r="U425" s="38"/>
      <c r="V425" s="38"/>
      <c r="W425" s="39"/>
    </row>
    <row r="426" spans="1:23" x14ac:dyDescent="0.25">
      <c r="A426" s="52" t="s">
        <v>1409</v>
      </c>
      <c r="B426" s="11">
        <v>414</v>
      </c>
      <c r="C426" s="31" t="s">
        <v>1410</v>
      </c>
      <c r="D426" s="31" t="s">
        <v>84</v>
      </c>
      <c r="E426" s="31" t="s">
        <v>84</v>
      </c>
      <c r="F426" s="31" t="s">
        <v>84</v>
      </c>
      <c r="G426" s="31" t="s">
        <v>1411</v>
      </c>
      <c r="H426" s="32" t="s">
        <v>86</v>
      </c>
      <c r="I426" s="33">
        <v>4</v>
      </c>
      <c r="J426" s="56"/>
      <c r="K426" s="11">
        <v>1</v>
      </c>
      <c r="L426" s="34"/>
      <c r="M426" s="35"/>
      <c r="N426" s="36"/>
      <c r="O426" s="37">
        <f>ROUND(ROUND(L426,4)*(1-M426),4)</f>
        <v>0</v>
      </c>
      <c r="P426" s="37">
        <f>ROUND(ROUND(O426,4)*(1+N426),4)</f>
        <v>0</v>
      </c>
      <c r="Q426" s="37">
        <f>ROUND($I426*O426,4)</f>
        <v>0</v>
      </c>
      <c r="R426" s="37">
        <f>ROUND($I426*P426,4)</f>
        <v>0</v>
      </c>
      <c r="S426" s="38"/>
      <c r="T426" s="38"/>
      <c r="U426" s="38"/>
      <c r="V426" s="38"/>
      <c r="W426" s="39"/>
    </row>
    <row r="427" spans="1:23" x14ac:dyDescent="0.25">
      <c r="A427" s="52" t="s">
        <v>1412</v>
      </c>
      <c r="B427" s="11">
        <v>415</v>
      </c>
      <c r="C427" s="31" t="s">
        <v>1413</v>
      </c>
      <c r="D427" s="31" t="s">
        <v>84</v>
      </c>
      <c r="E427" s="31" t="s">
        <v>84</v>
      </c>
      <c r="F427" s="31" t="s">
        <v>84</v>
      </c>
      <c r="G427" s="31" t="s">
        <v>1414</v>
      </c>
      <c r="H427" s="32" t="s">
        <v>86</v>
      </c>
      <c r="I427" s="33">
        <v>30</v>
      </c>
      <c r="J427" s="56"/>
      <c r="K427" s="11">
        <v>1</v>
      </c>
      <c r="L427" s="34"/>
      <c r="M427" s="35"/>
      <c r="N427" s="36"/>
      <c r="O427" s="37">
        <f>ROUND(ROUND(L427,4)*(1-M427),4)</f>
        <v>0</v>
      </c>
      <c r="P427" s="37">
        <f>ROUND(ROUND(O427,4)*(1+N427),4)</f>
        <v>0</v>
      </c>
      <c r="Q427" s="37">
        <f>ROUND($I427*O427,4)</f>
        <v>0</v>
      </c>
      <c r="R427" s="37">
        <f>ROUND($I427*P427,4)</f>
        <v>0</v>
      </c>
      <c r="S427" s="38"/>
      <c r="T427" s="38"/>
      <c r="U427" s="38"/>
      <c r="V427" s="38"/>
      <c r="W427" s="39"/>
    </row>
    <row r="428" spans="1:23" x14ac:dyDescent="0.25">
      <c r="A428" s="52" t="s">
        <v>1415</v>
      </c>
      <c r="B428" s="11">
        <v>416</v>
      </c>
      <c r="C428" s="31" t="s">
        <v>1416</v>
      </c>
      <c r="D428" s="31" t="s">
        <v>84</v>
      </c>
      <c r="E428" s="31" t="s">
        <v>84</v>
      </c>
      <c r="F428" s="31" t="s">
        <v>84</v>
      </c>
      <c r="G428" s="31" t="s">
        <v>1417</v>
      </c>
      <c r="H428" s="32" t="s">
        <v>86</v>
      </c>
      <c r="I428" s="33">
        <v>20</v>
      </c>
      <c r="J428" s="56"/>
      <c r="K428" s="11">
        <v>1</v>
      </c>
      <c r="L428" s="34"/>
      <c r="M428" s="35"/>
      <c r="N428" s="36"/>
      <c r="O428" s="37">
        <f>ROUND(ROUND(L428,4)*(1-M428),4)</f>
        <v>0</v>
      </c>
      <c r="P428" s="37">
        <f>ROUND(ROUND(O428,4)*(1+N428),4)</f>
        <v>0</v>
      </c>
      <c r="Q428" s="37">
        <f>ROUND($I428*O428,4)</f>
        <v>0</v>
      </c>
      <c r="R428" s="37">
        <f>ROUND($I428*P428,4)</f>
        <v>0</v>
      </c>
      <c r="S428" s="38"/>
      <c r="T428" s="38"/>
      <c r="U428" s="38"/>
      <c r="V428" s="38"/>
      <c r="W428" s="39"/>
    </row>
    <row r="429" spans="1:23" x14ac:dyDescent="0.25">
      <c r="A429" s="52" t="s">
        <v>1418</v>
      </c>
      <c r="B429" s="11">
        <v>417</v>
      </c>
      <c r="C429" s="31" t="s">
        <v>1419</v>
      </c>
      <c r="D429" s="31" t="s">
        <v>1420</v>
      </c>
      <c r="E429" s="31" t="s">
        <v>84</v>
      </c>
      <c r="F429" s="31" t="s">
        <v>84</v>
      </c>
      <c r="G429" s="31" t="s">
        <v>1421</v>
      </c>
      <c r="H429" s="32" t="s">
        <v>86</v>
      </c>
      <c r="I429" s="33">
        <v>200</v>
      </c>
      <c r="J429" s="56"/>
      <c r="K429" s="11">
        <v>1</v>
      </c>
      <c r="L429" s="34"/>
      <c r="M429" s="35"/>
      <c r="N429" s="36"/>
      <c r="O429" s="37">
        <f>ROUND(ROUND(L429,4)*(1-M429),4)</f>
        <v>0</v>
      </c>
      <c r="P429" s="37">
        <f>ROUND(ROUND(O429,4)*(1+N429),4)</f>
        <v>0</v>
      </c>
      <c r="Q429" s="37">
        <f>ROUND($I429*O429,4)</f>
        <v>0</v>
      </c>
      <c r="R429" s="37">
        <f>ROUND($I429*P429,4)</f>
        <v>0</v>
      </c>
      <c r="S429" s="38"/>
      <c r="T429" s="38"/>
      <c r="U429" s="38"/>
      <c r="V429" s="38"/>
      <c r="W429" s="39"/>
    </row>
    <row r="430" spans="1:23" x14ac:dyDescent="0.25">
      <c r="A430" s="52" t="s">
        <v>1422</v>
      </c>
      <c r="B430" s="11">
        <v>418</v>
      </c>
      <c r="C430" s="31" t="s">
        <v>1423</v>
      </c>
      <c r="D430" s="31" t="s">
        <v>1424</v>
      </c>
      <c r="E430" s="31" t="s">
        <v>84</v>
      </c>
      <c r="F430" s="31" t="s">
        <v>84</v>
      </c>
      <c r="G430" s="31" t="s">
        <v>1425</v>
      </c>
      <c r="H430" s="32" t="s">
        <v>86</v>
      </c>
      <c r="I430" s="33">
        <v>200</v>
      </c>
      <c r="J430" s="56"/>
      <c r="K430" s="11">
        <v>1</v>
      </c>
      <c r="L430" s="34"/>
      <c r="M430" s="35"/>
      <c r="N430" s="36"/>
      <c r="O430" s="37">
        <f>ROUND(ROUND(L430,4)*(1-M430),4)</f>
        <v>0</v>
      </c>
      <c r="P430" s="37">
        <f>ROUND(ROUND(O430,4)*(1+N430),4)</f>
        <v>0</v>
      </c>
      <c r="Q430" s="37">
        <f>ROUND($I430*O430,4)</f>
        <v>0</v>
      </c>
      <c r="R430" s="37">
        <f>ROUND($I430*P430,4)</f>
        <v>0</v>
      </c>
      <c r="S430" s="38"/>
      <c r="T430" s="38"/>
      <c r="U430" s="38"/>
      <c r="V430" s="38"/>
      <c r="W430" s="39"/>
    </row>
    <row r="431" spans="1:23" x14ac:dyDescent="0.25">
      <c r="A431" s="52" t="s">
        <v>1426</v>
      </c>
      <c r="B431" s="11">
        <v>419</v>
      </c>
      <c r="C431" s="31" t="s">
        <v>1427</v>
      </c>
      <c r="D431" s="31" t="s">
        <v>1428</v>
      </c>
      <c r="E431" s="31" t="s">
        <v>84</v>
      </c>
      <c r="F431" s="31" t="s">
        <v>84</v>
      </c>
      <c r="G431" s="31" t="s">
        <v>1429</v>
      </c>
      <c r="H431" s="32" t="s">
        <v>86</v>
      </c>
      <c r="I431" s="33">
        <v>240</v>
      </c>
      <c r="J431" s="56"/>
      <c r="K431" s="11">
        <v>1</v>
      </c>
      <c r="L431" s="34"/>
      <c r="M431" s="35"/>
      <c r="N431" s="36"/>
      <c r="O431" s="37">
        <f>ROUND(ROUND(L431,4)*(1-M431),4)</f>
        <v>0</v>
      </c>
      <c r="P431" s="37">
        <f>ROUND(ROUND(O431,4)*(1+N431),4)</f>
        <v>0</v>
      </c>
      <c r="Q431" s="37">
        <f>ROUND($I431*O431,4)</f>
        <v>0</v>
      </c>
      <c r="R431" s="37">
        <f>ROUND($I431*P431,4)</f>
        <v>0</v>
      </c>
      <c r="S431" s="38"/>
      <c r="T431" s="38"/>
      <c r="U431" s="38"/>
      <c r="V431" s="38"/>
      <c r="W431" s="39"/>
    </row>
    <row r="432" spans="1:23" x14ac:dyDescent="0.25">
      <c r="A432" s="52" t="s">
        <v>1430</v>
      </c>
      <c r="B432" s="11">
        <v>420</v>
      </c>
      <c r="C432" s="31" t="s">
        <v>1431</v>
      </c>
      <c r="D432" s="31" t="s">
        <v>84</v>
      </c>
      <c r="E432" s="31" t="s">
        <v>84</v>
      </c>
      <c r="F432" s="31" t="s">
        <v>84</v>
      </c>
      <c r="G432" s="31" t="s">
        <v>1432</v>
      </c>
      <c r="H432" s="32" t="s">
        <v>86</v>
      </c>
      <c r="I432" s="33">
        <v>20</v>
      </c>
      <c r="J432" s="56"/>
      <c r="K432" s="11">
        <v>1</v>
      </c>
      <c r="L432" s="34"/>
      <c r="M432" s="35"/>
      <c r="N432" s="36"/>
      <c r="O432" s="37">
        <f>ROUND(ROUND(L432,4)*(1-M432),4)</f>
        <v>0</v>
      </c>
      <c r="P432" s="37">
        <f>ROUND(ROUND(O432,4)*(1+N432),4)</f>
        <v>0</v>
      </c>
      <c r="Q432" s="37">
        <f>ROUND($I432*O432,4)</f>
        <v>0</v>
      </c>
      <c r="R432" s="37">
        <f>ROUND($I432*P432,4)</f>
        <v>0</v>
      </c>
      <c r="S432" s="38"/>
      <c r="T432" s="38"/>
      <c r="U432" s="38"/>
      <c r="V432" s="38"/>
      <c r="W432" s="39"/>
    </row>
    <row r="433" spans="1:23" x14ac:dyDescent="0.25">
      <c r="A433" s="52" t="s">
        <v>1433</v>
      </c>
      <c r="B433" s="11">
        <v>421</v>
      </c>
      <c r="C433" s="31" t="s">
        <v>1434</v>
      </c>
      <c r="D433" s="31" t="s">
        <v>84</v>
      </c>
      <c r="E433" s="31" t="s">
        <v>84</v>
      </c>
      <c r="F433" s="31" t="s">
        <v>84</v>
      </c>
      <c r="G433" s="31" t="s">
        <v>1435</v>
      </c>
      <c r="H433" s="32" t="s">
        <v>86</v>
      </c>
      <c r="I433" s="33">
        <v>40</v>
      </c>
      <c r="J433" s="56"/>
      <c r="K433" s="11">
        <v>1</v>
      </c>
      <c r="L433" s="34"/>
      <c r="M433" s="35"/>
      <c r="N433" s="36"/>
      <c r="O433" s="37">
        <f>ROUND(ROUND(L433,4)*(1-M433),4)</f>
        <v>0</v>
      </c>
      <c r="P433" s="37">
        <f>ROUND(ROUND(O433,4)*(1+N433),4)</f>
        <v>0</v>
      </c>
      <c r="Q433" s="37">
        <f>ROUND($I433*O433,4)</f>
        <v>0</v>
      </c>
      <c r="R433" s="37">
        <f>ROUND($I433*P433,4)</f>
        <v>0</v>
      </c>
      <c r="S433" s="38"/>
      <c r="T433" s="38"/>
      <c r="U433" s="38"/>
      <c r="V433" s="38"/>
      <c r="W433" s="39"/>
    </row>
    <row r="434" spans="1:23" x14ac:dyDescent="0.25">
      <c r="A434" s="52" t="s">
        <v>1436</v>
      </c>
      <c r="B434" s="11">
        <v>422</v>
      </c>
      <c r="C434" s="31" t="s">
        <v>1437</v>
      </c>
      <c r="D434" s="31" t="s">
        <v>84</v>
      </c>
      <c r="E434" s="31" t="s">
        <v>84</v>
      </c>
      <c r="F434" s="31" t="s">
        <v>84</v>
      </c>
      <c r="G434" s="31" t="s">
        <v>1438</v>
      </c>
      <c r="H434" s="32" t="s">
        <v>86</v>
      </c>
      <c r="I434" s="33">
        <v>40</v>
      </c>
      <c r="J434" s="56"/>
      <c r="K434" s="11">
        <v>1</v>
      </c>
      <c r="L434" s="34"/>
      <c r="M434" s="35"/>
      <c r="N434" s="36"/>
      <c r="O434" s="37">
        <f>ROUND(ROUND(L434,4)*(1-M434),4)</f>
        <v>0</v>
      </c>
      <c r="P434" s="37">
        <f>ROUND(ROUND(O434,4)*(1+N434),4)</f>
        <v>0</v>
      </c>
      <c r="Q434" s="37">
        <f>ROUND($I434*O434,4)</f>
        <v>0</v>
      </c>
      <c r="R434" s="37">
        <f>ROUND($I434*P434,4)</f>
        <v>0</v>
      </c>
      <c r="S434" s="38"/>
      <c r="T434" s="38"/>
      <c r="U434" s="38"/>
      <c r="V434" s="38"/>
      <c r="W434" s="39"/>
    </row>
    <row r="435" spans="1:23" x14ac:dyDescent="0.25">
      <c r="A435" s="52" t="s">
        <v>1439</v>
      </c>
      <c r="B435" s="11">
        <v>423</v>
      </c>
      <c r="C435" s="31" t="s">
        <v>1440</v>
      </c>
      <c r="D435" s="31" t="s">
        <v>1441</v>
      </c>
      <c r="E435" s="31" t="s">
        <v>84</v>
      </c>
      <c r="F435" s="31" t="s">
        <v>84</v>
      </c>
      <c r="G435" s="31" t="s">
        <v>1442</v>
      </c>
      <c r="H435" s="32" t="s">
        <v>86</v>
      </c>
      <c r="I435" s="33">
        <v>2</v>
      </c>
      <c r="J435" s="56"/>
      <c r="K435" s="11">
        <v>1</v>
      </c>
      <c r="L435" s="34"/>
      <c r="M435" s="35"/>
      <c r="N435" s="36"/>
      <c r="O435" s="37">
        <f>ROUND(ROUND(L435,4)*(1-M435),4)</f>
        <v>0</v>
      </c>
      <c r="P435" s="37">
        <f>ROUND(ROUND(O435,4)*(1+N435),4)</f>
        <v>0</v>
      </c>
      <c r="Q435" s="37">
        <f>ROUND($I435*O435,4)</f>
        <v>0</v>
      </c>
      <c r="R435" s="37">
        <f>ROUND($I435*P435,4)</f>
        <v>0</v>
      </c>
      <c r="S435" s="38"/>
      <c r="T435" s="38"/>
      <c r="U435" s="38"/>
      <c r="V435" s="38"/>
      <c r="W435" s="39"/>
    </row>
    <row r="436" spans="1:23" x14ac:dyDescent="0.25">
      <c r="A436" s="52" t="s">
        <v>1443</v>
      </c>
      <c r="B436" s="11">
        <v>424</v>
      </c>
      <c r="C436" s="31" t="s">
        <v>1444</v>
      </c>
      <c r="D436" s="31" t="s">
        <v>1445</v>
      </c>
      <c r="E436" s="31" t="s">
        <v>84</v>
      </c>
      <c r="F436" s="31" t="s">
        <v>84</v>
      </c>
      <c r="G436" s="31" t="s">
        <v>1446</v>
      </c>
      <c r="H436" s="32" t="s">
        <v>86</v>
      </c>
      <c r="I436" s="33">
        <v>40</v>
      </c>
      <c r="J436" s="56"/>
      <c r="K436" s="11">
        <v>1</v>
      </c>
      <c r="L436" s="34"/>
      <c r="M436" s="35"/>
      <c r="N436" s="36"/>
      <c r="O436" s="37">
        <f>ROUND(ROUND(L436,4)*(1-M436),4)</f>
        <v>0</v>
      </c>
      <c r="P436" s="37">
        <f>ROUND(ROUND(O436,4)*(1+N436),4)</f>
        <v>0</v>
      </c>
      <c r="Q436" s="37">
        <f>ROUND($I436*O436,4)</f>
        <v>0</v>
      </c>
      <c r="R436" s="37">
        <f>ROUND($I436*P436,4)</f>
        <v>0</v>
      </c>
      <c r="S436" s="38"/>
      <c r="T436" s="38"/>
      <c r="U436" s="38"/>
      <c r="V436" s="38"/>
      <c r="W436" s="39"/>
    </row>
    <row r="437" spans="1:23" x14ac:dyDescent="0.25">
      <c r="A437" s="52" t="s">
        <v>1447</v>
      </c>
      <c r="B437" s="11">
        <v>425</v>
      </c>
      <c r="C437" s="31" t="s">
        <v>1448</v>
      </c>
      <c r="D437" s="31" t="s">
        <v>1449</v>
      </c>
      <c r="E437" s="31" t="s">
        <v>84</v>
      </c>
      <c r="F437" s="31" t="s">
        <v>84</v>
      </c>
      <c r="G437" s="31" t="s">
        <v>1450</v>
      </c>
      <c r="H437" s="32" t="s">
        <v>86</v>
      </c>
      <c r="I437" s="33">
        <v>4</v>
      </c>
      <c r="J437" s="56"/>
      <c r="K437" s="11">
        <v>1</v>
      </c>
      <c r="L437" s="34"/>
      <c r="M437" s="35"/>
      <c r="N437" s="36"/>
      <c r="O437" s="37">
        <f>ROUND(ROUND(L437,4)*(1-M437),4)</f>
        <v>0</v>
      </c>
      <c r="P437" s="37">
        <f>ROUND(ROUND(O437,4)*(1+N437),4)</f>
        <v>0</v>
      </c>
      <c r="Q437" s="37">
        <f>ROUND($I437*O437,4)</f>
        <v>0</v>
      </c>
      <c r="R437" s="37">
        <f>ROUND($I437*P437,4)</f>
        <v>0</v>
      </c>
      <c r="S437" s="38"/>
      <c r="T437" s="38"/>
      <c r="U437" s="38"/>
      <c r="V437" s="38"/>
      <c r="W437" s="39"/>
    </row>
    <row r="438" spans="1:23" x14ac:dyDescent="0.25">
      <c r="A438" s="52" t="s">
        <v>1451</v>
      </c>
      <c r="B438" s="11">
        <v>426</v>
      </c>
      <c r="C438" s="31" t="s">
        <v>1452</v>
      </c>
      <c r="D438" s="31" t="s">
        <v>84</v>
      </c>
      <c r="E438" s="31" t="s">
        <v>84</v>
      </c>
      <c r="F438" s="31" t="s">
        <v>84</v>
      </c>
      <c r="G438" s="31" t="s">
        <v>1453</v>
      </c>
      <c r="H438" s="32" t="s">
        <v>86</v>
      </c>
      <c r="I438" s="33">
        <v>10</v>
      </c>
      <c r="J438" s="56"/>
      <c r="K438" s="11">
        <v>1</v>
      </c>
      <c r="L438" s="34"/>
      <c r="M438" s="35"/>
      <c r="N438" s="36"/>
      <c r="O438" s="37">
        <f>ROUND(ROUND(L438,4)*(1-M438),4)</f>
        <v>0</v>
      </c>
      <c r="P438" s="37">
        <f>ROUND(ROUND(O438,4)*(1+N438),4)</f>
        <v>0</v>
      </c>
      <c r="Q438" s="37">
        <f>ROUND($I438*O438,4)</f>
        <v>0</v>
      </c>
      <c r="R438" s="37">
        <f>ROUND($I438*P438,4)</f>
        <v>0</v>
      </c>
      <c r="S438" s="38"/>
      <c r="T438" s="38"/>
      <c r="U438" s="38"/>
      <c r="V438" s="38"/>
      <c r="W438" s="39"/>
    </row>
    <row r="439" spans="1:23" x14ac:dyDescent="0.25">
      <c r="A439" s="52" t="s">
        <v>1454</v>
      </c>
      <c r="B439" s="11">
        <v>427</v>
      </c>
      <c r="C439" s="31" t="s">
        <v>1455</v>
      </c>
      <c r="D439" s="31" t="s">
        <v>84</v>
      </c>
      <c r="E439" s="31" t="s">
        <v>84</v>
      </c>
      <c r="F439" s="31" t="s">
        <v>84</v>
      </c>
      <c r="G439" s="31" t="s">
        <v>1456</v>
      </c>
      <c r="H439" s="32" t="s">
        <v>192</v>
      </c>
      <c r="I439" s="33">
        <v>100</v>
      </c>
      <c r="J439" s="56"/>
      <c r="K439" s="11">
        <v>1</v>
      </c>
      <c r="L439" s="34"/>
      <c r="M439" s="35"/>
      <c r="N439" s="36"/>
      <c r="O439" s="37">
        <f>ROUND(ROUND(L439,4)*(1-M439),4)</f>
        <v>0</v>
      </c>
      <c r="P439" s="37">
        <f>ROUND(ROUND(O439,4)*(1+N439),4)</f>
        <v>0</v>
      </c>
      <c r="Q439" s="37">
        <f>ROUND($I439*O439,4)</f>
        <v>0</v>
      </c>
      <c r="R439" s="37">
        <f>ROUND($I439*P439,4)</f>
        <v>0</v>
      </c>
      <c r="S439" s="38"/>
      <c r="T439" s="38"/>
      <c r="U439" s="38"/>
      <c r="V439" s="38"/>
      <c r="W439" s="39"/>
    </row>
    <row r="440" spans="1:23" x14ac:dyDescent="0.25">
      <c r="A440" s="52" t="s">
        <v>1457</v>
      </c>
      <c r="B440" s="11">
        <v>428</v>
      </c>
      <c r="C440" s="31" t="s">
        <v>1458</v>
      </c>
      <c r="D440" s="31" t="s">
        <v>84</v>
      </c>
      <c r="E440" s="31" t="s">
        <v>84</v>
      </c>
      <c r="F440" s="31" t="s">
        <v>84</v>
      </c>
      <c r="G440" s="31" t="s">
        <v>1459</v>
      </c>
      <c r="H440" s="32" t="s">
        <v>187</v>
      </c>
      <c r="I440" s="33">
        <v>300</v>
      </c>
      <c r="J440" s="56"/>
      <c r="K440" s="11">
        <v>1</v>
      </c>
      <c r="L440" s="34"/>
      <c r="M440" s="35"/>
      <c r="N440" s="36"/>
      <c r="O440" s="37">
        <f>ROUND(ROUND(L440,4)*(1-M440),4)</f>
        <v>0</v>
      </c>
      <c r="P440" s="37">
        <f>ROUND(ROUND(O440,4)*(1+N440),4)</f>
        <v>0</v>
      </c>
      <c r="Q440" s="37">
        <f>ROUND($I440*O440,4)</f>
        <v>0</v>
      </c>
      <c r="R440" s="37">
        <f>ROUND($I440*P440,4)</f>
        <v>0</v>
      </c>
      <c r="S440" s="38"/>
      <c r="T440" s="38"/>
      <c r="U440" s="38"/>
      <c r="V440" s="38"/>
      <c r="W440" s="39"/>
    </row>
    <row r="441" spans="1:23" x14ac:dyDescent="0.25">
      <c r="A441" s="52" t="s">
        <v>1460</v>
      </c>
      <c r="B441" s="11">
        <v>429</v>
      </c>
      <c r="C441" s="31" t="s">
        <v>1461</v>
      </c>
      <c r="D441" s="31" t="s">
        <v>84</v>
      </c>
      <c r="E441" s="31" t="s">
        <v>84</v>
      </c>
      <c r="F441" s="31" t="s">
        <v>84</v>
      </c>
      <c r="G441" s="31" t="s">
        <v>1462</v>
      </c>
      <c r="H441" s="32" t="s">
        <v>192</v>
      </c>
      <c r="I441" s="33">
        <v>600</v>
      </c>
      <c r="J441" s="56"/>
      <c r="K441" s="11">
        <v>1</v>
      </c>
      <c r="L441" s="34"/>
      <c r="M441" s="35"/>
      <c r="N441" s="36"/>
      <c r="O441" s="37">
        <f>ROUND(ROUND(L441,4)*(1-M441),4)</f>
        <v>0</v>
      </c>
      <c r="P441" s="37">
        <f>ROUND(ROUND(O441,4)*(1+N441),4)</f>
        <v>0</v>
      </c>
      <c r="Q441" s="37">
        <f>ROUND($I441*O441,4)</f>
        <v>0</v>
      </c>
      <c r="R441" s="37">
        <f>ROUND($I441*P441,4)</f>
        <v>0</v>
      </c>
      <c r="S441" s="38"/>
      <c r="T441" s="38"/>
      <c r="U441" s="38"/>
      <c r="V441" s="38"/>
      <c r="W441" s="39"/>
    </row>
    <row r="442" spans="1:23" ht="13.5" thickBot="1" x14ac:dyDescent="0.3">
      <c r="A442" s="53" t="s">
        <v>1463</v>
      </c>
      <c r="B442" s="13">
        <v>430</v>
      </c>
      <c r="C442" s="40" t="s">
        <v>1464</v>
      </c>
      <c r="D442" s="40" t="s">
        <v>84</v>
      </c>
      <c r="E442" s="40" t="s">
        <v>84</v>
      </c>
      <c r="F442" s="40" t="s">
        <v>84</v>
      </c>
      <c r="G442" s="40" t="s">
        <v>1465</v>
      </c>
      <c r="H442" s="41" t="s">
        <v>192</v>
      </c>
      <c r="I442" s="42">
        <v>400</v>
      </c>
      <c r="J442" s="57"/>
      <c r="K442" s="13">
        <v>1</v>
      </c>
      <c r="L442" s="43"/>
      <c r="M442" s="44"/>
      <c r="N442" s="45"/>
      <c r="O442" s="46">
        <f>ROUND(ROUND(L442,4)*(1-M442),4)</f>
        <v>0</v>
      </c>
      <c r="P442" s="46">
        <f>ROUND(ROUND(O442,4)*(1+N442),4)</f>
        <v>0</v>
      </c>
      <c r="Q442" s="46">
        <f>ROUND($I442*O442,4)</f>
        <v>0</v>
      </c>
      <c r="R442" s="46">
        <f>ROUND($I442*P442,4)</f>
        <v>0</v>
      </c>
      <c r="S442" s="47"/>
      <c r="T442" s="47"/>
      <c r="U442" s="47"/>
      <c r="V442" s="47"/>
      <c r="W442" s="48"/>
    </row>
    <row r="443" spans="1:23" ht="13.5" thickBot="1" x14ac:dyDescent="0.3">
      <c r="P443" s="58" t="s">
        <v>1466</v>
      </c>
      <c r="Q443" s="59">
        <f>SUM(Q13:Q442)</f>
        <v>0</v>
      </c>
      <c r="R443" s="60">
        <f>SUM(R13:R442)</f>
        <v>0</v>
      </c>
    </row>
  </sheetData>
  <sheetProtection algorithmName="SHA-512" hashValue="OfxMwIR5rSzzeqxR+4CB6afaJo51gzuApG+3tL3MaaUr+yxYChmqXbfEVjLQ9MCsXdDaM6cIe2ov2iwYcsiwbQ==" saltValue="BzSgXA87tmOE1sGVRu4yy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2" fitToHeight="0" pageOrder="overThenDown" orientation="landscape" r:id="rId1"/>
  <headerFooter>
    <oddHeader>&amp;ROBR-8A</oddHeader>
    <oddFooter>&amp;LJN št. 16-07/20&amp;RStran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55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44.28515625" style="1" customWidth="1"/>
    <col min="4" max="4" width="42.42578125" style="1" customWidth="1"/>
    <col min="5" max="5" width="11" style="1" customWidth="1"/>
    <col min="6" max="6" width="42.85546875" style="1" customWidth="1"/>
    <col min="7" max="7" width="12.2851562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51</v>
      </c>
    </row>
    <row r="5" spans="1:23" ht="18" x14ac:dyDescent="0.25">
      <c r="B5" s="62" t="s">
        <v>1467</v>
      </c>
      <c r="C5" s="2" t="s">
        <v>1468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54</v>
      </c>
      <c r="B11" s="54" t="s">
        <v>55</v>
      </c>
      <c r="C11" s="18" t="s">
        <v>1469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1470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x14ac:dyDescent="0.25">
      <c r="A13" s="51" t="s">
        <v>1471</v>
      </c>
      <c r="B13" s="9">
        <v>1</v>
      </c>
      <c r="C13" s="22" t="s">
        <v>1472</v>
      </c>
      <c r="D13" s="22" t="s">
        <v>84</v>
      </c>
      <c r="E13" s="22" t="s">
        <v>84</v>
      </c>
      <c r="F13" s="22" t="s">
        <v>84</v>
      </c>
      <c r="G13" s="22" t="s">
        <v>1473</v>
      </c>
      <c r="H13" s="23" t="s">
        <v>1474</v>
      </c>
      <c r="I13" s="24">
        <v>700</v>
      </c>
      <c r="J13" s="5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29"/>
      <c r="W13" s="30"/>
    </row>
    <row r="14" spans="1:23" x14ac:dyDescent="0.25">
      <c r="A14" s="52" t="s">
        <v>1475</v>
      </c>
      <c r="B14" s="11">
        <v>2</v>
      </c>
      <c r="C14" s="31" t="s">
        <v>1476</v>
      </c>
      <c r="D14" s="31" t="s">
        <v>1477</v>
      </c>
      <c r="E14" s="31" t="s">
        <v>84</v>
      </c>
      <c r="F14" s="31" t="s">
        <v>84</v>
      </c>
      <c r="G14" s="31" t="s">
        <v>1478</v>
      </c>
      <c r="H14" s="32" t="s">
        <v>86</v>
      </c>
      <c r="I14" s="33">
        <v>6</v>
      </c>
      <c r="J14" s="56"/>
      <c r="K14" s="11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8"/>
      <c r="W14" s="39"/>
    </row>
    <row r="15" spans="1:23" x14ac:dyDescent="0.25">
      <c r="A15" s="52" t="s">
        <v>1479</v>
      </c>
      <c r="B15" s="11">
        <v>3</v>
      </c>
      <c r="C15" s="31" t="s">
        <v>1480</v>
      </c>
      <c r="D15" s="31" t="s">
        <v>1481</v>
      </c>
      <c r="E15" s="31" t="s">
        <v>84</v>
      </c>
      <c r="F15" s="31" t="s">
        <v>84</v>
      </c>
      <c r="G15" s="31" t="s">
        <v>1482</v>
      </c>
      <c r="H15" s="32" t="s">
        <v>86</v>
      </c>
      <c r="I15" s="33">
        <v>5000</v>
      </c>
      <c r="J15" s="56"/>
      <c r="K15" s="11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>ROUND($I15*O15,4)</f>
        <v>0</v>
      </c>
      <c r="R15" s="37">
        <f>ROUND($I15*P15,4)</f>
        <v>0</v>
      </c>
      <c r="S15" s="38"/>
      <c r="T15" s="38"/>
      <c r="U15" s="38"/>
      <c r="V15" s="38"/>
      <c r="W15" s="39"/>
    </row>
    <row r="16" spans="1:23" x14ac:dyDescent="0.25">
      <c r="A16" s="52" t="s">
        <v>1483</v>
      </c>
      <c r="B16" s="11">
        <v>4</v>
      </c>
      <c r="C16" s="31" t="s">
        <v>1484</v>
      </c>
      <c r="D16" s="31" t="s">
        <v>84</v>
      </c>
      <c r="E16" s="31" t="s">
        <v>84</v>
      </c>
      <c r="F16" s="31" t="s">
        <v>84</v>
      </c>
      <c r="G16" s="31" t="s">
        <v>1485</v>
      </c>
      <c r="H16" s="32" t="s">
        <v>86</v>
      </c>
      <c r="I16" s="33">
        <v>30</v>
      </c>
      <c r="J16" s="56"/>
      <c r="K16" s="11">
        <v>1</v>
      </c>
      <c r="L16" s="34"/>
      <c r="M16" s="35"/>
      <c r="N16" s="36"/>
      <c r="O16" s="37">
        <f>ROUND(ROUND(L16,4)*(1-M16),4)</f>
        <v>0</v>
      </c>
      <c r="P16" s="37">
        <f>ROUND(ROUND(O16,4)*(1+N16),4)</f>
        <v>0</v>
      </c>
      <c r="Q16" s="37">
        <f>ROUND($I16*O16,4)</f>
        <v>0</v>
      </c>
      <c r="R16" s="37">
        <f>ROUND($I16*P16,4)</f>
        <v>0</v>
      </c>
      <c r="S16" s="38"/>
      <c r="T16" s="38"/>
      <c r="U16" s="38"/>
      <c r="V16" s="38"/>
      <c r="W16" s="39"/>
    </row>
    <row r="17" spans="1:23" x14ac:dyDescent="0.25">
      <c r="A17" s="52" t="s">
        <v>1486</v>
      </c>
      <c r="B17" s="11">
        <v>5</v>
      </c>
      <c r="C17" s="31" t="s">
        <v>1487</v>
      </c>
      <c r="D17" s="31" t="s">
        <v>84</v>
      </c>
      <c r="E17" s="31" t="s">
        <v>84</v>
      </c>
      <c r="F17" s="31" t="s">
        <v>84</v>
      </c>
      <c r="G17" s="31" t="s">
        <v>1488</v>
      </c>
      <c r="H17" s="32" t="s">
        <v>86</v>
      </c>
      <c r="I17" s="33">
        <v>10</v>
      </c>
      <c r="J17" s="56"/>
      <c r="K17" s="11">
        <v>1</v>
      </c>
      <c r="L17" s="34"/>
      <c r="M17" s="35"/>
      <c r="N17" s="36"/>
      <c r="O17" s="37">
        <f>ROUND(ROUND(L17,4)*(1-M17),4)</f>
        <v>0</v>
      </c>
      <c r="P17" s="37">
        <f>ROUND(ROUND(O17,4)*(1+N17),4)</f>
        <v>0</v>
      </c>
      <c r="Q17" s="37">
        <f>ROUND($I17*O17,4)</f>
        <v>0</v>
      </c>
      <c r="R17" s="37">
        <f>ROUND($I17*P17,4)</f>
        <v>0</v>
      </c>
      <c r="S17" s="38"/>
      <c r="T17" s="38"/>
      <c r="U17" s="38"/>
      <c r="V17" s="38"/>
      <c r="W17" s="39"/>
    </row>
    <row r="18" spans="1:23" x14ac:dyDescent="0.25">
      <c r="A18" s="52" t="s">
        <v>1489</v>
      </c>
      <c r="B18" s="11">
        <v>6</v>
      </c>
      <c r="C18" s="31" t="s">
        <v>1490</v>
      </c>
      <c r="D18" s="31" t="s">
        <v>84</v>
      </c>
      <c r="E18" s="31" t="s">
        <v>84</v>
      </c>
      <c r="F18" s="31" t="s">
        <v>84</v>
      </c>
      <c r="G18" s="31" t="s">
        <v>1491</v>
      </c>
      <c r="H18" s="32" t="s">
        <v>86</v>
      </c>
      <c r="I18" s="33">
        <v>2</v>
      </c>
      <c r="J18" s="56"/>
      <c r="K18" s="11">
        <v>1</v>
      </c>
      <c r="L18" s="34"/>
      <c r="M18" s="35"/>
      <c r="N18" s="36"/>
      <c r="O18" s="37">
        <f>ROUND(ROUND(L18,4)*(1-M18),4)</f>
        <v>0</v>
      </c>
      <c r="P18" s="37">
        <f>ROUND(ROUND(O18,4)*(1+N18),4)</f>
        <v>0</v>
      </c>
      <c r="Q18" s="37">
        <f>ROUND($I18*O18,4)</f>
        <v>0</v>
      </c>
      <c r="R18" s="37">
        <f>ROUND($I18*P18,4)</f>
        <v>0</v>
      </c>
      <c r="S18" s="38"/>
      <c r="T18" s="38"/>
      <c r="U18" s="38"/>
      <c r="V18" s="38"/>
      <c r="W18" s="39"/>
    </row>
    <row r="19" spans="1:23" x14ac:dyDescent="0.25">
      <c r="A19" s="52" t="s">
        <v>1492</v>
      </c>
      <c r="B19" s="11">
        <v>7</v>
      </c>
      <c r="C19" s="31" t="s">
        <v>1493</v>
      </c>
      <c r="D19" s="31" t="s">
        <v>84</v>
      </c>
      <c r="E19" s="31" t="s">
        <v>84</v>
      </c>
      <c r="F19" s="31" t="s">
        <v>84</v>
      </c>
      <c r="G19" s="31" t="s">
        <v>1494</v>
      </c>
      <c r="H19" s="32" t="s">
        <v>442</v>
      </c>
      <c r="I19" s="33">
        <v>200</v>
      </c>
      <c r="J19" s="56"/>
      <c r="K19" s="11">
        <v>1</v>
      </c>
      <c r="L19" s="34"/>
      <c r="M19" s="35"/>
      <c r="N19" s="36"/>
      <c r="O19" s="37">
        <f>ROUND(ROUND(L19,4)*(1-M19),4)</f>
        <v>0</v>
      </c>
      <c r="P19" s="37">
        <f>ROUND(ROUND(O19,4)*(1+N19),4)</f>
        <v>0</v>
      </c>
      <c r="Q19" s="37">
        <f>ROUND($I19*O19,4)</f>
        <v>0</v>
      </c>
      <c r="R19" s="37">
        <f>ROUND($I19*P19,4)</f>
        <v>0</v>
      </c>
      <c r="S19" s="38"/>
      <c r="T19" s="38"/>
      <c r="U19" s="38"/>
      <c r="V19" s="38"/>
      <c r="W19" s="39"/>
    </row>
    <row r="20" spans="1:23" x14ac:dyDescent="0.25">
      <c r="A20" s="52" t="s">
        <v>1495</v>
      </c>
      <c r="B20" s="11">
        <v>8</v>
      </c>
      <c r="C20" s="31" t="s">
        <v>1496</v>
      </c>
      <c r="D20" s="31" t="s">
        <v>84</v>
      </c>
      <c r="E20" s="31" t="s">
        <v>84</v>
      </c>
      <c r="F20" s="31" t="s">
        <v>84</v>
      </c>
      <c r="G20" s="31" t="s">
        <v>1497</v>
      </c>
      <c r="H20" s="32" t="s">
        <v>86</v>
      </c>
      <c r="I20" s="33">
        <v>2</v>
      </c>
      <c r="J20" s="56"/>
      <c r="K20" s="11">
        <v>1</v>
      </c>
      <c r="L20" s="34"/>
      <c r="M20" s="35"/>
      <c r="N20" s="36"/>
      <c r="O20" s="37">
        <f>ROUND(ROUND(L20,4)*(1-M20),4)</f>
        <v>0</v>
      </c>
      <c r="P20" s="37">
        <f>ROUND(ROUND(O20,4)*(1+N20),4)</f>
        <v>0</v>
      </c>
      <c r="Q20" s="37">
        <f>ROUND($I20*O20,4)</f>
        <v>0</v>
      </c>
      <c r="R20" s="37">
        <f>ROUND($I20*P20,4)</f>
        <v>0</v>
      </c>
      <c r="S20" s="38"/>
      <c r="T20" s="38"/>
      <c r="U20" s="38"/>
      <c r="V20" s="38"/>
      <c r="W20" s="39"/>
    </row>
    <row r="21" spans="1:23" x14ac:dyDescent="0.25">
      <c r="A21" s="52" t="s">
        <v>1498</v>
      </c>
      <c r="B21" s="11">
        <v>9</v>
      </c>
      <c r="C21" s="31" t="s">
        <v>1499</v>
      </c>
      <c r="D21" s="31" t="s">
        <v>84</v>
      </c>
      <c r="E21" s="31" t="s">
        <v>84</v>
      </c>
      <c r="F21" s="31" t="s">
        <v>84</v>
      </c>
      <c r="G21" s="31" t="s">
        <v>1500</v>
      </c>
      <c r="H21" s="32" t="s">
        <v>86</v>
      </c>
      <c r="I21" s="33">
        <v>2</v>
      </c>
      <c r="J21" s="56"/>
      <c r="K21" s="11">
        <v>1</v>
      </c>
      <c r="L21" s="34"/>
      <c r="M21" s="35"/>
      <c r="N21" s="36"/>
      <c r="O21" s="37">
        <f>ROUND(ROUND(L21,4)*(1-M21),4)</f>
        <v>0</v>
      </c>
      <c r="P21" s="37">
        <f>ROUND(ROUND(O21,4)*(1+N21),4)</f>
        <v>0</v>
      </c>
      <c r="Q21" s="37">
        <f>ROUND($I21*O21,4)</f>
        <v>0</v>
      </c>
      <c r="R21" s="37">
        <f>ROUND($I21*P21,4)</f>
        <v>0</v>
      </c>
      <c r="S21" s="38"/>
      <c r="T21" s="38"/>
      <c r="U21" s="38"/>
      <c r="V21" s="38"/>
      <c r="W21" s="39"/>
    </row>
    <row r="22" spans="1:23" x14ac:dyDescent="0.25">
      <c r="A22" s="52" t="s">
        <v>1501</v>
      </c>
      <c r="B22" s="11">
        <v>10</v>
      </c>
      <c r="C22" s="31" t="s">
        <v>1502</v>
      </c>
      <c r="D22" s="31" t="s">
        <v>84</v>
      </c>
      <c r="E22" s="31" t="s">
        <v>84</v>
      </c>
      <c r="F22" s="31" t="s">
        <v>84</v>
      </c>
      <c r="G22" s="31" t="s">
        <v>1503</v>
      </c>
      <c r="H22" s="32" t="s">
        <v>86</v>
      </c>
      <c r="I22" s="33">
        <v>2</v>
      </c>
      <c r="J22" s="56"/>
      <c r="K22" s="11">
        <v>1</v>
      </c>
      <c r="L22" s="34"/>
      <c r="M22" s="35"/>
      <c r="N22" s="36"/>
      <c r="O22" s="37">
        <f>ROUND(ROUND(L22,4)*(1-M22),4)</f>
        <v>0</v>
      </c>
      <c r="P22" s="37">
        <f>ROUND(ROUND(O22,4)*(1+N22),4)</f>
        <v>0</v>
      </c>
      <c r="Q22" s="37">
        <f>ROUND($I22*O22,4)</f>
        <v>0</v>
      </c>
      <c r="R22" s="37">
        <f>ROUND($I22*P22,4)</f>
        <v>0</v>
      </c>
      <c r="S22" s="38"/>
      <c r="T22" s="38"/>
      <c r="U22" s="38"/>
      <c r="V22" s="38"/>
      <c r="W22" s="39"/>
    </row>
    <row r="23" spans="1:23" x14ac:dyDescent="0.25">
      <c r="A23" s="52" t="s">
        <v>1504</v>
      </c>
      <c r="B23" s="11">
        <v>11</v>
      </c>
      <c r="C23" s="31" t="s">
        <v>1505</v>
      </c>
      <c r="D23" s="31" t="s">
        <v>84</v>
      </c>
      <c r="E23" s="31" t="s">
        <v>84</v>
      </c>
      <c r="F23" s="31" t="s">
        <v>84</v>
      </c>
      <c r="G23" s="31" t="s">
        <v>1506</v>
      </c>
      <c r="H23" s="32" t="s">
        <v>442</v>
      </c>
      <c r="I23" s="33">
        <v>1200</v>
      </c>
      <c r="J23" s="56"/>
      <c r="K23" s="11">
        <v>1</v>
      </c>
      <c r="L23" s="34"/>
      <c r="M23" s="35"/>
      <c r="N23" s="36"/>
      <c r="O23" s="37">
        <f>ROUND(ROUND(L23,4)*(1-M23),4)</f>
        <v>0</v>
      </c>
      <c r="P23" s="37">
        <f>ROUND(ROUND(O23,4)*(1+N23),4)</f>
        <v>0</v>
      </c>
      <c r="Q23" s="37">
        <f>ROUND($I23*O23,4)</f>
        <v>0</v>
      </c>
      <c r="R23" s="37">
        <f>ROUND($I23*P23,4)</f>
        <v>0</v>
      </c>
      <c r="S23" s="38"/>
      <c r="T23" s="38"/>
      <c r="U23" s="38"/>
      <c r="V23" s="38"/>
      <c r="W23" s="39"/>
    </row>
    <row r="24" spans="1:23" x14ac:dyDescent="0.25">
      <c r="A24" s="52" t="s">
        <v>1507</v>
      </c>
      <c r="B24" s="11">
        <v>12</v>
      </c>
      <c r="C24" s="31" t="s">
        <v>1508</v>
      </c>
      <c r="D24" s="31" t="s">
        <v>84</v>
      </c>
      <c r="E24" s="31" t="s">
        <v>84</v>
      </c>
      <c r="F24" s="31" t="s">
        <v>84</v>
      </c>
      <c r="G24" s="31" t="s">
        <v>1509</v>
      </c>
      <c r="H24" s="32" t="s">
        <v>1474</v>
      </c>
      <c r="I24" s="33">
        <v>30</v>
      </c>
      <c r="J24" s="56"/>
      <c r="K24" s="11">
        <v>1</v>
      </c>
      <c r="L24" s="34"/>
      <c r="M24" s="35"/>
      <c r="N24" s="36"/>
      <c r="O24" s="37">
        <f>ROUND(ROUND(L24,4)*(1-M24),4)</f>
        <v>0</v>
      </c>
      <c r="P24" s="37">
        <f>ROUND(ROUND(O24,4)*(1+N24),4)</f>
        <v>0</v>
      </c>
      <c r="Q24" s="37">
        <f>ROUND($I24*O24,4)</f>
        <v>0</v>
      </c>
      <c r="R24" s="37">
        <f>ROUND($I24*P24,4)</f>
        <v>0</v>
      </c>
      <c r="S24" s="38"/>
      <c r="T24" s="38"/>
      <c r="U24" s="38"/>
      <c r="V24" s="38"/>
      <c r="W24" s="39"/>
    </row>
    <row r="25" spans="1:23" x14ac:dyDescent="0.25">
      <c r="A25" s="52" t="s">
        <v>1510</v>
      </c>
      <c r="B25" s="11">
        <v>13</v>
      </c>
      <c r="C25" s="31" t="s">
        <v>1511</v>
      </c>
      <c r="D25" s="31" t="s">
        <v>1512</v>
      </c>
      <c r="E25" s="31" t="s">
        <v>84</v>
      </c>
      <c r="F25" s="31" t="s">
        <v>84</v>
      </c>
      <c r="G25" s="31" t="s">
        <v>1513</v>
      </c>
      <c r="H25" s="32" t="s">
        <v>86</v>
      </c>
      <c r="I25" s="33">
        <v>10</v>
      </c>
      <c r="J25" s="56"/>
      <c r="K25" s="11">
        <v>1</v>
      </c>
      <c r="L25" s="34"/>
      <c r="M25" s="35"/>
      <c r="N25" s="36"/>
      <c r="O25" s="37">
        <f>ROUND(ROUND(L25,4)*(1-M25),4)</f>
        <v>0</v>
      </c>
      <c r="P25" s="37">
        <f>ROUND(ROUND(O25,4)*(1+N25),4)</f>
        <v>0</v>
      </c>
      <c r="Q25" s="37">
        <f>ROUND($I25*O25,4)</f>
        <v>0</v>
      </c>
      <c r="R25" s="37">
        <f>ROUND($I25*P25,4)</f>
        <v>0</v>
      </c>
      <c r="S25" s="38"/>
      <c r="T25" s="38"/>
      <c r="U25" s="38"/>
      <c r="V25" s="38"/>
      <c r="W25" s="39"/>
    </row>
    <row r="26" spans="1:23" x14ac:dyDescent="0.25">
      <c r="A26" s="52" t="s">
        <v>1514</v>
      </c>
      <c r="B26" s="11">
        <v>14</v>
      </c>
      <c r="C26" s="31" t="s">
        <v>1515</v>
      </c>
      <c r="D26" s="31" t="s">
        <v>84</v>
      </c>
      <c r="E26" s="31" t="s">
        <v>84</v>
      </c>
      <c r="F26" s="31" t="s">
        <v>84</v>
      </c>
      <c r="G26" s="31" t="s">
        <v>1516</v>
      </c>
      <c r="H26" s="32" t="s">
        <v>1474</v>
      </c>
      <c r="I26" s="33">
        <v>300</v>
      </c>
      <c r="J26" s="56"/>
      <c r="K26" s="11">
        <v>1</v>
      </c>
      <c r="L26" s="34"/>
      <c r="M26" s="35"/>
      <c r="N26" s="36"/>
      <c r="O26" s="37">
        <f>ROUND(ROUND(L26,4)*(1-M26),4)</f>
        <v>0</v>
      </c>
      <c r="P26" s="37">
        <f>ROUND(ROUND(O26,4)*(1+N26),4)</f>
        <v>0</v>
      </c>
      <c r="Q26" s="37">
        <f>ROUND($I26*O26,4)</f>
        <v>0</v>
      </c>
      <c r="R26" s="37">
        <f>ROUND($I26*P26,4)</f>
        <v>0</v>
      </c>
      <c r="S26" s="38"/>
      <c r="T26" s="38"/>
      <c r="U26" s="38"/>
      <c r="V26" s="38"/>
      <c r="W26" s="39"/>
    </row>
    <row r="27" spans="1:23" x14ac:dyDescent="0.25">
      <c r="A27" s="52" t="s">
        <v>1517</v>
      </c>
      <c r="B27" s="11">
        <v>15</v>
      </c>
      <c r="C27" s="31" t="s">
        <v>1518</v>
      </c>
      <c r="D27" s="31" t="s">
        <v>84</v>
      </c>
      <c r="E27" s="31" t="s">
        <v>84</v>
      </c>
      <c r="F27" s="31" t="s">
        <v>84</v>
      </c>
      <c r="G27" s="31" t="s">
        <v>1519</v>
      </c>
      <c r="H27" s="32" t="s">
        <v>1474</v>
      </c>
      <c r="I27" s="33">
        <v>2000</v>
      </c>
      <c r="J27" s="56"/>
      <c r="K27" s="11">
        <v>1</v>
      </c>
      <c r="L27" s="34"/>
      <c r="M27" s="35"/>
      <c r="N27" s="36"/>
      <c r="O27" s="37">
        <f>ROUND(ROUND(L27,4)*(1-M27),4)</f>
        <v>0</v>
      </c>
      <c r="P27" s="37">
        <f>ROUND(ROUND(O27,4)*(1+N27),4)</f>
        <v>0</v>
      </c>
      <c r="Q27" s="37">
        <f>ROUND($I27*O27,4)</f>
        <v>0</v>
      </c>
      <c r="R27" s="37">
        <f>ROUND($I27*P27,4)</f>
        <v>0</v>
      </c>
      <c r="S27" s="38"/>
      <c r="T27" s="38"/>
      <c r="U27" s="38"/>
      <c r="V27" s="38"/>
      <c r="W27" s="39"/>
    </row>
    <row r="28" spans="1:23" x14ac:dyDescent="0.25">
      <c r="A28" s="52" t="s">
        <v>1520</v>
      </c>
      <c r="B28" s="11">
        <v>16</v>
      </c>
      <c r="C28" s="31" t="s">
        <v>1521</v>
      </c>
      <c r="D28" s="31" t="s">
        <v>84</v>
      </c>
      <c r="E28" s="31" t="s">
        <v>84</v>
      </c>
      <c r="F28" s="31" t="s">
        <v>84</v>
      </c>
      <c r="G28" s="31" t="s">
        <v>1522</v>
      </c>
      <c r="H28" s="32" t="s">
        <v>86</v>
      </c>
      <c r="I28" s="33">
        <v>2</v>
      </c>
      <c r="J28" s="56"/>
      <c r="K28" s="11">
        <v>1</v>
      </c>
      <c r="L28" s="34"/>
      <c r="M28" s="35"/>
      <c r="N28" s="36"/>
      <c r="O28" s="37">
        <f>ROUND(ROUND(L28,4)*(1-M28),4)</f>
        <v>0</v>
      </c>
      <c r="P28" s="37">
        <f>ROUND(ROUND(O28,4)*(1+N28),4)</f>
        <v>0</v>
      </c>
      <c r="Q28" s="37">
        <f>ROUND($I28*O28,4)</f>
        <v>0</v>
      </c>
      <c r="R28" s="37">
        <f>ROUND($I28*P28,4)</f>
        <v>0</v>
      </c>
      <c r="S28" s="38"/>
      <c r="T28" s="38"/>
      <c r="U28" s="38"/>
      <c r="V28" s="38"/>
      <c r="W28" s="39"/>
    </row>
    <row r="29" spans="1:23" x14ac:dyDescent="0.25">
      <c r="A29" s="52" t="s">
        <v>1523</v>
      </c>
      <c r="B29" s="11">
        <v>17</v>
      </c>
      <c r="C29" s="31" t="s">
        <v>1524</v>
      </c>
      <c r="D29" s="31" t="s">
        <v>84</v>
      </c>
      <c r="E29" s="31" t="s">
        <v>84</v>
      </c>
      <c r="F29" s="31" t="s">
        <v>84</v>
      </c>
      <c r="G29" s="31" t="s">
        <v>1525</v>
      </c>
      <c r="H29" s="32" t="s">
        <v>86</v>
      </c>
      <c r="I29" s="33">
        <v>20</v>
      </c>
      <c r="J29" s="56"/>
      <c r="K29" s="11">
        <v>1</v>
      </c>
      <c r="L29" s="34"/>
      <c r="M29" s="35"/>
      <c r="N29" s="36"/>
      <c r="O29" s="37">
        <f>ROUND(ROUND(L29,4)*(1-M29),4)</f>
        <v>0</v>
      </c>
      <c r="P29" s="37">
        <f>ROUND(ROUND(O29,4)*(1+N29),4)</f>
        <v>0</v>
      </c>
      <c r="Q29" s="37">
        <f>ROUND($I29*O29,4)</f>
        <v>0</v>
      </c>
      <c r="R29" s="37">
        <f>ROUND($I29*P29,4)</f>
        <v>0</v>
      </c>
      <c r="S29" s="38"/>
      <c r="T29" s="38"/>
      <c r="U29" s="38"/>
      <c r="V29" s="38"/>
      <c r="W29" s="39"/>
    </row>
    <row r="30" spans="1:23" x14ac:dyDescent="0.25">
      <c r="A30" s="52" t="s">
        <v>1526</v>
      </c>
      <c r="B30" s="11">
        <v>18</v>
      </c>
      <c r="C30" s="31" t="s">
        <v>1527</v>
      </c>
      <c r="D30" s="31" t="s">
        <v>1528</v>
      </c>
      <c r="E30" s="31" t="s">
        <v>84</v>
      </c>
      <c r="F30" s="31" t="s">
        <v>84</v>
      </c>
      <c r="G30" s="31" t="s">
        <v>1529</v>
      </c>
      <c r="H30" s="32" t="s">
        <v>1474</v>
      </c>
      <c r="I30" s="33">
        <v>50</v>
      </c>
      <c r="J30" s="56"/>
      <c r="K30" s="11">
        <v>1</v>
      </c>
      <c r="L30" s="34"/>
      <c r="M30" s="35"/>
      <c r="N30" s="36"/>
      <c r="O30" s="37">
        <f>ROUND(ROUND(L30,4)*(1-M30),4)</f>
        <v>0</v>
      </c>
      <c r="P30" s="37">
        <f>ROUND(ROUND(O30,4)*(1+N30),4)</f>
        <v>0</v>
      </c>
      <c r="Q30" s="37">
        <f>ROUND($I30*O30,4)</f>
        <v>0</v>
      </c>
      <c r="R30" s="37">
        <f>ROUND($I30*P30,4)</f>
        <v>0</v>
      </c>
      <c r="S30" s="38"/>
      <c r="T30" s="38"/>
      <c r="U30" s="38"/>
      <c r="V30" s="38"/>
      <c r="W30" s="39"/>
    </row>
    <row r="31" spans="1:23" x14ac:dyDescent="0.25">
      <c r="A31" s="52" t="s">
        <v>1530</v>
      </c>
      <c r="B31" s="11">
        <v>19</v>
      </c>
      <c r="C31" s="31" t="s">
        <v>1531</v>
      </c>
      <c r="D31" s="31" t="s">
        <v>84</v>
      </c>
      <c r="E31" s="31" t="s">
        <v>84</v>
      </c>
      <c r="F31" s="31" t="s">
        <v>84</v>
      </c>
      <c r="G31" s="31" t="s">
        <v>1532</v>
      </c>
      <c r="H31" s="32" t="s">
        <v>1474</v>
      </c>
      <c r="I31" s="33">
        <v>240</v>
      </c>
      <c r="J31" s="56"/>
      <c r="K31" s="11">
        <v>1</v>
      </c>
      <c r="L31" s="34"/>
      <c r="M31" s="35"/>
      <c r="N31" s="36"/>
      <c r="O31" s="37">
        <f>ROUND(ROUND(L31,4)*(1-M31),4)</f>
        <v>0</v>
      </c>
      <c r="P31" s="37">
        <f>ROUND(ROUND(O31,4)*(1+N31),4)</f>
        <v>0</v>
      </c>
      <c r="Q31" s="37">
        <f>ROUND($I31*O31,4)</f>
        <v>0</v>
      </c>
      <c r="R31" s="37">
        <f>ROUND($I31*P31,4)</f>
        <v>0</v>
      </c>
      <c r="S31" s="38"/>
      <c r="T31" s="38"/>
      <c r="U31" s="38"/>
      <c r="V31" s="38"/>
      <c r="W31" s="39"/>
    </row>
    <row r="32" spans="1:23" x14ac:dyDescent="0.25">
      <c r="A32" s="52" t="s">
        <v>1533</v>
      </c>
      <c r="B32" s="11">
        <v>20</v>
      </c>
      <c r="C32" s="31" t="s">
        <v>1534</v>
      </c>
      <c r="D32" s="31" t="s">
        <v>1535</v>
      </c>
      <c r="E32" s="31" t="s">
        <v>84</v>
      </c>
      <c r="F32" s="31" t="s">
        <v>84</v>
      </c>
      <c r="G32" s="31" t="s">
        <v>1536</v>
      </c>
      <c r="H32" s="32" t="s">
        <v>86</v>
      </c>
      <c r="I32" s="33">
        <v>4</v>
      </c>
      <c r="J32" s="56"/>
      <c r="K32" s="11">
        <v>1</v>
      </c>
      <c r="L32" s="34"/>
      <c r="M32" s="35"/>
      <c r="N32" s="36"/>
      <c r="O32" s="37">
        <f>ROUND(ROUND(L32,4)*(1-M32),4)</f>
        <v>0</v>
      </c>
      <c r="P32" s="37">
        <f>ROUND(ROUND(O32,4)*(1+N32),4)</f>
        <v>0</v>
      </c>
      <c r="Q32" s="37">
        <f>ROUND($I32*O32,4)</f>
        <v>0</v>
      </c>
      <c r="R32" s="37">
        <f>ROUND($I32*P32,4)</f>
        <v>0</v>
      </c>
      <c r="S32" s="38"/>
      <c r="T32" s="38"/>
      <c r="U32" s="38"/>
      <c r="V32" s="38"/>
      <c r="W32" s="39"/>
    </row>
    <row r="33" spans="1:23" x14ac:dyDescent="0.25">
      <c r="A33" s="52" t="s">
        <v>1537</v>
      </c>
      <c r="B33" s="11">
        <v>21</v>
      </c>
      <c r="C33" s="31" t="s">
        <v>1538</v>
      </c>
      <c r="D33" s="31" t="s">
        <v>1539</v>
      </c>
      <c r="E33" s="31" t="s">
        <v>84</v>
      </c>
      <c r="F33" s="31" t="s">
        <v>84</v>
      </c>
      <c r="G33" s="31" t="s">
        <v>1540</v>
      </c>
      <c r="H33" s="32" t="s">
        <v>86</v>
      </c>
      <c r="I33" s="33">
        <v>4</v>
      </c>
      <c r="J33" s="56"/>
      <c r="K33" s="11">
        <v>1</v>
      </c>
      <c r="L33" s="34"/>
      <c r="M33" s="35"/>
      <c r="N33" s="36"/>
      <c r="O33" s="37">
        <f>ROUND(ROUND(L33,4)*(1-M33),4)</f>
        <v>0</v>
      </c>
      <c r="P33" s="37">
        <f>ROUND(ROUND(O33,4)*(1+N33),4)</f>
        <v>0</v>
      </c>
      <c r="Q33" s="37">
        <f>ROUND($I33*O33,4)</f>
        <v>0</v>
      </c>
      <c r="R33" s="37">
        <f>ROUND($I33*P33,4)</f>
        <v>0</v>
      </c>
      <c r="S33" s="38"/>
      <c r="T33" s="38"/>
      <c r="U33" s="38"/>
      <c r="V33" s="38"/>
      <c r="W33" s="39"/>
    </row>
    <row r="34" spans="1:23" x14ac:dyDescent="0.25">
      <c r="A34" s="52" t="s">
        <v>1541</v>
      </c>
      <c r="B34" s="11">
        <v>22</v>
      </c>
      <c r="C34" s="31" t="s">
        <v>1542</v>
      </c>
      <c r="D34" s="31" t="s">
        <v>84</v>
      </c>
      <c r="E34" s="31" t="s">
        <v>84</v>
      </c>
      <c r="F34" s="31" t="s">
        <v>84</v>
      </c>
      <c r="G34" s="31" t="s">
        <v>1543</v>
      </c>
      <c r="H34" s="32" t="s">
        <v>442</v>
      </c>
      <c r="I34" s="33">
        <v>120</v>
      </c>
      <c r="J34" s="56"/>
      <c r="K34" s="11">
        <v>1</v>
      </c>
      <c r="L34" s="34"/>
      <c r="M34" s="35"/>
      <c r="N34" s="36"/>
      <c r="O34" s="37">
        <f>ROUND(ROUND(L34,4)*(1-M34),4)</f>
        <v>0</v>
      </c>
      <c r="P34" s="37">
        <f>ROUND(ROUND(O34,4)*(1+N34),4)</f>
        <v>0</v>
      </c>
      <c r="Q34" s="37">
        <f>ROUND($I34*O34,4)</f>
        <v>0</v>
      </c>
      <c r="R34" s="37">
        <f>ROUND($I34*P34,4)</f>
        <v>0</v>
      </c>
      <c r="S34" s="38"/>
      <c r="T34" s="38"/>
      <c r="U34" s="38"/>
      <c r="V34" s="38"/>
      <c r="W34" s="39"/>
    </row>
    <row r="35" spans="1:23" x14ac:dyDescent="0.25">
      <c r="A35" s="52" t="s">
        <v>1544</v>
      </c>
      <c r="B35" s="11">
        <v>23</v>
      </c>
      <c r="C35" s="31" t="s">
        <v>1545</v>
      </c>
      <c r="D35" s="31" t="s">
        <v>84</v>
      </c>
      <c r="E35" s="31" t="s">
        <v>84</v>
      </c>
      <c r="F35" s="31" t="s">
        <v>84</v>
      </c>
      <c r="G35" s="31" t="s">
        <v>1546</v>
      </c>
      <c r="H35" s="32" t="s">
        <v>192</v>
      </c>
      <c r="I35" s="33">
        <v>30</v>
      </c>
      <c r="J35" s="56"/>
      <c r="K35" s="11">
        <v>1</v>
      </c>
      <c r="L35" s="34"/>
      <c r="M35" s="35"/>
      <c r="N35" s="36"/>
      <c r="O35" s="37">
        <f>ROUND(ROUND(L35,4)*(1-M35),4)</f>
        <v>0</v>
      </c>
      <c r="P35" s="37">
        <f>ROUND(ROUND(O35,4)*(1+N35),4)</f>
        <v>0</v>
      </c>
      <c r="Q35" s="37">
        <f>ROUND($I35*O35,4)</f>
        <v>0</v>
      </c>
      <c r="R35" s="37">
        <f>ROUND($I35*P35,4)</f>
        <v>0</v>
      </c>
      <c r="S35" s="38"/>
      <c r="T35" s="38"/>
      <c r="U35" s="38"/>
      <c r="V35" s="38"/>
      <c r="W35" s="39"/>
    </row>
    <row r="36" spans="1:23" x14ac:dyDescent="0.25">
      <c r="A36" s="52" t="s">
        <v>1547</v>
      </c>
      <c r="B36" s="11">
        <v>24</v>
      </c>
      <c r="C36" s="31" t="s">
        <v>1548</v>
      </c>
      <c r="D36" s="31" t="s">
        <v>84</v>
      </c>
      <c r="E36" s="31" t="s">
        <v>84</v>
      </c>
      <c r="F36" s="31" t="s">
        <v>84</v>
      </c>
      <c r="G36" s="31" t="s">
        <v>1549</v>
      </c>
      <c r="H36" s="32" t="s">
        <v>192</v>
      </c>
      <c r="I36" s="33">
        <v>10</v>
      </c>
      <c r="J36" s="56"/>
      <c r="K36" s="11">
        <v>1</v>
      </c>
      <c r="L36" s="34"/>
      <c r="M36" s="35"/>
      <c r="N36" s="36"/>
      <c r="O36" s="37">
        <f>ROUND(ROUND(L36,4)*(1-M36),4)</f>
        <v>0</v>
      </c>
      <c r="P36" s="37">
        <f>ROUND(ROUND(O36,4)*(1+N36),4)</f>
        <v>0</v>
      </c>
      <c r="Q36" s="37">
        <f>ROUND($I36*O36,4)</f>
        <v>0</v>
      </c>
      <c r="R36" s="37">
        <f>ROUND($I36*P36,4)</f>
        <v>0</v>
      </c>
      <c r="S36" s="38"/>
      <c r="T36" s="38"/>
      <c r="U36" s="38"/>
      <c r="V36" s="38"/>
      <c r="W36" s="39"/>
    </row>
    <row r="37" spans="1:23" x14ac:dyDescent="0.25">
      <c r="A37" s="52" t="s">
        <v>1550</v>
      </c>
      <c r="B37" s="11">
        <v>25</v>
      </c>
      <c r="C37" s="31" t="s">
        <v>1551</v>
      </c>
      <c r="D37" s="31" t="s">
        <v>84</v>
      </c>
      <c r="E37" s="31" t="s">
        <v>84</v>
      </c>
      <c r="F37" s="31" t="s">
        <v>84</v>
      </c>
      <c r="G37" s="31" t="s">
        <v>1552</v>
      </c>
      <c r="H37" s="32" t="s">
        <v>1553</v>
      </c>
      <c r="I37" s="33">
        <v>60</v>
      </c>
      <c r="J37" s="56"/>
      <c r="K37" s="11">
        <v>1</v>
      </c>
      <c r="L37" s="34"/>
      <c r="M37" s="35"/>
      <c r="N37" s="36"/>
      <c r="O37" s="37">
        <f>ROUND(ROUND(L37,4)*(1-M37),4)</f>
        <v>0</v>
      </c>
      <c r="P37" s="37">
        <f>ROUND(ROUND(O37,4)*(1+N37),4)</f>
        <v>0</v>
      </c>
      <c r="Q37" s="37">
        <f>ROUND($I37*O37,4)</f>
        <v>0</v>
      </c>
      <c r="R37" s="37">
        <f>ROUND($I37*P37,4)</f>
        <v>0</v>
      </c>
      <c r="S37" s="38"/>
      <c r="T37" s="38"/>
      <c r="U37" s="38"/>
      <c r="V37" s="38"/>
      <c r="W37" s="39"/>
    </row>
    <row r="38" spans="1:23" x14ac:dyDescent="0.25">
      <c r="A38" s="52" t="s">
        <v>1554</v>
      </c>
      <c r="B38" s="11">
        <v>26</v>
      </c>
      <c r="C38" s="31" t="s">
        <v>1555</v>
      </c>
      <c r="D38" s="31" t="s">
        <v>84</v>
      </c>
      <c r="E38" s="31" t="s">
        <v>84</v>
      </c>
      <c r="F38" s="31" t="s">
        <v>84</v>
      </c>
      <c r="G38" s="31" t="s">
        <v>1556</v>
      </c>
      <c r="H38" s="32" t="s">
        <v>1557</v>
      </c>
      <c r="I38" s="33">
        <v>40</v>
      </c>
      <c r="J38" s="56"/>
      <c r="K38" s="11">
        <v>1</v>
      </c>
      <c r="L38" s="34"/>
      <c r="M38" s="35"/>
      <c r="N38" s="36"/>
      <c r="O38" s="37">
        <f>ROUND(ROUND(L38,4)*(1-M38),4)</f>
        <v>0</v>
      </c>
      <c r="P38" s="37">
        <f>ROUND(ROUND(O38,4)*(1+N38),4)</f>
        <v>0</v>
      </c>
      <c r="Q38" s="37">
        <f>ROUND($I38*O38,4)</f>
        <v>0</v>
      </c>
      <c r="R38" s="37">
        <f>ROUND($I38*P38,4)</f>
        <v>0</v>
      </c>
      <c r="S38" s="38"/>
      <c r="T38" s="38"/>
      <c r="U38" s="38"/>
      <c r="V38" s="38"/>
      <c r="W38" s="39"/>
    </row>
    <row r="39" spans="1:23" x14ac:dyDescent="0.25">
      <c r="A39" s="52" t="s">
        <v>1558</v>
      </c>
      <c r="B39" s="11">
        <v>27</v>
      </c>
      <c r="C39" s="31" t="s">
        <v>1559</v>
      </c>
      <c r="D39" s="31" t="s">
        <v>1560</v>
      </c>
      <c r="E39" s="31" t="s">
        <v>84</v>
      </c>
      <c r="F39" s="31" t="s">
        <v>84</v>
      </c>
      <c r="G39" s="31" t="s">
        <v>1561</v>
      </c>
      <c r="H39" s="32" t="s">
        <v>86</v>
      </c>
      <c r="I39" s="33">
        <v>2</v>
      </c>
      <c r="J39" s="56"/>
      <c r="K39" s="11">
        <v>1</v>
      </c>
      <c r="L39" s="34"/>
      <c r="M39" s="35"/>
      <c r="N39" s="36"/>
      <c r="O39" s="37">
        <f>ROUND(ROUND(L39,4)*(1-M39),4)</f>
        <v>0</v>
      </c>
      <c r="P39" s="37">
        <f>ROUND(ROUND(O39,4)*(1+N39),4)</f>
        <v>0</v>
      </c>
      <c r="Q39" s="37">
        <f>ROUND($I39*O39,4)</f>
        <v>0</v>
      </c>
      <c r="R39" s="37">
        <f>ROUND($I39*P39,4)</f>
        <v>0</v>
      </c>
      <c r="S39" s="38"/>
      <c r="T39" s="38"/>
      <c r="U39" s="38"/>
      <c r="V39" s="38"/>
      <c r="W39" s="39"/>
    </row>
    <row r="40" spans="1:23" x14ac:dyDescent="0.25">
      <c r="A40" s="52" t="s">
        <v>1562</v>
      </c>
      <c r="B40" s="11">
        <v>28</v>
      </c>
      <c r="C40" s="31" t="s">
        <v>1563</v>
      </c>
      <c r="D40" s="31" t="s">
        <v>1564</v>
      </c>
      <c r="E40" s="31" t="s">
        <v>84</v>
      </c>
      <c r="F40" s="31" t="s">
        <v>84</v>
      </c>
      <c r="G40" s="31" t="s">
        <v>1565</v>
      </c>
      <c r="H40" s="32" t="s">
        <v>86</v>
      </c>
      <c r="I40" s="33">
        <v>60</v>
      </c>
      <c r="J40" s="56"/>
      <c r="K40" s="11">
        <v>1</v>
      </c>
      <c r="L40" s="34"/>
      <c r="M40" s="35"/>
      <c r="N40" s="36"/>
      <c r="O40" s="37">
        <f>ROUND(ROUND(L40,4)*(1-M40),4)</f>
        <v>0</v>
      </c>
      <c r="P40" s="37">
        <f>ROUND(ROUND(O40,4)*(1+N40),4)</f>
        <v>0</v>
      </c>
      <c r="Q40" s="37">
        <f>ROUND($I40*O40,4)</f>
        <v>0</v>
      </c>
      <c r="R40" s="37">
        <f>ROUND($I40*P40,4)</f>
        <v>0</v>
      </c>
      <c r="S40" s="38"/>
      <c r="T40" s="38"/>
      <c r="U40" s="38"/>
      <c r="V40" s="38"/>
      <c r="W40" s="39"/>
    </row>
    <row r="41" spans="1:23" x14ac:dyDescent="0.25">
      <c r="A41" s="52" t="s">
        <v>1566</v>
      </c>
      <c r="B41" s="11">
        <v>29</v>
      </c>
      <c r="C41" s="31" t="s">
        <v>1567</v>
      </c>
      <c r="D41" s="31" t="s">
        <v>1568</v>
      </c>
      <c r="E41" s="31" t="s">
        <v>84</v>
      </c>
      <c r="F41" s="31" t="s">
        <v>84</v>
      </c>
      <c r="G41" s="31" t="s">
        <v>1569</v>
      </c>
      <c r="H41" s="32" t="s">
        <v>86</v>
      </c>
      <c r="I41" s="33">
        <v>2</v>
      </c>
      <c r="J41" s="56"/>
      <c r="K41" s="11">
        <v>1</v>
      </c>
      <c r="L41" s="34"/>
      <c r="M41" s="35"/>
      <c r="N41" s="36"/>
      <c r="O41" s="37">
        <f>ROUND(ROUND(L41,4)*(1-M41),4)</f>
        <v>0</v>
      </c>
      <c r="P41" s="37">
        <f>ROUND(ROUND(O41,4)*(1+N41),4)</f>
        <v>0</v>
      </c>
      <c r="Q41" s="37">
        <f>ROUND($I41*O41,4)</f>
        <v>0</v>
      </c>
      <c r="R41" s="37">
        <f>ROUND($I41*P41,4)</f>
        <v>0</v>
      </c>
      <c r="S41" s="38"/>
      <c r="T41" s="38"/>
      <c r="U41" s="38"/>
      <c r="V41" s="38"/>
      <c r="W41" s="39"/>
    </row>
    <row r="42" spans="1:23" x14ac:dyDescent="0.25">
      <c r="A42" s="52" t="s">
        <v>1570</v>
      </c>
      <c r="B42" s="11">
        <v>30</v>
      </c>
      <c r="C42" s="31" t="s">
        <v>1571</v>
      </c>
      <c r="D42" s="31" t="s">
        <v>84</v>
      </c>
      <c r="E42" s="31" t="s">
        <v>84</v>
      </c>
      <c r="F42" s="31" t="s">
        <v>84</v>
      </c>
      <c r="G42" s="31" t="s">
        <v>1572</v>
      </c>
      <c r="H42" s="32" t="s">
        <v>1557</v>
      </c>
      <c r="I42" s="33">
        <v>40</v>
      </c>
      <c r="J42" s="56"/>
      <c r="K42" s="11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>ROUND($I42*O42,4)</f>
        <v>0</v>
      </c>
      <c r="R42" s="37">
        <f>ROUND($I42*P42,4)</f>
        <v>0</v>
      </c>
      <c r="S42" s="38"/>
      <c r="T42" s="38"/>
      <c r="U42" s="38"/>
      <c r="V42" s="38"/>
      <c r="W42" s="39"/>
    </row>
    <row r="43" spans="1:23" x14ac:dyDescent="0.25">
      <c r="A43" s="52" t="s">
        <v>1573</v>
      </c>
      <c r="B43" s="11">
        <v>31</v>
      </c>
      <c r="C43" s="31" t="s">
        <v>1574</v>
      </c>
      <c r="D43" s="31" t="s">
        <v>1575</v>
      </c>
      <c r="E43" s="31" t="s">
        <v>84</v>
      </c>
      <c r="F43" s="31" t="s">
        <v>84</v>
      </c>
      <c r="G43" s="31" t="s">
        <v>1576</v>
      </c>
      <c r="H43" s="32" t="s">
        <v>1474</v>
      </c>
      <c r="I43" s="33">
        <v>4</v>
      </c>
      <c r="J43" s="56"/>
      <c r="K43" s="11">
        <v>1</v>
      </c>
      <c r="L43" s="34"/>
      <c r="M43" s="35"/>
      <c r="N43" s="36"/>
      <c r="O43" s="37">
        <f>ROUND(ROUND(L43,4)*(1-M43),4)</f>
        <v>0</v>
      </c>
      <c r="P43" s="37">
        <f>ROUND(ROUND(O43,4)*(1+N43),4)</f>
        <v>0</v>
      </c>
      <c r="Q43" s="37">
        <f>ROUND($I43*O43,4)</f>
        <v>0</v>
      </c>
      <c r="R43" s="37">
        <f>ROUND($I43*P43,4)</f>
        <v>0</v>
      </c>
      <c r="S43" s="38"/>
      <c r="T43" s="38"/>
      <c r="U43" s="38"/>
      <c r="V43" s="38"/>
      <c r="W43" s="39"/>
    </row>
    <row r="44" spans="1:23" x14ac:dyDescent="0.25">
      <c r="A44" s="52" t="s">
        <v>1577</v>
      </c>
      <c r="B44" s="11">
        <v>32</v>
      </c>
      <c r="C44" s="31" t="s">
        <v>1578</v>
      </c>
      <c r="D44" s="31" t="s">
        <v>1579</v>
      </c>
      <c r="E44" s="31" t="s">
        <v>84</v>
      </c>
      <c r="F44" s="31" t="s">
        <v>84</v>
      </c>
      <c r="G44" s="31" t="s">
        <v>1580</v>
      </c>
      <c r="H44" s="32" t="s">
        <v>1474</v>
      </c>
      <c r="I44" s="33">
        <v>4</v>
      </c>
      <c r="J44" s="56"/>
      <c r="K44" s="11">
        <v>1</v>
      </c>
      <c r="L44" s="34"/>
      <c r="M44" s="35"/>
      <c r="N44" s="36"/>
      <c r="O44" s="37">
        <f>ROUND(ROUND(L44,4)*(1-M44),4)</f>
        <v>0</v>
      </c>
      <c r="P44" s="37">
        <f>ROUND(ROUND(O44,4)*(1+N44),4)</f>
        <v>0</v>
      </c>
      <c r="Q44" s="37">
        <f>ROUND($I44*O44,4)</f>
        <v>0</v>
      </c>
      <c r="R44" s="37">
        <f>ROUND($I44*P44,4)</f>
        <v>0</v>
      </c>
      <c r="S44" s="38"/>
      <c r="T44" s="38"/>
      <c r="U44" s="38"/>
      <c r="V44" s="38"/>
      <c r="W44" s="39"/>
    </row>
    <row r="45" spans="1:23" x14ac:dyDescent="0.25">
      <c r="A45" s="52" t="s">
        <v>1581</v>
      </c>
      <c r="B45" s="11">
        <v>33</v>
      </c>
      <c r="C45" s="31" t="s">
        <v>1582</v>
      </c>
      <c r="D45" s="31" t="s">
        <v>84</v>
      </c>
      <c r="E45" s="31" t="s">
        <v>84</v>
      </c>
      <c r="F45" s="31" t="s">
        <v>84</v>
      </c>
      <c r="G45" s="31" t="s">
        <v>1583</v>
      </c>
      <c r="H45" s="32" t="s">
        <v>86</v>
      </c>
      <c r="I45" s="33">
        <v>40</v>
      </c>
      <c r="J45" s="56"/>
      <c r="K45" s="11">
        <v>1</v>
      </c>
      <c r="L45" s="34"/>
      <c r="M45" s="35"/>
      <c r="N45" s="36"/>
      <c r="O45" s="37">
        <f>ROUND(ROUND(L45,4)*(1-M45),4)</f>
        <v>0</v>
      </c>
      <c r="P45" s="37">
        <f>ROUND(ROUND(O45,4)*(1+N45),4)</f>
        <v>0</v>
      </c>
      <c r="Q45" s="37">
        <f>ROUND($I45*O45,4)</f>
        <v>0</v>
      </c>
      <c r="R45" s="37">
        <f>ROUND($I45*P45,4)</f>
        <v>0</v>
      </c>
      <c r="S45" s="38"/>
      <c r="T45" s="38"/>
      <c r="U45" s="38"/>
      <c r="V45" s="38"/>
      <c r="W45" s="39"/>
    </row>
    <row r="46" spans="1:23" x14ac:dyDescent="0.25">
      <c r="A46" s="52" t="s">
        <v>1584</v>
      </c>
      <c r="B46" s="11">
        <v>34</v>
      </c>
      <c r="C46" s="31" t="s">
        <v>1585</v>
      </c>
      <c r="D46" s="31" t="s">
        <v>84</v>
      </c>
      <c r="E46" s="31" t="s">
        <v>84</v>
      </c>
      <c r="F46" s="31" t="s">
        <v>84</v>
      </c>
      <c r="G46" s="31" t="s">
        <v>1586</v>
      </c>
      <c r="H46" s="32" t="s">
        <v>86</v>
      </c>
      <c r="I46" s="33">
        <v>4</v>
      </c>
      <c r="J46" s="56"/>
      <c r="K46" s="11">
        <v>1</v>
      </c>
      <c r="L46" s="34"/>
      <c r="M46" s="35"/>
      <c r="N46" s="36"/>
      <c r="O46" s="37">
        <f>ROUND(ROUND(L46,4)*(1-M46),4)</f>
        <v>0</v>
      </c>
      <c r="P46" s="37">
        <f>ROUND(ROUND(O46,4)*(1+N46),4)</f>
        <v>0</v>
      </c>
      <c r="Q46" s="37">
        <f>ROUND($I46*O46,4)</f>
        <v>0</v>
      </c>
      <c r="R46" s="37">
        <f>ROUND($I46*P46,4)</f>
        <v>0</v>
      </c>
      <c r="S46" s="38"/>
      <c r="T46" s="38"/>
      <c r="U46" s="38"/>
      <c r="V46" s="38"/>
      <c r="W46" s="39"/>
    </row>
    <row r="47" spans="1:23" x14ac:dyDescent="0.25">
      <c r="A47" s="52" t="s">
        <v>1587</v>
      </c>
      <c r="B47" s="11">
        <v>35</v>
      </c>
      <c r="C47" s="31" t="s">
        <v>1588</v>
      </c>
      <c r="D47" s="31" t="s">
        <v>84</v>
      </c>
      <c r="E47" s="31" t="s">
        <v>84</v>
      </c>
      <c r="F47" s="31" t="s">
        <v>84</v>
      </c>
      <c r="G47" s="31" t="s">
        <v>1589</v>
      </c>
      <c r="H47" s="32" t="s">
        <v>86</v>
      </c>
      <c r="I47" s="33">
        <v>2</v>
      </c>
      <c r="J47" s="56"/>
      <c r="K47" s="11">
        <v>1</v>
      </c>
      <c r="L47" s="34"/>
      <c r="M47" s="35"/>
      <c r="N47" s="36"/>
      <c r="O47" s="37">
        <f>ROUND(ROUND(L47,4)*(1-M47),4)</f>
        <v>0</v>
      </c>
      <c r="P47" s="37">
        <f>ROUND(ROUND(O47,4)*(1+N47),4)</f>
        <v>0</v>
      </c>
      <c r="Q47" s="37">
        <f>ROUND($I47*O47,4)</f>
        <v>0</v>
      </c>
      <c r="R47" s="37">
        <f>ROUND($I47*P47,4)</f>
        <v>0</v>
      </c>
      <c r="S47" s="38"/>
      <c r="T47" s="38"/>
      <c r="U47" s="38"/>
      <c r="V47" s="38"/>
      <c r="W47" s="39"/>
    </row>
    <row r="48" spans="1:23" x14ac:dyDescent="0.25">
      <c r="A48" s="52" t="s">
        <v>1590</v>
      </c>
      <c r="B48" s="11">
        <v>36</v>
      </c>
      <c r="C48" s="31" t="s">
        <v>1591</v>
      </c>
      <c r="D48" s="31" t="s">
        <v>84</v>
      </c>
      <c r="E48" s="31" t="s">
        <v>84</v>
      </c>
      <c r="F48" s="31" t="s">
        <v>84</v>
      </c>
      <c r="G48" s="31" t="s">
        <v>1592</v>
      </c>
      <c r="H48" s="32" t="s">
        <v>86</v>
      </c>
      <c r="I48" s="33">
        <v>2</v>
      </c>
      <c r="J48" s="56"/>
      <c r="K48" s="11">
        <v>1</v>
      </c>
      <c r="L48" s="34"/>
      <c r="M48" s="35"/>
      <c r="N48" s="36"/>
      <c r="O48" s="37">
        <f>ROUND(ROUND(L48,4)*(1-M48),4)</f>
        <v>0</v>
      </c>
      <c r="P48" s="37">
        <f>ROUND(ROUND(O48,4)*(1+N48),4)</f>
        <v>0</v>
      </c>
      <c r="Q48" s="37">
        <f>ROUND($I48*O48,4)</f>
        <v>0</v>
      </c>
      <c r="R48" s="37">
        <f>ROUND($I48*P48,4)</f>
        <v>0</v>
      </c>
      <c r="S48" s="38"/>
      <c r="T48" s="38"/>
      <c r="U48" s="38"/>
      <c r="V48" s="38"/>
      <c r="W48" s="39"/>
    </row>
    <row r="49" spans="1:23" x14ac:dyDescent="0.25">
      <c r="A49" s="52" t="s">
        <v>1593</v>
      </c>
      <c r="B49" s="11">
        <v>37</v>
      </c>
      <c r="C49" s="31" t="s">
        <v>1594</v>
      </c>
      <c r="D49" s="31" t="s">
        <v>84</v>
      </c>
      <c r="E49" s="31" t="s">
        <v>84</v>
      </c>
      <c r="F49" s="31" t="s">
        <v>84</v>
      </c>
      <c r="G49" s="31" t="s">
        <v>1595</v>
      </c>
      <c r="H49" s="32" t="s">
        <v>86</v>
      </c>
      <c r="I49" s="33">
        <v>2</v>
      </c>
      <c r="J49" s="56"/>
      <c r="K49" s="11">
        <v>1</v>
      </c>
      <c r="L49" s="34"/>
      <c r="M49" s="35"/>
      <c r="N49" s="36"/>
      <c r="O49" s="37">
        <f>ROUND(ROUND(L49,4)*(1-M49),4)</f>
        <v>0</v>
      </c>
      <c r="P49" s="37">
        <f>ROUND(ROUND(O49,4)*(1+N49),4)</f>
        <v>0</v>
      </c>
      <c r="Q49" s="37">
        <f>ROUND($I49*O49,4)</f>
        <v>0</v>
      </c>
      <c r="R49" s="37">
        <f>ROUND($I49*P49,4)</f>
        <v>0</v>
      </c>
      <c r="S49" s="38"/>
      <c r="T49" s="38"/>
      <c r="U49" s="38"/>
      <c r="V49" s="38"/>
      <c r="W49" s="39"/>
    </row>
    <row r="50" spans="1:23" x14ac:dyDescent="0.25">
      <c r="A50" s="52" t="s">
        <v>1596</v>
      </c>
      <c r="B50" s="11">
        <v>38</v>
      </c>
      <c r="C50" s="31" t="s">
        <v>1597</v>
      </c>
      <c r="D50" s="31" t="s">
        <v>1598</v>
      </c>
      <c r="E50" s="31" t="s">
        <v>84</v>
      </c>
      <c r="F50" s="31" t="s">
        <v>84</v>
      </c>
      <c r="G50" s="31" t="s">
        <v>1599</v>
      </c>
      <c r="H50" s="32" t="s">
        <v>86</v>
      </c>
      <c r="I50" s="33">
        <v>80</v>
      </c>
      <c r="J50" s="56"/>
      <c r="K50" s="11">
        <v>1</v>
      </c>
      <c r="L50" s="34"/>
      <c r="M50" s="35"/>
      <c r="N50" s="36"/>
      <c r="O50" s="37">
        <f>ROUND(ROUND(L50,4)*(1-M50),4)</f>
        <v>0</v>
      </c>
      <c r="P50" s="37">
        <f>ROUND(ROUND(O50,4)*(1+N50),4)</f>
        <v>0</v>
      </c>
      <c r="Q50" s="37">
        <f>ROUND($I50*O50,4)</f>
        <v>0</v>
      </c>
      <c r="R50" s="37">
        <f>ROUND($I50*P50,4)</f>
        <v>0</v>
      </c>
      <c r="S50" s="38"/>
      <c r="T50" s="38"/>
      <c r="U50" s="38"/>
      <c r="V50" s="38"/>
      <c r="W50" s="39"/>
    </row>
    <row r="51" spans="1:23" x14ac:dyDescent="0.25">
      <c r="A51" s="52" t="s">
        <v>1600</v>
      </c>
      <c r="B51" s="11">
        <v>39</v>
      </c>
      <c r="C51" s="31" t="s">
        <v>1601</v>
      </c>
      <c r="D51" s="31" t="s">
        <v>84</v>
      </c>
      <c r="E51" s="31" t="s">
        <v>84</v>
      </c>
      <c r="F51" s="31" t="s">
        <v>84</v>
      </c>
      <c r="G51" s="31" t="s">
        <v>1602</v>
      </c>
      <c r="H51" s="32" t="s">
        <v>86</v>
      </c>
      <c r="I51" s="33">
        <v>2000</v>
      </c>
      <c r="J51" s="56"/>
      <c r="K51" s="11">
        <v>1</v>
      </c>
      <c r="L51" s="34"/>
      <c r="M51" s="35"/>
      <c r="N51" s="36"/>
      <c r="O51" s="37">
        <f>ROUND(ROUND(L51,4)*(1-M51),4)</f>
        <v>0</v>
      </c>
      <c r="P51" s="37">
        <f>ROUND(ROUND(O51,4)*(1+N51),4)</f>
        <v>0</v>
      </c>
      <c r="Q51" s="37">
        <f>ROUND($I51*O51,4)</f>
        <v>0</v>
      </c>
      <c r="R51" s="37">
        <f>ROUND($I51*P51,4)</f>
        <v>0</v>
      </c>
      <c r="S51" s="38"/>
      <c r="T51" s="38"/>
      <c r="U51" s="38"/>
      <c r="V51" s="38"/>
      <c r="W51" s="39"/>
    </row>
    <row r="52" spans="1:23" x14ac:dyDescent="0.25">
      <c r="A52" s="52" t="s">
        <v>1603</v>
      </c>
      <c r="B52" s="11">
        <v>40</v>
      </c>
      <c r="C52" s="31" t="s">
        <v>1604</v>
      </c>
      <c r="D52" s="31" t="s">
        <v>84</v>
      </c>
      <c r="E52" s="31" t="s">
        <v>84</v>
      </c>
      <c r="F52" s="31" t="s">
        <v>84</v>
      </c>
      <c r="G52" s="31" t="s">
        <v>1605</v>
      </c>
      <c r="H52" s="32" t="s">
        <v>86</v>
      </c>
      <c r="I52" s="33">
        <v>2000</v>
      </c>
      <c r="J52" s="56"/>
      <c r="K52" s="11">
        <v>1</v>
      </c>
      <c r="L52" s="34"/>
      <c r="M52" s="35"/>
      <c r="N52" s="36"/>
      <c r="O52" s="37">
        <f>ROUND(ROUND(L52,4)*(1-M52),4)</f>
        <v>0</v>
      </c>
      <c r="P52" s="37">
        <f>ROUND(ROUND(O52,4)*(1+N52),4)</f>
        <v>0</v>
      </c>
      <c r="Q52" s="37">
        <f>ROUND($I52*O52,4)</f>
        <v>0</v>
      </c>
      <c r="R52" s="37">
        <f>ROUND($I52*P52,4)</f>
        <v>0</v>
      </c>
      <c r="S52" s="38"/>
      <c r="T52" s="38"/>
      <c r="U52" s="38"/>
      <c r="V52" s="38"/>
      <c r="W52" s="39"/>
    </row>
    <row r="53" spans="1:23" x14ac:dyDescent="0.25">
      <c r="A53" s="52" t="s">
        <v>1606</v>
      </c>
      <c r="B53" s="11">
        <v>41</v>
      </c>
      <c r="C53" s="31" t="s">
        <v>1607</v>
      </c>
      <c r="D53" s="31" t="s">
        <v>1608</v>
      </c>
      <c r="E53" s="31" t="s">
        <v>84</v>
      </c>
      <c r="F53" s="31" t="s">
        <v>84</v>
      </c>
      <c r="G53" s="31" t="s">
        <v>1609</v>
      </c>
      <c r="H53" s="32" t="s">
        <v>86</v>
      </c>
      <c r="I53" s="33">
        <v>2</v>
      </c>
      <c r="J53" s="56"/>
      <c r="K53" s="11">
        <v>1</v>
      </c>
      <c r="L53" s="34"/>
      <c r="M53" s="35"/>
      <c r="N53" s="36"/>
      <c r="O53" s="37">
        <f>ROUND(ROUND(L53,4)*(1-M53),4)</f>
        <v>0</v>
      </c>
      <c r="P53" s="37">
        <f>ROUND(ROUND(O53,4)*(1+N53),4)</f>
        <v>0</v>
      </c>
      <c r="Q53" s="37">
        <f>ROUND($I53*O53,4)</f>
        <v>0</v>
      </c>
      <c r="R53" s="37">
        <f>ROUND($I53*P53,4)</f>
        <v>0</v>
      </c>
      <c r="S53" s="38"/>
      <c r="T53" s="38"/>
      <c r="U53" s="38"/>
      <c r="V53" s="38"/>
      <c r="W53" s="39"/>
    </row>
    <row r="54" spans="1:23" ht="13.5" thickBot="1" x14ac:dyDescent="0.3">
      <c r="A54" s="53" t="s">
        <v>1610</v>
      </c>
      <c r="B54" s="13">
        <v>42</v>
      </c>
      <c r="C54" s="40" t="s">
        <v>1611</v>
      </c>
      <c r="D54" s="40" t="s">
        <v>1608</v>
      </c>
      <c r="E54" s="40" t="s">
        <v>84</v>
      </c>
      <c r="F54" s="40" t="s">
        <v>84</v>
      </c>
      <c r="G54" s="40" t="s">
        <v>1612</v>
      </c>
      <c r="H54" s="41" t="s">
        <v>86</v>
      </c>
      <c r="I54" s="42">
        <v>2</v>
      </c>
      <c r="J54" s="57"/>
      <c r="K54" s="13">
        <v>1</v>
      </c>
      <c r="L54" s="43"/>
      <c r="M54" s="44"/>
      <c r="N54" s="45"/>
      <c r="O54" s="46">
        <f>ROUND(ROUND(L54,4)*(1-M54),4)</f>
        <v>0</v>
      </c>
      <c r="P54" s="46">
        <f>ROUND(ROUND(O54,4)*(1+N54),4)</f>
        <v>0</v>
      </c>
      <c r="Q54" s="46">
        <f>ROUND($I54*O54,4)</f>
        <v>0</v>
      </c>
      <c r="R54" s="46">
        <f>ROUND($I54*P54,4)</f>
        <v>0</v>
      </c>
      <c r="S54" s="47"/>
      <c r="T54" s="47"/>
      <c r="U54" s="47"/>
      <c r="V54" s="47"/>
      <c r="W54" s="48"/>
    </row>
    <row r="55" spans="1:23" ht="13.5" thickBot="1" x14ac:dyDescent="0.3">
      <c r="P55" s="58" t="s">
        <v>1466</v>
      </c>
      <c r="Q55" s="59">
        <f>SUM(Q13:Q54)</f>
        <v>0</v>
      </c>
      <c r="R55" s="60">
        <f>SUM(R13:R54)</f>
        <v>0</v>
      </c>
    </row>
  </sheetData>
  <sheetProtection algorithmName="SHA-512" hashValue="H7VjTWSBFxLGjZ8mrtzg1FvfVj47yoJUo4SMK+A8mx0ES0cB7VUlcsXnO6gY6TFVkucRnR3dq+ijfMs0a1VvEA==" saltValue="r/93B5+OESHpSxnRMt/Smg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2" fitToHeight="0" pageOrder="overThenDown" orientation="landscape" r:id="rId1"/>
  <headerFooter>
    <oddHeader>&amp;ROBR-8A</oddHeader>
    <oddFooter>&amp;LJN št. 16-07/20&amp;RStran &amp;P od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71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47.28515625" style="1" customWidth="1"/>
    <col min="4" max="4" width="43.140625" style="1" customWidth="1"/>
    <col min="5" max="5" width="10.85546875" style="1" customWidth="1"/>
    <col min="6" max="6" width="47.7109375" style="1" customWidth="1"/>
    <col min="7" max="7" width="12.8554687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51</v>
      </c>
    </row>
    <row r="5" spans="1:23" ht="18" x14ac:dyDescent="0.25">
      <c r="B5" s="62" t="s">
        <v>1613</v>
      </c>
      <c r="C5" s="2" t="s">
        <v>1614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54</v>
      </c>
      <c r="B11" s="54" t="s">
        <v>55</v>
      </c>
      <c r="C11" s="18" t="s">
        <v>1615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1616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x14ac:dyDescent="0.25">
      <c r="A13" s="51" t="s">
        <v>1617</v>
      </c>
      <c r="B13" s="9">
        <v>1</v>
      </c>
      <c r="C13" s="22" t="s">
        <v>1618</v>
      </c>
      <c r="D13" s="22" t="s">
        <v>84</v>
      </c>
      <c r="E13" s="22" t="s">
        <v>84</v>
      </c>
      <c r="F13" s="22" t="s">
        <v>84</v>
      </c>
      <c r="G13" s="22" t="s">
        <v>1619</v>
      </c>
      <c r="H13" s="23" t="s">
        <v>187</v>
      </c>
      <c r="I13" s="24">
        <v>30</v>
      </c>
      <c r="J13" s="5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29"/>
      <c r="W13" s="30"/>
    </row>
    <row r="14" spans="1:23" x14ac:dyDescent="0.25">
      <c r="A14" s="52" t="s">
        <v>1620</v>
      </c>
      <c r="B14" s="11">
        <v>2</v>
      </c>
      <c r="C14" s="31" t="s">
        <v>1621</v>
      </c>
      <c r="D14" s="31" t="s">
        <v>84</v>
      </c>
      <c r="E14" s="31" t="s">
        <v>84</v>
      </c>
      <c r="F14" s="31" t="s">
        <v>84</v>
      </c>
      <c r="G14" s="31" t="s">
        <v>1622</v>
      </c>
      <c r="H14" s="32" t="s">
        <v>86</v>
      </c>
      <c r="I14" s="33">
        <v>400</v>
      </c>
      <c r="J14" s="56"/>
      <c r="K14" s="11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8"/>
      <c r="W14" s="39"/>
    </row>
    <row r="15" spans="1:23" x14ac:dyDescent="0.25">
      <c r="A15" s="52" t="s">
        <v>1623</v>
      </c>
      <c r="B15" s="11">
        <v>3</v>
      </c>
      <c r="C15" s="31" t="s">
        <v>1624</v>
      </c>
      <c r="D15" s="31" t="s">
        <v>84</v>
      </c>
      <c r="E15" s="31" t="s">
        <v>84</v>
      </c>
      <c r="F15" s="31" t="s">
        <v>84</v>
      </c>
      <c r="G15" s="31" t="s">
        <v>1625</v>
      </c>
      <c r="H15" s="32" t="s">
        <v>86</v>
      </c>
      <c r="I15" s="33">
        <v>150</v>
      </c>
      <c r="J15" s="56"/>
      <c r="K15" s="11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>ROUND($I15*O15,4)</f>
        <v>0</v>
      </c>
      <c r="R15" s="37">
        <f>ROUND($I15*P15,4)</f>
        <v>0</v>
      </c>
      <c r="S15" s="38"/>
      <c r="T15" s="38"/>
      <c r="U15" s="38"/>
      <c r="V15" s="38"/>
      <c r="W15" s="39"/>
    </row>
    <row r="16" spans="1:23" x14ac:dyDescent="0.25">
      <c r="A16" s="52" t="s">
        <v>1626</v>
      </c>
      <c r="B16" s="11">
        <v>4</v>
      </c>
      <c r="C16" s="31" t="s">
        <v>1627</v>
      </c>
      <c r="D16" s="31" t="s">
        <v>84</v>
      </c>
      <c r="E16" s="31" t="s">
        <v>84</v>
      </c>
      <c r="F16" s="31" t="s">
        <v>84</v>
      </c>
      <c r="G16" s="31" t="s">
        <v>1628</v>
      </c>
      <c r="H16" s="32" t="s">
        <v>1629</v>
      </c>
      <c r="I16" s="33">
        <v>40</v>
      </c>
      <c r="J16" s="56"/>
      <c r="K16" s="11">
        <v>1</v>
      </c>
      <c r="L16" s="34"/>
      <c r="M16" s="35"/>
      <c r="N16" s="36"/>
      <c r="O16" s="37">
        <f>ROUND(ROUND(L16,4)*(1-M16),4)</f>
        <v>0</v>
      </c>
      <c r="P16" s="37">
        <f>ROUND(ROUND(O16,4)*(1+N16),4)</f>
        <v>0</v>
      </c>
      <c r="Q16" s="37">
        <f>ROUND($I16*O16,4)</f>
        <v>0</v>
      </c>
      <c r="R16" s="37">
        <f>ROUND($I16*P16,4)</f>
        <v>0</v>
      </c>
      <c r="S16" s="38"/>
      <c r="T16" s="38"/>
      <c r="U16" s="38"/>
      <c r="V16" s="38"/>
      <c r="W16" s="39"/>
    </row>
    <row r="17" spans="1:23" x14ac:dyDescent="0.25">
      <c r="A17" s="52" t="s">
        <v>1630</v>
      </c>
      <c r="B17" s="11">
        <v>5</v>
      </c>
      <c r="C17" s="31" t="s">
        <v>1631</v>
      </c>
      <c r="D17" s="31" t="s">
        <v>84</v>
      </c>
      <c r="E17" s="31" t="s">
        <v>84</v>
      </c>
      <c r="F17" s="31" t="s">
        <v>84</v>
      </c>
      <c r="G17" s="31" t="s">
        <v>1632</v>
      </c>
      <c r="H17" s="32" t="s">
        <v>86</v>
      </c>
      <c r="I17" s="33">
        <v>16</v>
      </c>
      <c r="J17" s="56"/>
      <c r="K17" s="11">
        <v>1</v>
      </c>
      <c r="L17" s="34"/>
      <c r="M17" s="35"/>
      <c r="N17" s="36"/>
      <c r="O17" s="37">
        <f>ROUND(ROUND(L17,4)*(1-M17),4)</f>
        <v>0</v>
      </c>
      <c r="P17" s="37">
        <f>ROUND(ROUND(O17,4)*(1+N17),4)</f>
        <v>0</v>
      </c>
      <c r="Q17" s="37">
        <f>ROUND($I17*O17,4)</f>
        <v>0</v>
      </c>
      <c r="R17" s="37">
        <f>ROUND($I17*P17,4)</f>
        <v>0</v>
      </c>
      <c r="S17" s="38"/>
      <c r="T17" s="38"/>
      <c r="U17" s="38"/>
      <c r="V17" s="38"/>
      <c r="W17" s="39"/>
    </row>
    <row r="18" spans="1:23" x14ac:dyDescent="0.25">
      <c r="A18" s="52" t="s">
        <v>1633</v>
      </c>
      <c r="B18" s="11">
        <v>6</v>
      </c>
      <c r="C18" s="31" t="s">
        <v>1634</v>
      </c>
      <c r="D18" s="31" t="s">
        <v>84</v>
      </c>
      <c r="E18" s="31" t="s">
        <v>84</v>
      </c>
      <c r="F18" s="31" t="s">
        <v>84</v>
      </c>
      <c r="G18" s="31" t="s">
        <v>1635</v>
      </c>
      <c r="H18" s="32" t="s">
        <v>1636</v>
      </c>
      <c r="I18" s="33">
        <v>5000</v>
      </c>
      <c r="J18" s="56"/>
      <c r="K18" s="11">
        <v>1</v>
      </c>
      <c r="L18" s="34"/>
      <c r="M18" s="35"/>
      <c r="N18" s="36"/>
      <c r="O18" s="37">
        <f>ROUND(ROUND(L18,4)*(1-M18),4)</f>
        <v>0</v>
      </c>
      <c r="P18" s="37">
        <f>ROUND(ROUND(O18,4)*(1+N18),4)</f>
        <v>0</v>
      </c>
      <c r="Q18" s="37">
        <f>ROUND($I18*O18,4)</f>
        <v>0</v>
      </c>
      <c r="R18" s="37">
        <f>ROUND($I18*P18,4)</f>
        <v>0</v>
      </c>
      <c r="S18" s="38"/>
      <c r="T18" s="38"/>
      <c r="U18" s="38"/>
      <c r="V18" s="38"/>
      <c r="W18" s="39"/>
    </row>
    <row r="19" spans="1:23" x14ac:dyDescent="0.25">
      <c r="A19" s="52" t="s">
        <v>1637</v>
      </c>
      <c r="B19" s="11">
        <v>7</v>
      </c>
      <c r="C19" s="31" t="s">
        <v>1638</v>
      </c>
      <c r="D19" s="31" t="s">
        <v>84</v>
      </c>
      <c r="E19" s="31" t="s">
        <v>84</v>
      </c>
      <c r="F19" s="31" t="s">
        <v>84</v>
      </c>
      <c r="G19" s="31" t="s">
        <v>1639</v>
      </c>
      <c r="H19" s="32" t="s">
        <v>1636</v>
      </c>
      <c r="I19" s="33">
        <v>5000</v>
      </c>
      <c r="J19" s="56"/>
      <c r="K19" s="11">
        <v>1</v>
      </c>
      <c r="L19" s="34"/>
      <c r="M19" s="35"/>
      <c r="N19" s="36"/>
      <c r="O19" s="37">
        <f>ROUND(ROUND(L19,4)*(1-M19),4)</f>
        <v>0</v>
      </c>
      <c r="P19" s="37">
        <f>ROUND(ROUND(O19,4)*(1+N19),4)</f>
        <v>0</v>
      </c>
      <c r="Q19" s="37">
        <f>ROUND($I19*O19,4)</f>
        <v>0</v>
      </c>
      <c r="R19" s="37">
        <f>ROUND($I19*P19,4)</f>
        <v>0</v>
      </c>
      <c r="S19" s="38"/>
      <c r="T19" s="38"/>
      <c r="U19" s="38"/>
      <c r="V19" s="38"/>
      <c r="W19" s="39"/>
    </row>
    <row r="20" spans="1:23" x14ac:dyDescent="0.25">
      <c r="A20" s="52" t="s">
        <v>1640</v>
      </c>
      <c r="B20" s="11">
        <v>8</v>
      </c>
      <c r="C20" s="31" t="s">
        <v>1641</v>
      </c>
      <c r="D20" s="31" t="s">
        <v>84</v>
      </c>
      <c r="E20" s="31" t="s">
        <v>84</v>
      </c>
      <c r="F20" s="31" t="s">
        <v>84</v>
      </c>
      <c r="G20" s="31" t="s">
        <v>1642</v>
      </c>
      <c r="H20" s="32" t="s">
        <v>86</v>
      </c>
      <c r="I20" s="33">
        <v>800</v>
      </c>
      <c r="J20" s="56"/>
      <c r="K20" s="11">
        <v>1</v>
      </c>
      <c r="L20" s="34"/>
      <c r="M20" s="35"/>
      <c r="N20" s="36"/>
      <c r="O20" s="37">
        <f>ROUND(ROUND(L20,4)*(1-M20),4)</f>
        <v>0</v>
      </c>
      <c r="P20" s="37">
        <f>ROUND(ROUND(O20,4)*(1+N20),4)</f>
        <v>0</v>
      </c>
      <c r="Q20" s="37">
        <f>ROUND($I20*O20,4)</f>
        <v>0</v>
      </c>
      <c r="R20" s="37">
        <f>ROUND($I20*P20,4)</f>
        <v>0</v>
      </c>
      <c r="S20" s="38"/>
      <c r="T20" s="38"/>
      <c r="U20" s="38"/>
      <c r="V20" s="38"/>
      <c r="W20" s="39"/>
    </row>
    <row r="21" spans="1:23" x14ac:dyDescent="0.25">
      <c r="A21" s="52" t="s">
        <v>1643</v>
      </c>
      <c r="B21" s="11">
        <v>9</v>
      </c>
      <c r="C21" s="31" t="s">
        <v>1644</v>
      </c>
      <c r="D21" s="31" t="s">
        <v>84</v>
      </c>
      <c r="E21" s="31" t="s">
        <v>84</v>
      </c>
      <c r="F21" s="31" t="s">
        <v>84</v>
      </c>
      <c r="G21" s="31" t="s">
        <v>1645</v>
      </c>
      <c r="H21" s="32" t="s">
        <v>86</v>
      </c>
      <c r="I21" s="33">
        <v>100</v>
      </c>
      <c r="J21" s="56"/>
      <c r="K21" s="11">
        <v>1</v>
      </c>
      <c r="L21" s="34"/>
      <c r="M21" s="35"/>
      <c r="N21" s="36"/>
      <c r="O21" s="37">
        <f>ROUND(ROUND(L21,4)*(1-M21),4)</f>
        <v>0</v>
      </c>
      <c r="P21" s="37">
        <f>ROUND(ROUND(O21,4)*(1+N21),4)</f>
        <v>0</v>
      </c>
      <c r="Q21" s="37">
        <f>ROUND($I21*O21,4)</f>
        <v>0</v>
      </c>
      <c r="R21" s="37">
        <f>ROUND($I21*P21,4)</f>
        <v>0</v>
      </c>
      <c r="S21" s="38"/>
      <c r="T21" s="38"/>
      <c r="U21" s="38"/>
      <c r="V21" s="38"/>
      <c r="W21" s="39"/>
    </row>
    <row r="22" spans="1:23" x14ac:dyDescent="0.25">
      <c r="A22" s="52" t="s">
        <v>1646</v>
      </c>
      <c r="B22" s="11">
        <v>10</v>
      </c>
      <c r="C22" s="31" t="s">
        <v>1647</v>
      </c>
      <c r="D22" s="31" t="s">
        <v>84</v>
      </c>
      <c r="E22" s="31" t="s">
        <v>84</v>
      </c>
      <c r="F22" s="31" t="s">
        <v>84</v>
      </c>
      <c r="G22" s="31" t="s">
        <v>1648</v>
      </c>
      <c r="H22" s="32" t="s">
        <v>86</v>
      </c>
      <c r="I22" s="33">
        <v>10</v>
      </c>
      <c r="J22" s="56"/>
      <c r="K22" s="11">
        <v>1</v>
      </c>
      <c r="L22" s="34"/>
      <c r="M22" s="35"/>
      <c r="N22" s="36"/>
      <c r="O22" s="37">
        <f>ROUND(ROUND(L22,4)*(1-M22),4)</f>
        <v>0</v>
      </c>
      <c r="P22" s="37">
        <f>ROUND(ROUND(O22,4)*(1+N22),4)</f>
        <v>0</v>
      </c>
      <c r="Q22" s="37">
        <f>ROUND($I22*O22,4)</f>
        <v>0</v>
      </c>
      <c r="R22" s="37">
        <f>ROUND($I22*P22,4)</f>
        <v>0</v>
      </c>
      <c r="S22" s="38"/>
      <c r="T22" s="38"/>
      <c r="U22" s="38"/>
      <c r="V22" s="38"/>
      <c r="W22" s="39"/>
    </row>
    <row r="23" spans="1:23" x14ac:dyDescent="0.25">
      <c r="A23" s="52" t="s">
        <v>1649</v>
      </c>
      <c r="B23" s="11">
        <v>11</v>
      </c>
      <c r="C23" s="31" t="s">
        <v>1650</v>
      </c>
      <c r="D23" s="31" t="s">
        <v>84</v>
      </c>
      <c r="E23" s="31" t="s">
        <v>84</v>
      </c>
      <c r="F23" s="31" t="s">
        <v>84</v>
      </c>
      <c r="G23" s="31" t="s">
        <v>1651</v>
      </c>
      <c r="H23" s="32" t="s">
        <v>86</v>
      </c>
      <c r="I23" s="33">
        <v>4</v>
      </c>
      <c r="J23" s="56"/>
      <c r="K23" s="11">
        <v>1</v>
      </c>
      <c r="L23" s="34"/>
      <c r="M23" s="35"/>
      <c r="N23" s="36"/>
      <c r="O23" s="37">
        <f>ROUND(ROUND(L23,4)*(1-M23),4)</f>
        <v>0</v>
      </c>
      <c r="P23" s="37">
        <f>ROUND(ROUND(O23,4)*(1+N23),4)</f>
        <v>0</v>
      </c>
      <c r="Q23" s="37">
        <f>ROUND($I23*O23,4)</f>
        <v>0</v>
      </c>
      <c r="R23" s="37">
        <f>ROUND($I23*P23,4)</f>
        <v>0</v>
      </c>
      <c r="S23" s="38"/>
      <c r="T23" s="38"/>
      <c r="U23" s="38"/>
      <c r="V23" s="38"/>
      <c r="W23" s="39"/>
    </row>
    <row r="24" spans="1:23" x14ac:dyDescent="0.25">
      <c r="A24" s="52" t="s">
        <v>1652</v>
      </c>
      <c r="B24" s="11">
        <v>12</v>
      </c>
      <c r="C24" s="31" t="s">
        <v>1653</v>
      </c>
      <c r="D24" s="31" t="s">
        <v>84</v>
      </c>
      <c r="E24" s="31" t="s">
        <v>84</v>
      </c>
      <c r="F24" s="31" t="s">
        <v>84</v>
      </c>
      <c r="G24" s="31" t="s">
        <v>1654</v>
      </c>
      <c r="H24" s="32" t="s">
        <v>86</v>
      </c>
      <c r="I24" s="33">
        <v>1000</v>
      </c>
      <c r="J24" s="56"/>
      <c r="K24" s="11">
        <v>1</v>
      </c>
      <c r="L24" s="34"/>
      <c r="M24" s="35"/>
      <c r="N24" s="36"/>
      <c r="O24" s="37">
        <f>ROUND(ROUND(L24,4)*(1-M24),4)</f>
        <v>0</v>
      </c>
      <c r="P24" s="37">
        <f>ROUND(ROUND(O24,4)*(1+N24),4)</f>
        <v>0</v>
      </c>
      <c r="Q24" s="37">
        <f>ROUND($I24*O24,4)</f>
        <v>0</v>
      </c>
      <c r="R24" s="37">
        <f>ROUND($I24*P24,4)</f>
        <v>0</v>
      </c>
      <c r="S24" s="38"/>
      <c r="T24" s="38"/>
      <c r="U24" s="38"/>
      <c r="V24" s="38"/>
      <c r="W24" s="39"/>
    </row>
    <row r="25" spans="1:23" x14ac:dyDescent="0.25">
      <c r="A25" s="52" t="s">
        <v>1655</v>
      </c>
      <c r="B25" s="11">
        <v>13</v>
      </c>
      <c r="C25" s="31" t="s">
        <v>1656</v>
      </c>
      <c r="D25" s="31" t="s">
        <v>84</v>
      </c>
      <c r="E25" s="31" t="s">
        <v>84</v>
      </c>
      <c r="F25" s="31" t="s">
        <v>84</v>
      </c>
      <c r="G25" s="31" t="s">
        <v>1657</v>
      </c>
      <c r="H25" s="32" t="s">
        <v>86</v>
      </c>
      <c r="I25" s="33">
        <v>4</v>
      </c>
      <c r="J25" s="56"/>
      <c r="K25" s="11">
        <v>1</v>
      </c>
      <c r="L25" s="34"/>
      <c r="M25" s="35"/>
      <c r="N25" s="36"/>
      <c r="O25" s="37">
        <f>ROUND(ROUND(L25,4)*(1-M25),4)</f>
        <v>0</v>
      </c>
      <c r="P25" s="37">
        <f>ROUND(ROUND(O25,4)*(1+N25),4)</f>
        <v>0</v>
      </c>
      <c r="Q25" s="37">
        <f>ROUND($I25*O25,4)</f>
        <v>0</v>
      </c>
      <c r="R25" s="37">
        <f>ROUND($I25*P25,4)</f>
        <v>0</v>
      </c>
      <c r="S25" s="38"/>
      <c r="T25" s="38"/>
      <c r="U25" s="38"/>
      <c r="V25" s="38"/>
      <c r="W25" s="39"/>
    </row>
    <row r="26" spans="1:23" x14ac:dyDescent="0.25">
      <c r="A26" s="52" t="s">
        <v>1658</v>
      </c>
      <c r="B26" s="11">
        <v>14</v>
      </c>
      <c r="C26" s="31" t="s">
        <v>1659</v>
      </c>
      <c r="D26" s="31" t="s">
        <v>84</v>
      </c>
      <c r="E26" s="31" t="s">
        <v>84</v>
      </c>
      <c r="F26" s="31" t="s">
        <v>84</v>
      </c>
      <c r="G26" s="31" t="s">
        <v>1660</v>
      </c>
      <c r="H26" s="32" t="s">
        <v>86</v>
      </c>
      <c r="I26" s="33">
        <v>10</v>
      </c>
      <c r="J26" s="56"/>
      <c r="K26" s="11">
        <v>1</v>
      </c>
      <c r="L26" s="34"/>
      <c r="M26" s="35"/>
      <c r="N26" s="36"/>
      <c r="O26" s="37">
        <f>ROUND(ROUND(L26,4)*(1-M26),4)</f>
        <v>0</v>
      </c>
      <c r="P26" s="37">
        <f>ROUND(ROUND(O26,4)*(1+N26),4)</f>
        <v>0</v>
      </c>
      <c r="Q26" s="37">
        <f>ROUND($I26*O26,4)</f>
        <v>0</v>
      </c>
      <c r="R26" s="37">
        <f>ROUND($I26*P26,4)</f>
        <v>0</v>
      </c>
      <c r="S26" s="38"/>
      <c r="T26" s="38"/>
      <c r="U26" s="38"/>
      <c r="V26" s="38"/>
      <c r="W26" s="39"/>
    </row>
    <row r="27" spans="1:23" x14ac:dyDescent="0.25">
      <c r="A27" s="52" t="s">
        <v>1661</v>
      </c>
      <c r="B27" s="11">
        <v>15</v>
      </c>
      <c r="C27" s="31" t="s">
        <v>1662</v>
      </c>
      <c r="D27" s="31" t="s">
        <v>84</v>
      </c>
      <c r="E27" s="31" t="s">
        <v>84</v>
      </c>
      <c r="F27" s="31" t="s">
        <v>84</v>
      </c>
      <c r="G27" s="31" t="s">
        <v>1663</v>
      </c>
      <c r="H27" s="32" t="s">
        <v>86</v>
      </c>
      <c r="I27" s="33">
        <v>4</v>
      </c>
      <c r="J27" s="56"/>
      <c r="K27" s="11">
        <v>1</v>
      </c>
      <c r="L27" s="34"/>
      <c r="M27" s="35"/>
      <c r="N27" s="36"/>
      <c r="O27" s="37">
        <f>ROUND(ROUND(L27,4)*(1-M27),4)</f>
        <v>0</v>
      </c>
      <c r="P27" s="37">
        <f>ROUND(ROUND(O27,4)*(1+N27),4)</f>
        <v>0</v>
      </c>
      <c r="Q27" s="37">
        <f>ROUND($I27*O27,4)</f>
        <v>0</v>
      </c>
      <c r="R27" s="37">
        <f>ROUND($I27*P27,4)</f>
        <v>0</v>
      </c>
      <c r="S27" s="38"/>
      <c r="T27" s="38"/>
      <c r="U27" s="38"/>
      <c r="V27" s="38"/>
      <c r="W27" s="39"/>
    </row>
    <row r="28" spans="1:23" x14ac:dyDescent="0.25">
      <c r="A28" s="52" t="s">
        <v>1664</v>
      </c>
      <c r="B28" s="11">
        <v>16</v>
      </c>
      <c r="C28" s="31" t="s">
        <v>1665</v>
      </c>
      <c r="D28" s="31" t="s">
        <v>1666</v>
      </c>
      <c r="E28" s="31" t="s">
        <v>84</v>
      </c>
      <c r="F28" s="31" t="s">
        <v>84</v>
      </c>
      <c r="G28" s="31" t="s">
        <v>1667</v>
      </c>
      <c r="H28" s="32" t="s">
        <v>86</v>
      </c>
      <c r="I28" s="33">
        <v>10</v>
      </c>
      <c r="J28" s="56"/>
      <c r="K28" s="11">
        <v>1</v>
      </c>
      <c r="L28" s="34"/>
      <c r="M28" s="35"/>
      <c r="N28" s="36"/>
      <c r="O28" s="37">
        <f>ROUND(ROUND(L28,4)*(1-M28),4)</f>
        <v>0</v>
      </c>
      <c r="P28" s="37">
        <f>ROUND(ROUND(O28,4)*(1+N28),4)</f>
        <v>0</v>
      </c>
      <c r="Q28" s="37">
        <f>ROUND($I28*O28,4)</f>
        <v>0</v>
      </c>
      <c r="R28" s="37">
        <f>ROUND($I28*P28,4)</f>
        <v>0</v>
      </c>
      <c r="S28" s="38"/>
      <c r="T28" s="38"/>
      <c r="U28" s="38"/>
      <c r="V28" s="38"/>
      <c r="W28" s="39"/>
    </row>
    <row r="29" spans="1:23" x14ac:dyDescent="0.25">
      <c r="A29" s="52" t="s">
        <v>1668</v>
      </c>
      <c r="B29" s="11">
        <v>17</v>
      </c>
      <c r="C29" s="31" t="s">
        <v>1669</v>
      </c>
      <c r="D29" s="31" t="s">
        <v>84</v>
      </c>
      <c r="E29" s="31" t="s">
        <v>84</v>
      </c>
      <c r="F29" s="31" t="s">
        <v>84</v>
      </c>
      <c r="G29" s="31" t="s">
        <v>1670</v>
      </c>
      <c r="H29" s="32" t="s">
        <v>86</v>
      </c>
      <c r="I29" s="33">
        <v>24</v>
      </c>
      <c r="J29" s="56"/>
      <c r="K29" s="11">
        <v>1</v>
      </c>
      <c r="L29" s="34"/>
      <c r="M29" s="35"/>
      <c r="N29" s="36"/>
      <c r="O29" s="37">
        <f>ROUND(ROUND(L29,4)*(1-M29),4)</f>
        <v>0</v>
      </c>
      <c r="P29" s="37">
        <f>ROUND(ROUND(O29,4)*(1+N29),4)</f>
        <v>0</v>
      </c>
      <c r="Q29" s="37">
        <f>ROUND($I29*O29,4)</f>
        <v>0</v>
      </c>
      <c r="R29" s="37">
        <f>ROUND($I29*P29,4)</f>
        <v>0</v>
      </c>
      <c r="S29" s="38"/>
      <c r="T29" s="38"/>
      <c r="U29" s="38"/>
      <c r="V29" s="38"/>
      <c r="W29" s="39"/>
    </row>
    <row r="30" spans="1:23" x14ac:dyDescent="0.25">
      <c r="A30" s="52" t="s">
        <v>1671</v>
      </c>
      <c r="B30" s="11">
        <v>18</v>
      </c>
      <c r="C30" s="31" t="s">
        <v>1672</v>
      </c>
      <c r="D30" s="31" t="s">
        <v>1673</v>
      </c>
      <c r="E30" s="31" t="s">
        <v>84</v>
      </c>
      <c r="F30" s="31" t="s">
        <v>84</v>
      </c>
      <c r="G30" s="31" t="s">
        <v>1674</v>
      </c>
      <c r="H30" s="32" t="s">
        <v>86</v>
      </c>
      <c r="I30" s="33">
        <v>26</v>
      </c>
      <c r="J30" s="56"/>
      <c r="K30" s="11">
        <v>1</v>
      </c>
      <c r="L30" s="34"/>
      <c r="M30" s="35"/>
      <c r="N30" s="36"/>
      <c r="O30" s="37">
        <f>ROUND(ROUND(L30,4)*(1-M30),4)</f>
        <v>0</v>
      </c>
      <c r="P30" s="37">
        <f>ROUND(ROUND(O30,4)*(1+N30),4)</f>
        <v>0</v>
      </c>
      <c r="Q30" s="37">
        <f>ROUND($I30*O30,4)</f>
        <v>0</v>
      </c>
      <c r="R30" s="37">
        <f>ROUND($I30*P30,4)</f>
        <v>0</v>
      </c>
      <c r="S30" s="38"/>
      <c r="T30" s="38"/>
      <c r="U30" s="38"/>
      <c r="V30" s="38"/>
      <c r="W30" s="39"/>
    </row>
    <row r="31" spans="1:23" x14ac:dyDescent="0.25">
      <c r="A31" s="52" t="s">
        <v>1675</v>
      </c>
      <c r="B31" s="11">
        <v>19</v>
      </c>
      <c r="C31" s="31" t="s">
        <v>1676</v>
      </c>
      <c r="D31" s="31" t="s">
        <v>84</v>
      </c>
      <c r="E31" s="31" t="s">
        <v>84</v>
      </c>
      <c r="F31" s="31" t="s">
        <v>84</v>
      </c>
      <c r="G31" s="31" t="s">
        <v>1677</v>
      </c>
      <c r="H31" s="32" t="s">
        <v>86</v>
      </c>
      <c r="I31" s="33">
        <v>2</v>
      </c>
      <c r="J31" s="56"/>
      <c r="K31" s="11">
        <v>1</v>
      </c>
      <c r="L31" s="34"/>
      <c r="M31" s="35"/>
      <c r="N31" s="36"/>
      <c r="O31" s="37">
        <f>ROUND(ROUND(L31,4)*(1-M31),4)</f>
        <v>0</v>
      </c>
      <c r="P31" s="37">
        <f>ROUND(ROUND(O31,4)*(1+N31),4)</f>
        <v>0</v>
      </c>
      <c r="Q31" s="37">
        <f>ROUND($I31*O31,4)</f>
        <v>0</v>
      </c>
      <c r="R31" s="37">
        <f>ROUND($I31*P31,4)</f>
        <v>0</v>
      </c>
      <c r="S31" s="38"/>
      <c r="T31" s="38"/>
      <c r="U31" s="38"/>
      <c r="V31" s="38"/>
      <c r="W31" s="39"/>
    </row>
    <row r="32" spans="1:23" x14ac:dyDescent="0.25">
      <c r="A32" s="52" t="s">
        <v>1678</v>
      </c>
      <c r="B32" s="11">
        <v>20</v>
      </c>
      <c r="C32" s="31" t="s">
        <v>1679</v>
      </c>
      <c r="D32" s="31" t="s">
        <v>84</v>
      </c>
      <c r="E32" s="31" t="s">
        <v>84</v>
      </c>
      <c r="F32" s="31" t="s">
        <v>84</v>
      </c>
      <c r="G32" s="31" t="s">
        <v>1680</v>
      </c>
      <c r="H32" s="32" t="s">
        <v>86</v>
      </c>
      <c r="I32" s="33">
        <v>10</v>
      </c>
      <c r="J32" s="56"/>
      <c r="K32" s="11">
        <v>1</v>
      </c>
      <c r="L32" s="34"/>
      <c r="M32" s="35"/>
      <c r="N32" s="36"/>
      <c r="O32" s="37">
        <f>ROUND(ROUND(L32,4)*(1-M32),4)</f>
        <v>0</v>
      </c>
      <c r="P32" s="37">
        <f>ROUND(ROUND(O32,4)*(1+N32),4)</f>
        <v>0</v>
      </c>
      <c r="Q32" s="37">
        <f>ROUND($I32*O32,4)</f>
        <v>0</v>
      </c>
      <c r="R32" s="37">
        <f>ROUND($I32*P32,4)</f>
        <v>0</v>
      </c>
      <c r="S32" s="38"/>
      <c r="T32" s="38"/>
      <c r="U32" s="38"/>
      <c r="V32" s="38"/>
      <c r="W32" s="39"/>
    </row>
    <row r="33" spans="1:23" x14ac:dyDescent="0.25">
      <c r="A33" s="52" t="s">
        <v>1681</v>
      </c>
      <c r="B33" s="11">
        <v>21</v>
      </c>
      <c r="C33" s="31" t="s">
        <v>1682</v>
      </c>
      <c r="D33" s="31" t="s">
        <v>84</v>
      </c>
      <c r="E33" s="31" t="s">
        <v>84</v>
      </c>
      <c r="F33" s="31" t="s">
        <v>84</v>
      </c>
      <c r="G33" s="31" t="s">
        <v>1683</v>
      </c>
      <c r="H33" s="32" t="s">
        <v>86</v>
      </c>
      <c r="I33" s="33">
        <v>30</v>
      </c>
      <c r="J33" s="56"/>
      <c r="K33" s="11">
        <v>1</v>
      </c>
      <c r="L33" s="34"/>
      <c r="M33" s="35"/>
      <c r="N33" s="36"/>
      <c r="O33" s="37">
        <f>ROUND(ROUND(L33,4)*(1-M33),4)</f>
        <v>0</v>
      </c>
      <c r="P33" s="37">
        <f>ROUND(ROUND(O33,4)*(1+N33),4)</f>
        <v>0</v>
      </c>
      <c r="Q33" s="37">
        <f>ROUND($I33*O33,4)</f>
        <v>0</v>
      </c>
      <c r="R33" s="37">
        <f>ROUND($I33*P33,4)</f>
        <v>0</v>
      </c>
      <c r="S33" s="38"/>
      <c r="T33" s="38"/>
      <c r="U33" s="38"/>
      <c r="V33" s="38"/>
      <c r="W33" s="39"/>
    </row>
    <row r="34" spans="1:23" x14ac:dyDescent="0.25">
      <c r="A34" s="52" t="s">
        <v>1684</v>
      </c>
      <c r="B34" s="11">
        <v>22</v>
      </c>
      <c r="C34" s="31" t="s">
        <v>1685</v>
      </c>
      <c r="D34" s="31" t="s">
        <v>84</v>
      </c>
      <c r="E34" s="31" t="s">
        <v>84</v>
      </c>
      <c r="F34" s="31" t="s">
        <v>84</v>
      </c>
      <c r="G34" s="31" t="s">
        <v>1686</v>
      </c>
      <c r="H34" s="32" t="s">
        <v>86</v>
      </c>
      <c r="I34" s="33">
        <v>50</v>
      </c>
      <c r="J34" s="56"/>
      <c r="K34" s="11">
        <v>1</v>
      </c>
      <c r="L34" s="34"/>
      <c r="M34" s="35"/>
      <c r="N34" s="36"/>
      <c r="O34" s="37">
        <f>ROUND(ROUND(L34,4)*(1-M34),4)</f>
        <v>0</v>
      </c>
      <c r="P34" s="37">
        <f>ROUND(ROUND(O34,4)*(1+N34),4)</f>
        <v>0</v>
      </c>
      <c r="Q34" s="37">
        <f>ROUND($I34*O34,4)</f>
        <v>0</v>
      </c>
      <c r="R34" s="37">
        <f>ROUND($I34*P34,4)</f>
        <v>0</v>
      </c>
      <c r="S34" s="38"/>
      <c r="T34" s="38"/>
      <c r="U34" s="38"/>
      <c r="V34" s="38"/>
      <c r="W34" s="39"/>
    </row>
    <row r="35" spans="1:23" x14ac:dyDescent="0.25">
      <c r="A35" s="52" t="s">
        <v>1687</v>
      </c>
      <c r="B35" s="11">
        <v>23</v>
      </c>
      <c r="C35" s="31" t="s">
        <v>1688</v>
      </c>
      <c r="D35" s="31" t="s">
        <v>84</v>
      </c>
      <c r="E35" s="31" t="s">
        <v>84</v>
      </c>
      <c r="F35" s="31" t="s">
        <v>84</v>
      </c>
      <c r="G35" s="31" t="s">
        <v>1689</v>
      </c>
      <c r="H35" s="32" t="s">
        <v>86</v>
      </c>
      <c r="I35" s="33">
        <v>4</v>
      </c>
      <c r="J35" s="56"/>
      <c r="K35" s="11">
        <v>1</v>
      </c>
      <c r="L35" s="34"/>
      <c r="M35" s="35"/>
      <c r="N35" s="36"/>
      <c r="O35" s="37">
        <f>ROUND(ROUND(L35,4)*(1-M35),4)</f>
        <v>0</v>
      </c>
      <c r="P35" s="37">
        <f>ROUND(ROUND(O35,4)*(1+N35),4)</f>
        <v>0</v>
      </c>
      <c r="Q35" s="37">
        <f>ROUND($I35*O35,4)</f>
        <v>0</v>
      </c>
      <c r="R35" s="37">
        <f>ROUND($I35*P35,4)</f>
        <v>0</v>
      </c>
      <c r="S35" s="38"/>
      <c r="T35" s="38"/>
      <c r="U35" s="38"/>
      <c r="V35" s="38"/>
      <c r="W35" s="39"/>
    </row>
    <row r="36" spans="1:23" x14ac:dyDescent="0.25">
      <c r="A36" s="52" t="s">
        <v>1690</v>
      </c>
      <c r="B36" s="11">
        <v>24</v>
      </c>
      <c r="C36" s="31" t="s">
        <v>1691</v>
      </c>
      <c r="D36" s="31" t="s">
        <v>84</v>
      </c>
      <c r="E36" s="31" t="s">
        <v>84</v>
      </c>
      <c r="F36" s="31" t="s">
        <v>84</v>
      </c>
      <c r="G36" s="31" t="s">
        <v>1692</v>
      </c>
      <c r="H36" s="32" t="s">
        <v>86</v>
      </c>
      <c r="I36" s="33">
        <v>20</v>
      </c>
      <c r="J36" s="56"/>
      <c r="K36" s="11">
        <v>1</v>
      </c>
      <c r="L36" s="34"/>
      <c r="M36" s="35"/>
      <c r="N36" s="36"/>
      <c r="O36" s="37">
        <f>ROUND(ROUND(L36,4)*(1-M36),4)</f>
        <v>0</v>
      </c>
      <c r="P36" s="37">
        <f>ROUND(ROUND(O36,4)*(1+N36),4)</f>
        <v>0</v>
      </c>
      <c r="Q36" s="37">
        <f>ROUND($I36*O36,4)</f>
        <v>0</v>
      </c>
      <c r="R36" s="37">
        <f>ROUND($I36*P36,4)</f>
        <v>0</v>
      </c>
      <c r="S36" s="38"/>
      <c r="T36" s="38"/>
      <c r="U36" s="38"/>
      <c r="V36" s="38"/>
      <c r="W36" s="39"/>
    </row>
    <row r="37" spans="1:23" x14ac:dyDescent="0.25">
      <c r="A37" s="52" t="s">
        <v>1693</v>
      </c>
      <c r="B37" s="11">
        <v>25</v>
      </c>
      <c r="C37" s="31" t="s">
        <v>1694</v>
      </c>
      <c r="D37" s="31" t="s">
        <v>84</v>
      </c>
      <c r="E37" s="31" t="s">
        <v>84</v>
      </c>
      <c r="F37" s="31" t="s">
        <v>84</v>
      </c>
      <c r="G37" s="31" t="s">
        <v>1695</v>
      </c>
      <c r="H37" s="32" t="s">
        <v>86</v>
      </c>
      <c r="I37" s="33">
        <v>6</v>
      </c>
      <c r="J37" s="56"/>
      <c r="K37" s="11">
        <v>1</v>
      </c>
      <c r="L37" s="34"/>
      <c r="M37" s="35"/>
      <c r="N37" s="36"/>
      <c r="O37" s="37">
        <f>ROUND(ROUND(L37,4)*(1-M37),4)</f>
        <v>0</v>
      </c>
      <c r="P37" s="37">
        <f>ROUND(ROUND(O37,4)*(1+N37),4)</f>
        <v>0</v>
      </c>
      <c r="Q37" s="37">
        <f>ROUND($I37*O37,4)</f>
        <v>0</v>
      </c>
      <c r="R37" s="37">
        <f>ROUND($I37*P37,4)</f>
        <v>0</v>
      </c>
      <c r="S37" s="38"/>
      <c r="T37" s="38"/>
      <c r="U37" s="38"/>
      <c r="V37" s="38"/>
      <c r="W37" s="39"/>
    </row>
    <row r="38" spans="1:23" x14ac:dyDescent="0.25">
      <c r="A38" s="52" t="s">
        <v>1696</v>
      </c>
      <c r="B38" s="11">
        <v>26</v>
      </c>
      <c r="C38" s="31" t="s">
        <v>1697</v>
      </c>
      <c r="D38" s="31" t="s">
        <v>84</v>
      </c>
      <c r="E38" s="31" t="s">
        <v>84</v>
      </c>
      <c r="F38" s="31" t="s">
        <v>84</v>
      </c>
      <c r="G38" s="31" t="s">
        <v>1698</v>
      </c>
      <c r="H38" s="32" t="s">
        <v>86</v>
      </c>
      <c r="I38" s="33">
        <v>20</v>
      </c>
      <c r="J38" s="56"/>
      <c r="K38" s="11">
        <v>1</v>
      </c>
      <c r="L38" s="34"/>
      <c r="M38" s="35"/>
      <c r="N38" s="36"/>
      <c r="O38" s="37">
        <f>ROUND(ROUND(L38,4)*(1-M38),4)</f>
        <v>0</v>
      </c>
      <c r="P38" s="37">
        <f>ROUND(ROUND(O38,4)*(1+N38),4)</f>
        <v>0</v>
      </c>
      <c r="Q38" s="37">
        <f>ROUND($I38*O38,4)</f>
        <v>0</v>
      </c>
      <c r="R38" s="37">
        <f>ROUND($I38*P38,4)</f>
        <v>0</v>
      </c>
      <c r="S38" s="38"/>
      <c r="T38" s="38"/>
      <c r="U38" s="38"/>
      <c r="V38" s="38"/>
      <c r="W38" s="39"/>
    </row>
    <row r="39" spans="1:23" x14ac:dyDescent="0.25">
      <c r="A39" s="52" t="s">
        <v>1699</v>
      </c>
      <c r="B39" s="11">
        <v>27</v>
      </c>
      <c r="C39" s="31" t="s">
        <v>1700</v>
      </c>
      <c r="D39" s="31" t="s">
        <v>84</v>
      </c>
      <c r="E39" s="31" t="s">
        <v>84</v>
      </c>
      <c r="F39" s="31" t="s">
        <v>84</v>
      </c>
      <c r="G39" s="31" t="s">
        <v>1701</v>
      </c>
      <c r="H39" s="32" t="s">
        <v>86</v>
      </c>
      <c r="I39" s="33">
        <v>16</v>
      </c>
      <c r="J39" s="56"/>
      <c r="K39" s="11">
        <v>1</v>
      </c>
      <c r="L39" s="34"/>
      <c r="M39" s="35"/>
      <c r="N39" s="36"/>
      <c r="O39" s="37">
        <f>ROUND(ROUND(L39,4)*(1-M39),4)</f>
        <v>0</v>
      </c>
      <c r="P39" s="37">
        <f>ROUND(ROUND(O39,4)*(1+N39),4)</f>
        <v>0</v>
      </c>
      <c r="Q39" s="37">
        <f>ROUND($I39*O39,4)</f>
        <v>0</v>
      </c>
      <c r="R39" s="37">
        <f>ROUND($I39*P39,4)</f>
        <v>0</v>
      </c>
      <c r="S39" s="38"/>
      <c r="T39" s="38"/>
      <c r="U39" s="38"/>
      <c r="V39" s="38"/>
      <c r="W39" s="39"/>
    </row>
    <row r="40" spans="1:23" x14ac:dyDescent="0.25">
      <c r="A40" s="52" t="s">
        <v>1702</v>
      </c>
      <c r="B40" s="11">
        <v>28</v>
      </c>
      <c r="C40" s="31" t="s">
        <v>1703</v>
      </c>
      <c r="D40" s="31" t="s">
        <v>84</v>
      </c>
      <c r="E40" s="31" t="s">
        <v>84</v>
      </c>
      <c r="F40" s="31" t="s">
        <v>84</v>
      </c>
      <c r="G40" s="31" t="s">
        <v>1704</v>
      </c>
      <c r="H40" s="32" t="s">
        <v>86</v>
      </c>
      <c r="I40" s="33">
        <v>34</v>
      </c>
      <c r="J40" s="56"/>
      <c r="K40" s="11">
        <v>1</v>
      </c>
      <c r="L40" s="34"/>
      <c r="M40" s="35"/>
      <c r="N40" s="36"/>
      <c r="O40" s="37">
        <f>ROUND(ROUND(L40,4)*(1-M40),4)</f>
        <v>0</v>
      </c>
      <c r="P40" s="37">
        <f>ROUND(ROUND(O40,4)*(1+N40),4)</f>
        <v>0</v>
      </c>
      <c r="Q40" s="37">
        <f>ROUND($I40*O40,4)</f>
        <v>0</v>
      </c>
      <c r="R40" s="37">
        <f>ROUND($I40*P40,4)</f>
        <v>0</v>
      </c>
      <c r="S40" s="38"/>
      <c r="T40" s="38"/>
      <c r="U40" s="38"/>
      <c r="V40" s="38"/>
      <c r="W40" s="39"/>
    </row>
    <row r="41" spans="1:23" x14ac:dyDescent="0.25">
      <c r="A41" s="52" t="s">
        <v>1705</v>
      </c>
      <c r="B41" s="11">
        <v>29</v>
      </c>
      <c r="C41" s="31" t="s">
        <v>1706</v>
      </c>
      <c r="D41" s="31" t="s">
        <v>84</v>
      </c>
      <c r="E41" s="31" t="s">
        <v>84</v>
      </c>
      <c r="F41" s="31" t="s">
        <v>84</v>
      </c>
      <c r="G41" s="31" t="s">
        <v>1707</v>
      </c>
      <c r="H41" s="32" t="s">
        <v>86</v>
      </c>
      <c r="I41" s="33">
        <v>20</v>
      </c>
      <c r="J41" s="56"/>
      <c r="K41" s="11">
        <v>1</v>
      </c>
      <c r="L41" s="34"/>
      <c r="M41" s="35"/>
      <c r="N41" s="36"/>
      <c r="O41" s="37">
        <f>ROUND(ROUND(L41,4)*(1-M41),4)</f>
        <v>0</v>
      </c>
      <c r="P41" s="37">
        <f>ROUND(ROUND(O41,4)*(1+N41),4)</f>
        <v>0</v>
      </c>
      <c r="Q41" s="37">
        <f>ROUND($I41*O41,4)</f>
        <v>0</v>
      </c>
      <c r="R41" s="37">
        <f>ROUND($I41*P41,4)</f>
        <v>0</v>
      </c>
      <c r="S41" s="38"/>
      <c r="T41" s="38"/>
      <c r="U41" s="38"/>
      <c r="V41" s="38"/>
      <c r="W41" s="39"/>
    </row>
    <row r="42" spans="1:23" x14ac:dyDescent="0.25">
      <c r="A42" s="52" t="s">
        <v>1708</v>
      </c>
      <c r="B42" s="11">
        <v>30</v>
      </c>
      <c r="C42" s="31" t="s">
        <v>1709</v>
      </c>
      <c r="D42" s="31" t="s">
        <v>84</v>
      </c>
      <c r="E42" s="31" t="s">
        <v>84</v>
      </c>
      <c r="F42" s="31" t="s">
        <v>84</v>
      </c>
      <c r="G42" s="31" t="s">
        <v>1710</v>
      </c>
      <c r="H42" s="32" t="s">
        <v>86</v>
      </c>
      <c r="I42" s="33">
        <v>70</v>
      </c>
      <c r="J42" s="56"/>
      <c r="K42" s="11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>ROUND($I42*O42,4)</f>
        <v>0</v>
      </c>
      <c r="R42" s="37">
        <f>ROUND($I42*P42,4)</f>
        <v>0</v>
      </c>
      <c r="S42" s="38"/>
      <c r="T42" s="38"/>
      <c r="U42" s="38"/>
      <c r="V42" s="38"/>
      <c r="W42" s="39"/>
    </row>
    <row r="43" spans="1:23" x14ac:dyDescent="0.25">
      <c r="A43" s="52" t="s">
        <v>1711</v>
      </c>
      <c r="B43" s="11">
        <v>31</v>
      </c>
      <c r="C43" s="31" t="s">
        <v>1712</v>
      </c>
      <c r="D43" s="31" t="s">
        <v>1713</v>
      </c>
      <c r="E43" s="31" t="s">
        <v>84</v>
      </c>
      <c r="F43" s="31" t="s">
        <v>84</v>
      </c>
      <c r="G43" s="31" t="s">
        <v>1714</v>
      </c>
      <c r="H43" s="32" t="s">
        <v>86</v>
      </c>
      <c r="I43" s="33">
        <v>10</v>
      </c>
      <c r="J43" s="56"/>
      <c r="K43" s="11">
        <v>1</v>
      </c>
      <c r="L43" s="34"/>
      <c r="M43" s="35"/>
      <c r="N43" s="36"/>
      <c r="O43" s="37">
        <f>ROUND(ROUND(L43,4)*(1-M43),4)</f>
        <v>0</v>
      </c>
      <c r="P43" s="37">
        <f>ROUND(ROUND(O43,4)*(1+N43),4)</f>
        <v>0</v>
      </c>
      <c r="Q43" s="37">
        <f>ROUND($I43*O43,4)</f>
        <v>0</v>
      </c>
      <c r="R43" s="37">
        <f>ROUND($I43*P43,4)</f>
        <v>0</v>
      </c>
      <c r="S43" s="38"/>
      <c r="T43" s="38"/>
      <c r="U43" s="38"/>
      <c r="V43" s="38"/>
      <c r="W43" s="39"/>
    </row>
    <row r="44" spans="1:23" x14ac:dyDescent="0.25">
      <c r="A44" s="52" t="s">
        <v>1715</v>
      </c>
      <c r="B44" s="11">
        <v>32</v>
      </c>
      <c r="C44" s="31" t="s">
        <v>1716</v>
      </c>
      <c r="D44" s="31" t="s">
        <v>1717</v>
      </c>
      <c r="E44" s="31" t="s">
        <v>84</v>
      </c>
      <c r="F44" s="31" t="s">
        <v>84</v>
      </c>
      <c r="G44" s="31" t="s">
        <v>1718</v>
      </c>
      <c r="H44" s="32" t="s">
        <v>86</v>
      </c>
      <c r="I44" s="33">
        <v>30</v>
      </c>
      <c r="J44" s="56"/>
      <c r="K44" s="11">
        <v>1</v>
      </c>
      <c r="L44" s="34"/>
      <c r="M44" s="35"/>
      <c r="N44" s="36"/>
      <c r="O44" s="37">
        <f>ROUND(ROUND(L44,4)*(1-M44),4)</f>
        <v>0</v>
      </c>
      <c r="P44" s="37">
        <f>ROUND(ROUND(O44,4)*(1+N44),4)</f>
        <v>0</v>
      </c>
      <c r="Q44" s="37">
        <f>ROUND($I44*O44,4)</f>
        <v>0</v>
      </c>
      <c r="R44" s="37">
        <f>ROUND($I44*P44,4)</f>
        <v>0</v>
      </c>
      <c r="S44" s="38"/>
      <c r="T44" s="38"/>
      <c r="U44" s="38"/>
      <c r="V44" s="38"/>
      <c r="W44" s="39"/>
    </row>
    <row r="45" spans="1:23" x14ac:dyDescent="0.25">
      <c r="A45" s="52" t="s">
        <v>1719</v>
      </c>
      <c r="B45" s="11">
        <v>33</v>
      </c>
      <c r="C45" s="31" t="s">
        <v>1720</v>
      </c>
      <c r="D45" s="31" t="s">
        <v>84</v>
      </c>
      <c r="E45" s="31" t="s">
        <v>84</v>
      </c>
      <c r="F45" s="31" t="s">
        <v>84</v>
      </c>
      <c r="G45" s="31" t="s">
        <v>1721</v>
      </c>
      <c r="H45" s="32" t="s">
        <v>86</v>
      </c>
      <c r="I45" s="33">
        <v>20</v>
      </c>
      <c r="J45" s="56"/>
      <c r="K45" s="11">
        <v>1</v>
      </c>
      <c r="L45" s="34"/>
      <c r="M45" s="35"/>
      <c r="N45" s="36"/>
      <c r="O45" s="37">
        <f>ROUND(ROUND(L45,4)*(1-M45),4)</f>
        <v>0</v>
      </c>
      <c r="P45" s="37">
        <f>ROUND(ROUND(O45,4)*(1+N45),4)</f>
        <v>0</v>
      </c>
      <c r="Q45" s="37">
        <f>ROUND($I45*O45,4)</f>
        <v>0</v>
      </c>
      <c r="R45" s="37">
        <f>ROUND($I45*P45,4)</f>
        <v>0</v>
      </c>
      <c r="S45" s="38"/>
      <c r="T45" s="38"/>
      <c r="U45" s="38"/>
      <c r="V45" s="38"/>
      <c r="W45" s="39"/>
    </row>
    <row r="46" spans="1:23" x14ac:dyDescent="0.25">
      <c r="A46" s="52" t="s">
        <v>1722</v>
      </c>
      <c r="B46" s="11">
        <v>34</v>
      </c>
      <c r="C46" s="31" t="s">
        <v>1723</v>
      </c>
      <c r="D46" s="31" t="s">
        <v>84</v>
      </c>
      <c r="E46" s="31" t="s">
        <v>84</v>
      </c>
      <c r="F46" s="31" t="s">
        <v>84</v>
      </c>
      <c r="G46" s="31" t="s">
        <v>1724</v>
      </c>
      <c r="H46" s="32" t="s">
        <v>86</v>
      </c>
      <c r="I46" s="33">
        <v>70</v>
      </c>
      <c r="J46" s="56"/>
      <c r="K46" s="11">
        <v>1</v>
      </c>
      <c r="L46" s="34"/>
      <c r="M46" s="35"/>
      <c r="N46" s="36"/>
      <c r="O46" s="37">
        <f>ROUND(ROUND(L46,4)*(1-M46),4)</f>
        <v>0</v>
      </c>
      <c r="P46" s="37">
        <f>ROUND(ROUND(O46,4)*(1+N46),4)</f>
        <v>0</v>
      </c>
      <c r="Q46" s="37">
        <f>ROUND($I46*O46,4)</f>
        <v>0</v>
      </c>
      <c r="R46" s="37">
        <f>ROUND($I46*P46,4)</f>
        <v>0</v>
      </c>
      <c r="S46" s="38"/>
      <c r="T46" s="38"/>
      <c r="U46" s="38"/>
      <c r="V46" s="38"/>
      <c r="W46" s="39"/>
    </row>
    <row r="47" spans="1:23" x14ac:dyDescent="0.25">
      <c r="A47" s="52" t="s">
        <v>1725</v>
      </c>
      <c r="B47" s="11">
        <v>35</v>
      </c>
      <c r="C47" s="31" t="s">
        <v>1726</v>
      </c>
      <c r="D47" s="31" t="s">
        <v>84</v>
      </c>
      <c r="E47" s="31" t="s">
        <v>84</v>
      </c>
      <c r="F47" s="31" t="s">
        <v>84</v>
      </c>
      <c r="G47" s="31" t="s">
        <v>1727</v>
      </c>
      <c r="H47" s="32" t="s">
        <v>86</v>
      </c>
      <c r="I47" s="33">
        <v>30</v>
      </c>
      <c r="J47" s="56"/>
      <c r="K47" s="11">
        <v>1</v>
      </c>
      <c r="L47" s="34"/>
      <c r="M47" s="35"/>
      <c r="N47" s="36"/>
      <c r="O47" s="37">
        <f>ROUND(ROUND(L47,4)*(1-M47),4)</f>
        <v>0</v>
      </c>
      <c r="P47" s="37">
        <f>ROUND(ROUND(O47,4)*(1+N47),4)</f>
        <v>0</v>
      </c>
      <c r="Q47" s="37">
        <f>ROUND($I47*O47,4)</f>
        <v>0</v>
      </c>
      <c r="R47" s="37">
        <f>ROUND($I47*P47,4)</f>
        <v>0</v>
      </c>
      <c r="S47" s="38"/>
      <c r="T47" s="38"/>
      <c r="U47" s="38"/>
      <c r="V47" s="38"/>
      <c r="W47" s="39"/>
    </row>
    <row r="48" spans="1:23" x14ac:dyDescent="0.25">
      <c r="A48" s="52" t="s">
        <v>1728</v>
      </c>
      <c r="B48" s="11">
        <v>36</v>
      </c>
      <c r="C48" s="31" t="s">
        <v>1729</v>
      </c>
      <c r="D48" s="31" t="s">
        <v>84</v>
      </c>
      <c r="E48" s="31" t="s">
        <v>84</v>
      </c>
      <c r="F48" s="31" t="s">
        <v>84</v>
      </c>
      <c r="G48" s="31" t="s">
        <v>1730</v>
      </c>
      <c r="H48" s="32" t="s">
        <v>86</v>
      </c>
      <c r="I48" s="33">
        <v>4</v>
      </c>
      <c r="J48" s="56"/>
      <c r="K48" s="11">
        <v>1</v>
      </c>
      <c r="L48" s="34"/>
      <c r="M48" s="35"/>
      <c r="N48" s="36"/>
      <c r="O48" s="37">
        <f>ROUND(ROUND(L48,4)*(1-M48),4)</f>
        <v>0</v>
      </c>
      <c r="P48" s="37">
        <f>ROUND(ROUND(O48,4)*(1+N48),4)</f>
        <v>0</v>
      </c>
      <c r="Q48" s="37">
        <f>ROUND($I48*O48,4)</f>
        <v>0</v>
      </c>
      <c r="R48" s="37">
        <f>ROUND($I48*P48,4)</f>
        <v>0</v>
      </c>
      <c r="S48" s="38"/>
      <c r="T48" s="38"/>
      <c r="U48" s="38"/>
      <c r="V48" s="38"/>
      <c r="W48" s="39"/>
    </row>
    <row r="49" spans="1:23" x14ac:dyDescent="0.25">
      <c r="A49" s="52" t="s">
        <v>1731</v>
      </c>
      <c r="B49" s="11">
        <v>37</v>
      </c>
      <c r="C49" s="31" t="s">
        <v>1732</v>
      </c>
      <c r="D49" s="31" t="s">
        <v>84</v>
      </c>
      <c r="E49" s="31" t="s">
        <v>84</v>
      </c>
      <c r="F49" s="31" t="s">
        <v>84</v>
      </c>
      <c r="G49" s="31" t="s">
        <v>1733</v>
      </c>
      <c r="H49" s="32" t="s">
        <v>86</v>
      </c>
      <c r="I49" s="33">
        <v>2</v>
      </c>
      <c r="J49" s="56"/>
      <c r="K49" s="11">
        <v>1</v>
      </c>
      <c r="L49" s="34"/>
      <c r="M49" s="35"/>
      <c r="N49" s="36"/>
      <c r="O49" s="37">
        <f>ROUND(ROUND(L49,4)*(1-M49),4)</f>
        <v>0</v>
      </c>
      <c r="P49" s="37">
        <f>ROUND(ROUND(O49,4)*(1+N49),4)</f>
        <v>0</v>
      </c>
      <c r="Q49" s="37">
        <f>ROUND($I49*O49,4)</f>
        <v>0</v>
      </c>
      <c r="R49" s="37">
        <f>ROUND($I49*P49,4)</f>
        <v>0</v>
      </c>
      <c r="S49" s="38"/>
      <c r="T49" s="38"/>
      <c r="U49" s="38"/>
      <c r="V49" s="38"/>
      <c r="W49" s="39"/>
    </row>
    <row r="50" spans="1:23" x14ac:dyDescent="0.25">
      <c r="A50" s="52" t="s">
        <v>1734</v>
      </c>
      <c r="B50" s="11">
        <v>38</v>
      </c>
      <c r="C50" s="31" t="s">
        <v>1735</v>
      </c>
      <c r="D50" s="31" t="s">
        <v>84</v>
      </c>
      <c r="E50" s="31" t="s">
        <v>84</v>
      </c>
      <c r="F50" s="31" t="s">
        <v>84</v>
      </c>
      <c r="G50" s="31" t="s">
        <v>1736</v>
      </c>
      <c r="H50" s="32" t="s">
        <v>86</v>
      </c>
      <c r="I50" s="33">
        <v>4</v>
      </c>
      <c r="J50" s="56"/>
      <c r="K50" s="11">
        <v>1</v>
      </c>
      <c r="L50" s="34"/>
      <c r="M50" s="35"/>
      <c r="N50" s="36"/>
      <c r="O50" s="37">
        <f>ROUND(ROUND(L50,4)*(1-M50),4)</f>
        <v>0</v>
      </c>
      <c r="P50" s="37">
        <f>ROUND(ROUND(O50,4)*(1+N50),4)</f>
        <v>0</v>
      </c>
      <c r="Q50" s="37">
        <f>ROUND($I50*O50,4)</f>
        <v>0</v>
      </c>
      <c r="R50" s="37">
        <f>ROUND($I50*P50,4)</f>
        <v>0</v>
      </c>
      <c r="S50" s="38"/>
      <c r="T50" s="38"/>
      <c r="U50" s="38"/>
      <c r="V50" s="38"/>
      <c r="W50" s="39"/>
    </row>
    <row r="51" spans="1:23" x14ac:dyDescent="0.25">
      <c r="A51" s="52" t="s">
        <v>1737</v>
      </c>
      <c r="B51" s="11">
        <v>39</v>
      </c>
      <c r="C51" s="31" t="s">
        <v>1738</v>
      </c>
      <c r="D51" s="31" t="s">
        <v>84</v>
      </c>
      <c r="E51" s="31" t="s">
        <v>84</v>
      </c>
      <c r="F51" s="31" t="s">
        <v>84</v>
      </c>
      <c r="G51" s="31" t="s">
        <v>1739</v>
      </c>
      <c r="H51" s="32" t="s">
        <v>86</v>
      </c>
      <c r="I51" s="33">
        <v>4</v>
      </c>
      <c r="J51" s="56"/>
      <c r="K51" s="11">
        <v>1</v>
      </c>
      <c r="L51" s="34"/>
      <c r="M51" s="35"/>
      <c r="N51" s="36"/>
      <c r="O51" s="37">
        <f>ROUND(ROUND(L51,4)*(1-M51),4)</f>
        <v>0</v>
      </c>
      <c r="P51" s="37">
        <f>ROUND(ROUND(O51,4)*(1+N51),4)</f>
        <v>0</v>
      </c>
      <c r="Q51" s="37">
        <f>ROUND($I51*O51,4)</f>
        <v>0</v>
      </c>
      <c r="R51" s="37">
        <f>ROUND($I51*P51,4)</f>
        <v>0</v>
      </c>
      <c r="S51" s="38"/>
      <c r="T51" s="38"/>
      <c r="U51" s="38"/>
      <c r="V51" s="38"/>
      <c r="W51" s="39"/>
    </row>
    <row r="52" spans="1:23" x14ac:dyDescent="0.25">
      <c r="A52" s="52" t="s">
        <v>1740</v>
      </c>
      <c r="B52" s="11">
        <v>40</v>
      </c>
      <c r="C52" s="31" t="s">
        <v>1741</v>
      </c>
      <c r="D52" s="31" t="s">
        <v>1742</v>
      </c>
      <c r="E52" s="31" t="s">
        <v>84</v>
      </c>
      <c r="F52" s="31" t="s">
        <v>84</v>
      </c>
      <c r="G52" s="31" t="s">
        <v>1743</v>
      </c>
      <c r="H52" s="32" t="s">
        <v>86</v>
      </c>
      <c r="I52" s="33">
        <v>110</v>
      </c>
      <c r="J52" s="56"/>
      <c r="K52" s="11">
        <v>1</v>
      </c>
      <c r="L52" s="34"/>
      <c r="M52" s="35"/>
      <c r="N52" s="36"/>
      <c r="O52" s="37">
        <f>ROUND(ROUND(L52,4)*(1-M52),4)</f>
        <v>0</v>
      </c>
      <c r="P52" s="37">
        <f>ROUND(ROUND(O52,4)*(1+N52),4)</f>
        <v>0</v>
      </c>
      <c r="Q52" s="37">
        <f>ROUND($I52*O52,4)</f>
        <v>0</v>
      </c>
      <c r="R52" s="37">
        <f>ROUND($I52*P52,4)</f>
        <v>0</v>
      </c>
      <c r="S52" s="38"/>
      <c r="T52" s="38"/>
      <c r="U52" s="38"/>
      <c r="V52" s="38"/>
      <c r="W52" s="39"/>
    </row>
    <row r="53" spans="1:23" x14ac:dyDescent="0.25">
      <c r="A53" s="52" t="s">
        <v>1744</v>
      </c>
      <c r="B53" s="11">
        <v>41</v>
      </c>
      <c r="C53" s="31" t="s">
        <v>1745</v>
      </c>
      <c r="D53" s="31" t="s">
        <v>1746</v>
      </c>
      <c r="E53" s="31" t="s">
        <v>84</v>
      </c>
      <c r="F53" s="31" t="s">
        <v>84</v>
      </c>
      <c r="G53" s="31" t="s">
        <v>1747</v>
      </c>
      <c r="H53" s="32" t="s">
        <v>86</v>
      </c>
      <c r="I53" s="33">
        <v>20</v>
      </c>
      <c r="J53" s="56"/>
      <c r="K53" s="11">
        <v>1</v>
      </c>
      <c r="L53" s="34"/>
      <c r="M53" s="35"/>
      <c r="N53" s="36"/>
      <c r="O53" s="37">
        <f>ROUND(ROUND(L53,4)*(1-M53),4)</f>
        <v>0</v>
      </c>
      <c r="P53" s="37">
        <f>ROUND(ROUND(O53,4)*(1+N53),4)</f>
        <v>0</v>
      </c>
      <c r="Q53" s="37">
        <f>ROUND($I53*O53,4)</f>
        <v>0</v>
      </c>
      <c r="R53" s="37">
        <f>ROUND($I53*P53,4)</f>
        <v>0</v>
      </c>
      <c r="S53" s="38"/>
      <c r="T53" s="38"/>
      <c r="U53" s="38"/>
      <c r="V53" s="38"/>
      <c r="W53" s="39"/>
    </row>
    <row r="54" spans="1:23" x14ac:dyDescent="0.25">
      <c r="A54" s="52" t="s">
        <v>1748</v>
      </c>
      <c r="B54" s="11">
        <v>42</v>
      </c>
      <c r="C54" s="31" t="s">
        <v>1749</v>
      </c>
      <c r="D54" s="31" t="s">
        <v>84</v>
      </c>
      <c r="E54" s="31" t="s">
        <v>84</v>
      </c>
      <c r="F54" s="31" t="s">
        <v>84</v>
      </c>
      <c r="G54" s="31" t="s">
        <v>1750</v>
      </c>
      <c r="H54" s="32" t="s">
        <v>86</v>
      </c>
      <c r="I54" s="33">
        <v>10</v>
      </c>
      <c r="J54" s="56"/>
      <c r="K54" s="11">
        <v>1</v>
      </c>
      <c r="L54" s="34"/>
      <c r="M54" s="35"/>
      <c r="N54" s="36"/>
      <c r="O54" s="37">
        <f>ROUND(ROUND(L54,4)*(1-M54),4)</f>
        <v>0</v>
      </c>
      <c r="P54" s="37">
        <f>ROUND(ROUND(O54,4)*(1+N54),4)</f>
        <v>0</v>
      </c>
      <c r="Q54" s="37">
        <f>ROUND($I54*O54,4)</f>
        <v>0</v>
      </c>
      <c r="R54" s="37">
        <f>ROUND($I54*P54,4)</f>
        <v>0</v>
      </c>
      <c r="S54" s="38"/>
      <c r="T54" s="38"/>
      <c r="U54" s="38"/>
      <c r="V54" s="38"/>
      <c r="W54" s="39"/>
    </row>
    <row r="55" spans="1:23" x14ac:dyDescent="0.25">
      <c r="A55" s="52" t="s">
        <v>1751</v>
      </c>
      <c r="B55" s="11">
        <v>43</v>
      </c>
      <c r="C55" s="31" t="s">
        <v>1752</v>
      </c>
      <c r="D55" s="31" t="s">
        <v>1753</v>
      </c>
      <c r="E55" s="31" t="s">
        <v>84</v>
      </c>
      <c r="F55" s="31" t="s">
        <v>84</v>
      </c>
      <c r="G55" s="31" t="s">
        <v>1754</v>
      </c>
      <c r="H55" s="32" t="s">
        <v>86</v>
      </c>
      <c r="I55" s="33">
        <v>30</v>
      </c>
      <c r="J55" s="56"/>
      <c r="K55" s="11">
        <v>1</v>
      </c>
      <c r="L55" s="34"/>
      <c r="M55" s="35"/>
      <c r="N55" s="36"/>
      <c r="O55" s="37">
        <f>ROUND(ROUND(L55,4)*(1-M55),4)</f>
        <v>0</v>
      </c>
      <c r="P55" s="37">
        <f>ROUND(ROUND(O55,4)*(1+N55),4)</f>
        <v>0</v>
      </c>
      <c r="Q55" s="37">
        <f>ROUND($I55*O55,4)</f>
        <v>0</v>
      </c>
      <c r="R55" s="37">
        <f>ROUND($I55*P55,4)</f>
        <v>0</v>
      </c>
      <c r="S55" s="38"/>
      <c r="T55" s="38"/>
      <c r="U55" s="38"/>
      <c r="V55" s="38"/>
      <c r="W55" s="39"/>
    </row>
    <row r="56" spans="1:23" x14ac:dyDescent="0.25">
      <c r="A56" s="52" t="s">
        <v>1755</v>
      </c>
      <c r="B56" s="11">
        <v>44</v>
      </c>
      <c r="C56" s="31" t="s">
        <v>1756</v>
      </c>
      <c r="D56" s="31" t="s">
        <v>84</v>
      </c>
      <c r="E56" s="31" t="s">
        <v>84</v>
      </c>
      <c r="F56" s="31" t="s">
        <v>84</v>
      </c>
      <c r="G56" s="31" t="s">
        <v>1757</v>
      </c>
      <c r="H56" s="32" t="s">
        <v>86</v>
      </c>
      <c r="I56" s="33">
        <v>110</v>
      </c>
      <c r="J56" s="56"/>
      <c r="K56" s="11">
        <v>1</v>
      </c>
      <c r="L56" s="34"/>
      <c r="M56" s="35"/>
      <c r="N56" s="36"/>
      <c r="O56" s="37">
        <f>ROUND(ROUND(L56,4)*(1-M56),4)</f>
        <v>0</v>
      </c>
      <c r="P56" s="37">
        <f>ROUND(ROUND(O56,4)*(1+N56),4)</f>
        <v>0</v>
      </c>
      <c r="Q56" s="37">
        <f>ROUND($I56*O56,4)</f>
        <v>0</v>
      </c>
      <c r="R56" s="37">
        <f>ROUND($I56*P56,4)</f>
        <v>0</v>
      </c>
      <c r="S56" s="38"/>
      <c r="T56" s="38"/>
      <c r="U56" s="38"/>
      <c r="V56" s="38"/>
      <c r="W56" s="39"/>
    </row>
    <row r="57" spans="1:23" x14ac:dyDescent="0.25">
      <c r="A57" s="52" t="s">
        <v>1758</v>
      </c>
      <c r="B57" s="11">
        <v>45</v>
      </c>
      <c r="C57" s="31" t="s">
        <v>1759</v>
      </c>
      <c r="D57" s="31" t="s">
        <v>84</v>
      </c>
      <c r="E57" s="31" t="s">
        <v>84</v>
      </c>
      <c r="F57" s="31" t="s">
        <v>84</v>
      </c>
      <c r="G57" s="31" t="s">
        <v>1760</v>
      </c>
      <c r="H57" s="32" t="s">
        <v>86</v>
      </c>
      <c r="I57" s="33">
        <v>20</v>
      </c>
      <c r="J57" s="56"/>
      <c r="K57" s="11">
        <v>1</v>
      </c>
      <c r="L57" s="34"/>
      <c r="M57" s="35"/>
      <c r="N57" s="36"/>
      <c r="O57" s="37">
        <f>ROUND(ROUND(L57,4)*(1-M57),4)</f>
        <v>0</v>
      </c>
      <c r="P57" s="37">
        <f>ROUND(ROUND(O57,4)*(1+N57),4)</f>
        <v>0</v>
      </c>
      <c r="Q57" s="37">
        <f>ROUND($I57*O57,4)</f>
        <v>0</v>
      </c>
      <c r="R57" s="37">
        <f>ROUND($I57*P57,4)</f>
        <v>0</v>
      </c>
      <c r="S57" s="38"/>
      <c r="T57" s="38"/>
      <c r="U57" s="38"/>
      <c r="V57" s="38"/>
      <c r="W57" s="39"/>
    </row>
    <row r="58" spans="1:23" x14ac:dyDescent="0.25">
      <c r="A58" s="52" t="s">
        <v>1761</v>
      </c>
      <c r="B58" s="11">
        <v>46</v>
      </c>
      <c r="C58" s="31" t="s">
        <v>1762</v>
      </c>
      <c r="D58" s="31" t="s">
        <v>84</v>
      </c>
      <c r="E58" s="31" t="s">
        <v>84</v>
      </c>
      <c r="F58" s="31" t="s">
        <v>84</v>
      </c>
      <c r="G58" s="31" t="s">
        <v>1763</v>
      </c>
      <c r="H58" s="32" t="s">
        <v>86</v>
      </c>
      <c r="I58" s="33">
        <v>40</v>
      </c>
      <c r="J58" s="56"/>
      <c r="K58" s="11">
        <v>1</v>
      </c>
      <c r="L58" s="34"/>
      <c r="M58" s="35"/>
      <c r="N58" s="36"/>
      <c r="O58" s="37">
        <f>ROUND(ROUND(L58,4)*(1-M58),4)</f>
        <v>0</v>
      </c>
      <c r="P58" s="37">
        <f>ROUND(ROUND(O58,4)*(1+N58),4)</f>
        <v>0</v>
      </c>
      <c r="Q58" s="37">
        <f>ROUND($I58*O58,4)</f>
        <v>0</v>
      </c>
      <c r="R58" s="37">
        <f>ROUND($I58*P58,4)</f>
        <v>0</v>
      </c>
      <c r="S58" s="38"/>
      <c r="T58" s="38"/>
      <c r="U58" s="38"/>
      <c r="V58" s="38"/>
      <c r="W58" s="39"/>
    </row>
    <row r="59" spans="1:23" x14ac:dyDescent="0.25">
      <c r="A59" s="52" t="s">
        <v>1764</v>
      </c>
      <c r="B59" s="11">
        <v>47</v>
      </c>
      <c r="C59" s="31" t="s">
        <v>1765</v>
      </c>
      <c r="D59" s="31" t="s">
        <v>84</v>
      </c>
      <c r="E59" s="31" t="s">
        <v>84</v>
      </c>
      <c r="F59" s="31" t="s">
        <v>84</v>
      </c>
      <c r="G59" s="31" t="s">
        <v>1766</v>
      </c>
      <c r="H59" s="32" t="s">
        <v>86</v>
      </c>
      <c r="I59" s="33">
        <v>2</v>
      </c>
      <c r="J59" s="56"/>
      <c r="K59" s="11">
        <v>1</v>
      </c>
      <c r="L59" s="34"/>
      <c r="M59" s="35"/>
      <c r="N59" s="36"/>
      <c r="O59" s="37">
        <f>ROUND(ROUND(L59,4)*(1-M59),4)</f>
        <v>0</v>
      </c>
      <c r="P59" s="37">
        <f>ROUND(ROUND(O59,4)*(1+N59),4)</f>
        <v>0</v>
      </c>
      <c r="Q59" s="37">
        <f>ROUND($I59*O59,4)</f>
        <v>0</v>
      </c>
      <c r="R59" s="37">
        <f>ROUND($I59*P59,4)</f>
        <v>0</v>
      </c>
      <c r="S59" s="38"/>
      <c r="T59" s="38"/>
      <c r="U59" s="38"/>
      <c r="V59" s="38"/>
      <c r="W59" s="39"/>
    </row>
    <row r="60" spans="1:23" x14ac:dyDescent="0.25">
      <c r="A60" s="52" t="s">
        <v>1767</v>
      </c>
      <c r="B60" s="11">
        <v>48</v>
      </c>
      <c r="C60" s="31" t="s">
        <v>1768</v>
      </c>
      <c r="D60" s="31" t="s">
        <v>84</v>
      </c>
      <c r="E60" s="31" t="s">
        <v>84</v>
      </c>
      <c r="F60" s="31" t="s">
        <v>84</v>
      </c>
      <c r="G60" s="31" t="s">
        <v>1769</v>
      </c>
      <c r="H60" s="32" t="s">
        <v>86</v>
      </c>
      <c r="I60" s="33">
        <v>100</v>
      </c>
      <c r="J60" s="56"/>
      <c r="K60" s="11">
        <v>1</v>
      </c>
      <c r="L60" s="34"/>
      <c r="M60" s="35"/>
      <c r="N60" s="36"/>
      <c r="O60" s="37">
        <f>ROUND(ROUND(L60,4)*(1-M60),4)</f>
        <v>0</v>
      </c>
      <c r="P60" s="37">
        <f>ROUND(ROUND(O60,4)*(1+N60),4)</f>
        <v>0</v>
      </c>
      <c r="Q60" s="37">
        <f>ROUND($I60*O60,4)</f>
        <v>0</v>
      </c>
      <c r="R60" s="37">
        <f>ROUND($I60*P60,4)</f>
        <v>0</v>
      </c>
      <c r="S60" s="38"/>
      <c r="T60" s="38"/>
      <c r="U60" s="38"/>
      <c r="V60" s="38"/>
      <c r="W60" s="39"/>
    </row>
    <row r="61" spans="1:23" x14ac:dyDescent="0.25">
      <c r="A61" s="52" t="s">
        <v>1770</v>
      </c>
      <c r="B61" s="11">
        <v>49</v>
      </c>
      <c r="C61" s="31" t="s">
        <v>1771</v>
      </c>
      <c r="D61" s="31" t="s">
        <v>84</v>
      </c>
      <c r="E61" s="31" t="s">
        <v>84</v>
      </c>
      <c r="F61" s="31" t="s">
        <v>84</v>
      </c>
      <c r="G61" s="31" t="s">
        <v>1772</v>
      </c>
      <c r="H61" s="32" t="s">
        <v>86</v>
      </c>
      <c r="I61" s="33">
        <v>30</v>
      </c>
      <c r="J61" s="56"/>
      <c r="K61" s="11">
        <v>1</v>
      </c>
      <c r="L61" s="34"/>
      <c r="M61" s="35"/>
      <c r="N61" s="36"/>
      <c r="O61" s="37">
        <f>ROUND(ROUND(L61,4)*(1-M61),4)</f>
        <v>0</v>
      </c>
      <c r="P61" s="37">
        <f>ROUND(ROUND(O61,4)*(1+N61),4)</f>
        <v>0</v>
      </c>
      <c r="Q61" s="37">
        <f>ROUND($I61*O61,4)</f>
        <v>0</v>
      </c>
      <c r="R61" s="37">
        <f>ROUND($I61*P61,4)</f>
        <v>0</v>
      </c>
      <c r="S61" s="38"/>
      <c r="T61" s="38"/>
      <c r="U61" s="38"/>
      <c r="V61" s="38"/>
      <c r="W61" s="39"/>
    </row>
    <row r="62" spans="1:23" x14ac:dyDescent="0.25">
      <c r="A62" s="52" t="s">
        <v>1773</v>
      </c>
      <c r="B62" s="11">
        <v>50</v>
      </c>
      <c r="C62" s="31" t="s">
        <v>1774</v>
      </c>
      <c r="D62" s="31" t="s">
        <v>84</v>
      </c>
      <c r="E62" s="31" t="s">
        <v>84</v>
      </c>
      <c r="F62" s="31" t="s">
        <v>84</v>
      </c>
      <c r="G62" s="31" t="s">
        <v>1775</v>
      </c>
      <c r="H62" s="32" t="s">
        <v>86</v>
      </c>
      <c r="I62" s="33">
        <v>10</v>
      </c>
      <c r="J62" s="56"/>
      <c r="K62" s="11">
        <v>1</v>
      </c>
      <c r="L62" s="34"/>
      <c r="M62" s="35"/>
      <c r="N62" s="36"/>
      <c r="O62" s="37">
        <f>ROUND(ROUND(L62,4)*(1-M62),4)</f>
        <v>0</v>
      </c>
      <c r="P62" s="37">
        <f>ROUND(ROUND(O62,4)*(1+N62),4)</f>
        <v>0</v>
      </c>
      <c r="Q62" s="37">
        <f>ROUND($I62*O62,4)</f>
        <v>0</v>
      </c>
      <c r="R62" s="37">
        <f>ROUND($I62*P62,4)</f>
        <v>0</v>
      </c>
      <c r="S62" s="38"/>
      <c r="T62" s="38"/>
      <c r="U62" s="38"/>
      <c r="V62" s="38"/>
      <c r="W62" s="39"/>
    </row>
    <row r="63" spans="1:23" x14ac:dyDescent="0.25">
      <c r="A63" s="52" t="s">
        <v>1776</v>
      </c>
      <c r="B63" s="11">
        <v>51</v>
      </c>
      <c r="C63" s="31" t="s">
        <v>1777</v>
      </c>
      <c r="D63" s="31" t="s">
        <v>84</v>
      </c>
      <c r="E63" s="31" t="s">
        <v>84</v>
      </c>
      <c r="F63" s="31" t="s">
        <v>84</v>
      </c>
      <c r="G63" s="31" t="s">
        <v>1778</v>
      </c>
      <c r="H63" s="32" t="s">
        <v>86</v>
      </c>
      <c r="I63" s="33">
        <v>30</v>
      </c>
      <c r="J63" s="56"/>
      <c r="K63" s="11">
        <v>1</v>
      </c>
      <c r="L63" s="34"/>
      <c r="M63" s="35"/>
      <c r="N63" s="36"/>
      <c r="O63" s="37">
        <f>ROUND(ROUND(L63,4)*(1-M63),4)</f>
        <v>0</v>
      </c>
      <c r="P63" s="37">
        <f>ROUND(ROUND(O63,4)*(1+N63),4)</f>
        <v>0</v>
      </c>
      <c r="Q63" s="37">
        <f>ROUND($I63*O63,4)</f>
        <v>0</v>
      </c>
      <c r="R63" s="37">
        <f>ROUND($I63*P63,4)</f>
        <v>0</v>
      </c>
      <c r="S63" s="38"/>
      <c r="T63" s="38"/>
      <c r="U63" s="38"/>
      <c r="V63" s="38"/>
      <c r="W63" s="39"/>
    </row>
    <row r="64" spans="1:23" x14ac:dyDescent="0.25">
      <c r="A64" s="52" t="s">
        <v>1779</v>
      </c>
      <c r="B64" s="11">
        <v>52</v>
      </c>
      <c r="C64" s="31" t="s">
        <v>1780</v>
      </c>
      <c r="D64" s="31" t="s">
        <v>1781</v>
      </c>
      <c r="E64" s="31" t="s">
        <v>84</v>
      </c>
      <c r="F64" s="31" t="s">
        <v>84</v>
      </c>
      <c r="G64" s="31" t="s">
        <v>1782</v>
      </c>
      <c r="H64" s="32" t="s">
        <v>86</v>
      </c>
      <c r="I64" s="33">
        <v>20</v>
      </c>
      <c r="J64" s="56"/>
      <c r="K64" s="11">
        <v>1</v>
      </c>
      <c r="L64" s="34"/>
      <c r="M64" s="35"/>
      <c r="N64" s="36"/>
      <c r="O64" s="37">
        <f>ROUND(ROUND(L64,4)*(1-M64),4)</f>
        <v>0</v>
      </c>
      <c r="P64" s="37">
        <f>ROUND(ROUND(O64,4)*(1+N64),4)</f>
        <v>0</v>
      </c>
      <c r="Q64" s="37">
        <f>ROUND($I64*O64,4)</f>
        <v>0</v>
      </c>
      <c r="R64" s="37">
        <f>ROUND($I64*P64,4)</f>
        <v>0</v>
      </c>
      <c r="S64" s="38"/>
      <c r="T64" s="38"/>
      <c r="U64" s="38"/>
      <c r="V64" s="38"/>
      <c r="W64" s="39"/>
    </row>
    <row r="65" spans="1:23" x14ac:dyDescent="0.25">
      <c r="A65" s="52" t="s">
        <v>1783</v>
      </c>
      <c r="B65" s="11">
        <v>53</v>
      </c>
      <c r="C65" s="31" t="s">
        <v>1784</v>
      </c>
      <c r="D65" s="31" t="s">
        <v>1781</v>
      </c>
      <c r="E65" s="31" t="s">
        <v>84</v>
      </c>
      <c r="F65" s="31" t="s">
        <v>84</v>
      </c>
      <c r="G65" s="31" t="s">
        <v>1785</v>
      </c>
      <c r="H65" s="32" t="s">
        <v>86</v>
      </c>
      <c r="I65" s="33">
        <v>60</v>
      </c>
      <c r="J65" s="56"/>
      <c r="K65" s="11">
        <v>1</v>
      </c>
      <c r="L65" s="34"/>
      <c r="M65" s="35"/>
      <c r="N65" s="36"/>
      <c r="O65" s="37">
        <f>ROUND(ROUND(L65,4)*(1-M65),4)</f>
        <v>0</v>
      </c>
      <c r="P65" s="37">
        <f>ROUND(ROUND(O65,4)*(1+N65),4)</f>
        <v>0</v>
      </c>
      <c r="Q65" s="37">
        <f>ROUND($I65*O65,4)</f>
        <v>0</v>
      </c>
      <c r="R65" s="37">
        <f>ROUND($I65*P65,4)</f>
        <v>0</v>
      </c>
      <c r="S65" s="38"/>
      <c r="T65" s="38"/>
      <c r="U65" s="38"/>
      <c r="V65" s="38"/>
      <c r="W65" s="39"/>
    </row>
    <row r="66" spans="1:23" x14ac:dyDescent="0.25">
      <c r="A66" s="52" t="s">
        <v>1786</v>
      </c>
      <c r="B66" s="11">
        <v>54</v>
      </c>
      <c r="C66" s="31" t="s">
        <v>1787</v>
      </c>
      <c r="D66" s="31" t="s">
        <v>1788</v>
      </c>
      <c r="E66" s="31" t="s">
        <v>84</v>
      </c>
      <c r="F66" s="31" t="s">
        <v>84</v>
      </c>
      <c r="G66" s="31" t="s">
        <v>1789</v>
      </c>
      <c r="H66" s="32" t="s">
        <v>86</v>
      </c>
      <c r="I66" s="33">
        <v>10</v>
      </c>
      <c r="J66" s="56"/>
      <c r="K66" s="11">
        <v>1</v>
      </c>
      <c r="L66" s="34"/>
      <c r="M66" s="35"/>
      <c r="N66" s="36"/>
      <c r="O66" s="37">
        <f>ROUND(ROUND(L66,4)*(1-M66),4)</f>
        <v>0</v>
      </c>
      <c r="P66" s="37">
        <f>ROUND(ROUND(O66,4)*(1+N66),4)</f>
        <v>0</v>
      </c>
      <c r="Q66" s="37">
        <f>ROUND($I66*O66,4)</f>
        <v>0</v>
      </c>
      <c r="R66" s="37">
        <f>ROUND($I66*P66,4)</f>
        <v>0</v>
      </c>
      <c r="S66" s="38"/>
      <c r="T66" s="38"/>
      <c r="U66" s="38"/>
      <c r="V66" s="38"/>
      <c r="W66" s="39"/>
    </row>
    <row r="67" spans="1:23" x14ac:dyDescent="0.25">
      <c r="A67" s="52" t="s">
        <v>1790</v>
      </c>
      <c r="B67" s="11">
        <v>55</v>
      </c>
      <c r="C67" s="31" t="s">
        <v>1791</v>
      </c>
      <c r="D67" s="31" t="s">
        <v>84</v>
      </c>
      <c r="E67" s="31" t="s">
        <v>84</v>
      </c>
      <c r="F67" s="31" t="s">
        <v>84</v>
      </c>
      <c r="G67" s="31" t="s">
        <v>1792</v>
      </c>
      <c r="H67" s="32" t="s">
        <v>86</v>
      </c>
      <c r="I67" s="33">
        <v>2</v>
      </c>
      <c r="J67" s="56"/>
      <c r="K67" s="11">
        <v>1</v>
      </c>
      <c r="L67" s="34"/>
      <c r="M67" s="35"/>
      <c r="N67" s="36"/>
      <c r="O67" s="37">
        <f>ROUND(ROUND(L67,4)*(1-M67),4)</f>
        <v>0</v>
      </c>
      <c r="P67" s="37">
        <f>ROUND(ROUND(O67,4)*(1+N67),4)</f>
        <v>0</v>
      </c>
      <c r="Q67" s="37">
        <f>ROUND($I67*O67,4)</f>
        <v>0</v>
      </c>
      <c r="R67" s="37">
        <f>ROUND($I67*P67,4)</f>
        <v>0</v>
      </c>
      <c r="S67" s="38"/>
      <c r="T67" s="38"/>
      <c r="U67" s="38"/>
      <c r="V67" s="38"/>
      <c r="W67" s="39"/>
    </row>
    <row r="68" spans="1:23" x14ac:dyDescent="0.25">
      <c r="A68" s="52" t="s">
        <v>1793</v>
      </c>
      <c r="B68" s="11">
        <v>56</v>
      </c>
      <c r="C68" s="31" t="s">
        <v>1794</v>
      </c>
      <c r="D68" s="31" t="s">
        <v>84</v>
      </c>
      <c r="E68" s="31" t="s">
        <v>84</v>
      </c>
      <c r="F68" s="31" t="s">
        <v>84</v>
      </c>
      <c r="G68" s="31" t="s">
        <v>1795</v>
      </c>
      <c r="H68" s="32" t="s">
        <v>86</v>
      </c>
      <c r="I68" s="33">
        <v>2</v>
      </c>
      <c r="J68" s="56"/>
      <c r="K68" s="11">
        <v>1</v>
      </c>
      <c r="L68" s="34"/>
      <c r="M68" s="35"/>
      <c r="N68" s="36"/>
      <c r="O68" s="37">
        <f>ROUND(ROUND(L68,4)*(1-M68),4)</f>
        <v>0</v>
      </c>
      <c r="P68" s="37">
        <f>ROUND(ROUND(O68,4)*(1+N68),4)</f>
        <v>0</v>
      </c>
      <c r="Q68" s="37">
        <f>ROUND($I68*O68,4)</f>
        <v>0</v>
      </c>
      <c r="R68" s="37">
        <f>ROUND($I68*P68,4)</f>
        <v>0</v>
      </c>
      <c r="S68" s="38"/>
      <c r="T68" s="38"/>
      <c r="U68" s="38"/>
      <c r="V68" s="38"/>
      <c r="W68" s="39"/>
    </row>
    <row r="69" spans="1:23" x14ac:dyDescent="0.25">
      <c r="A69" s="52" t="s">
        <v>1796</v>
      </c>
      <c r="B69" s="11">
        <v>57</v>
      </c>
      <c r="C69" s="31" t="s">
        <v>1797</v>
      </c>
      <c r="D69" s="31" t="s">
        <v>84</v>
      </c>
      <c r="E69" s="31" t="s">
        <v>84</v>
      </c>
      <c r="F69" s="31" t="s">
        <v>84</v>
      </c>
      <c r="G69" s="31" t="s">
        <v>1798</v>
      </c>
      <c r="H69" s="32" t="s">
        <v>86</v>
      </c>
      <c r="I69" s="33">
        <v>1</v>
      </c>
      <c r="J69" s="56"/>
      <c r="K69" s="11">
        <v>1</v>
      </c>
      <c r="L69" s="34"/>
      <c r="M69" s="35"/>
      <c r="N69" s="36"/>
      <c r="O69" s="37">
        <f>ROUND(ROUND(L69,4)*(1-M69),4)</f>
        <v>0</v>
      </c>
      <c r="P69" s="37">
        <f>ROUND(ROUND(O69,4)*(1+N69),4)</f>
        <v>0</v>
      </c>
      <c r="Q69" s="37">
        <f>ROUND($I69*O69,4)</f>
        <v>0</v>
      </c>
      <c r="R69" s="37">
        <f>ROUND($I69*P69,4)</f>
        <v>0</v>
      </c>
      <c r="S69" s="38"/>
      <c r="T69" s="38"/>
      <c r="U69" s="38"/>
      <c r="V69" s="38"/>
      <c r="W69" s="39"/>
    </row>
    <row r="70" spans="1:23" x14ac:dyDescent="0.25">
      <c r="A70" s="52" t="s">
        <v>1799</v>
      </c>
      <c r="B70" s="11">
        <v>58</v>
      </c>
      <c r="C70" s="31" t="s">
        <v>1800</v>
      </c>
      <c r="D70" s="31" t="s">
        <v>84</v>
      </c>
      <c r="E70" s="31" t="s">
        <v>84</v>
      </c>
      <c r="F70" s="31" t="s">
        <v>84</v>
      </c>
      <c r="G70" s="31" t="s">
        <v>1801</v>
      </c>
      <c r="H70" s="32" t="s">
        <v>86</v>
      </c>
      <c r="I70" s="33">
        <v>200</v>
      </c>
      <c r="J70" s="56"/>
      <c r="K70" s="11">
        <v>1</v>
      </c>
      <c r="L70" s="34"/>
      <c r="M70" s="35"/>
      <c r="N70" s="36"/>
      <c r="O70" s="37">
        <f>ROUND(ROUND(L70,4)*(1-M70),4)</f>
        <v>0</v>
      </c>
      <c r="P70" s="37">
        <f>ROUND(ROUND(O70,4)*(1+N70),4)</f>
        <v>0</v>
      </c>
      <c r="Q70" s="37">
        <f>ROUND($I70*O70,4)</f>
        <v>0</v>
      </c>
      <c r="R70" s="37">
        <f>ROUND($I70*P70,4)</f>
        <v>0</v>
      </c>
      <c r="S70" s="38"/>
      <c r="T70" s="38"/>
      <c r="U70" s="38"/>
      <c r="V70" s="38"/>
      <c r="W70" s="39"/>
    </row>
    <row r="71" spans="1:23" x14ac:dyDescent="0.25">
      <c r="A71" s="52" t="s">
        <v>1802</v>
      </c>
      <c r="B71" s="11">
        <v>59</v>
      </c>
      <c r="C71" s="31" t="s">
        <v>1803</v>
      </c>
      <c r="D71" s="31" t="s">
        <v>84</v>
      </c>
      <c r="E71" s="31" t="s">
        <v>84</v>
      </c>
      <c r="F71" s="31" t="s">
        <v>84</v>
      </c>
      <c r="G71" s="31" t="s">
        <v>1804</v>
      </c>
      <c r="H71" s="32" t="s">
        <v>86</v>
      </c>
      <c r="I71" s="33">
        <v>100</v>
      </c>
      <c r="J71" s="56"/>
      <c r="K71" s="11">
        <v>1</v>
      </c>
      <c r="L71" s="34"/>
      <c r="M71" s="35"/>
      <c r="N71" s="36"/>
      <c r="O71" s="37">
        <f>ROUND(ROUND(L71,4)*(1-M71),4)</f>
        <v>0</v>
      </c>
      <c r="P71" s="37">
        <f>ROUND(ROUND(O71,4)*(1+N71),4)</f>
        <v>0</v>
      </c>
      <c r="Q71" s="37">
        <f>ROUND($I71*O71,4)</f>
        <v>0</v>
      </c>
      <c r="R71" s="37">
        <f>ROUND($I71*P71,4)</f>
        <v>0</v>
      </c>
      <c r="S71" s="38"/>
      <c r="T71" s="38"/>
      <c r="U71" s="38"/>
      <c r="V71" s="38"/>
      <c r="W71" s="39"/>
    </row>
    <row r="72" spans="1:23" x14ac:dyDescent="0.25">
      <c r="A72" s="52" t="s">
        <v>1805</v>
      </c>
      <c r="B72" s="11">
        <v>60</v>
      </c>
      <c r="C72" s="31" t="s">
        <v>1806</v>
      </c>
      <c r="D72" s="31" t="s">
        <v>84</v>
      </c>
      <c r="E72" s="31" t="s">
        <v>84</v>
      </c>
      <c r="F72" s="31" t="s">
        <v>84</v>
      </c>
      <c r="G72" s="31" t="s">
        <v>1807</v>
      </c>
      <c r="H72" s="32" t="s">
        <v>86</v>
      </c>
      <c r="I72" s="33">
        <v>100</v>
      </c>
      <c r="J72" s="56"/>
      <c r="K72" s="11">
        <v>1</v>
      </c>
      <c r="L72" s="34"/>
      <c r="M72" s="35"/>
      <c r="N72" s="36"/>
      <c r="O72" s="37">
        <f>ROUND(ROUND(L72,4)*(1-M72),4)</f>
        <v>0</v>
      </c>
      <c r="P72" s="37">
        <f>ROUND(ROUND(O72,4)*(1+N72),4)</f>
        <v>0</v>
      </c>
      <c r="Q72" s="37">
        <f>ROUND($I72*O72,4)</f>
        <v>0</v>
      </c>
      <c r="R72" s="37">
        <f>ROUND($I72*P72,4)</f>
        <v>0</v>
      </c>
      <c r="S72" s="38"/>
      <c r="T72" s="38"/>
      <c r="U72" s="38"/>
      <c r="V72" s="38"/>
      <c r="W72" s="39"/>
    </row>
    <row r="73" spans="1:23" x14ac:dyDescent="0.25">
      <c r="A73" s="52" t="s">
        <v>1808</v>
      </c>
      <c r="B73" s="11">
        <v>61</v>
      </c>
      <c r="C73" s="31" t="s">
        <v>1809</v>
      </c>
      <c r="D73" s="31" t="s">
        <v>84</v>
      </c>
      <c r="E73" s="31" t="s">
        <v>84</v>
      </c>
      <c r="F73" s="31" t="s">
        <v>84</v>
      </c>
      <c r="G73" s="31" t="s">
        <v>1810</v>
      </c>
      <c r="H73" s="32" t="s">
        <v>86</v>
      </c>
      <c r="I73" s="33">
        <v>30</v>
      </c>
      <c r="J73" s="56"/>
      <c r="K73" s="11">
        <v>1</v>
      </c>
      <c r="L73" s="34"/>
      <c r="M73" s="35"/>
      <c r="N73" s="36"/>
      <c r="O73" s="37">
        <f>ROUND(ROUND(L73,4)*(1-M73),4)</f>
        <v>0</v>
      </c>
      <c r="P73" s="37">
        <f>ROUND(ROUND(O73,4)*(1+N73),4)</f>
        <v>0</v>
      </c>
      <c r="Q73" s="37">
        <f>ROUND($I73*O73,4)</f>
        <v>0</v>
      </c>
      <c r="R73" s="37">
        <f>ROUND($I73*P73,4)</f>
        <v>0</v>
      </c>
      <c r="S73" s="38"/>
      <c r="T73" s="38"/>
      <c r="U73" s="38"/>
      <c r="V73" s="38"/>
      <c r="W73" s="39"/>
    </row>
    <row r="74" spans="1:23" x14ac:dyDescent="0.25">
      <c r="A74" s="52" t="s">
        <v>1811</v>
      </c>
      <c r="B74" s="11">
        <v>62</v>
      </c>
      <c r="C74" s="31" t="s">
        <v>1812</v>
      </c>
      <c r="D74" s="31" t="s">
        <v>84</v>
      </c>
      <c r="E74" s="31" t="s">
        <v>84</v>
      </c>
      <c r="F74" s="31" t="s">
        <v>84</v>
      </c>
      <c r="G74" s="31" t="s">
        <v>1813</v>
      </c>
      <c r="H74" s="32" t="s">
        <v>86</v>
      </c>
      <c r="I74" s="33">
        <v>60</v>
      </c>
      <c r="J74" s="56"/>
      <c r="K74" s="11">
        <v>1</v>
      </c>
      <c r="L74" s="34"/>
      <c r="M74" s="35"/>
      <c r="N74" s="36"/>
      <c r="O74" s="37">
        <f>ROUND(ROUND(L74,4)*(1-M74),4)</f>
        <v>0</v>
      </c>
      <c r="P74" s="37">
        <f>ROUND(ROUND(O74,4)*(1+N74),4)</f>
        <v>0</v>
      </c>
      <c r="Q74" s="37">
        <f>ROUND($I74*O74,4)</f>
        <v>0</v>
      </c>
      <c r="R74" s="37">
        <f>ROUND($I74*P74,4)</f>
        <v>0</v>
      </c>
      <c r="S74" s="38"/>
      <c r="T74" s="38"/>
      <c r="U74" s="38"/>
      <c r="V74" s="38"/>
      <c r="W74" s="39"/>
    </row>
    <row r="75" spans="1:23" x14ac:dyDescent="0.25">
      <c r="A75" s="52" t="s">
        <v>1814</v>
      </c>
      <c r="B75" s="11">
        <v>63</v>
      </c>
      <c r="C75" s="31" t="s">
        <v>1815</v>
      </c>
      <c r="D75" s="31" t="s">
        <v>84</v>
      </c>
      <c r="E75" s="31" t="s">
        <v>84</v>
      </c>
      <c r="F75" s="31" t="s">
        <v>84</v>
      </c>
      <c r="G75" s="31" t="s">
        <v>1816</v>
      </c>
      <c r="H75" s="32" t="s">
        <v>86</v>
      </c>
      <c r="I75" s="33">
        <v>1200</v>
      </c>
      <c r="J75" s="56"/>
      <c r="K75" s="11">
        <v>1</v>
      </c>
      <c r="L75" s="34"/>
      <c r="M75" s="35"/>
      <c r="N75" s="36"/>
      <c r="O75" s="37">
        <f>ROUND(ROUND(L75,4)*(1-M75),4)</f>
        <v>0</v>
      </c>
      <c r="P75" s="37">
        <f>ROUND(ROUND(O75,4)*(1+N75),4)</f>
        <v>0</v>
      </c>
      <c r="Q75" s="37">
        <f>ROUND($I75*O75,4)</f>
        <v>0</v>
      </c>
      <c r="R75" s="37">
        <f>ROUND($I75*P75,4)</f>
        <v>0</v>
      </c>
      <c r="S75" s="38"/>
      <c r="T75" s="38"/>
      <c r="U75" s="38"/>
      <c r="V75" s="38"/>
      <c r="W75" s="39"/>
    </row>
    <row r="76" spans="1:23" x14ac:dyDescent="0.25">
      <c r="A76" s="52" t="s">
        <v>1817</v>
      </c>
      <c r="B76" s="11">
        <v>64</v>
      </c>
      <c r="C76" s="31" t="s">
        <v>1818</v>
      </c>
      <c r="D76" s="31" t="s">
        <v>1819</v>
      </c>
      <c r="E76" s="31" t="s">
        <v>84</v>
      </c>
      <c r="F76" s="31" t="s">
        <v>84</v>
      </c>
      <c r="G76" s="31" t="s">
        <v>1820</v>
      </c>
      <c r="H76" s="32" t="s">
        <v>86</v>
      </c>
      <c r="I76" s="33">
        <v>30</v>
      </c>
      <c r="J76" s="56"/>
      <c r="K76" s="11">
        <v>1</v>
      </c>
      <c r="L76" s="34"/>
      <c r="M76" s="35"/>
      <c r="N76" s="36"/>
      <c r="O76" s="37">
        <f>ROUND(ROUND(L76,4)*(1-M76),4)</f>
        <v>0</v>
      </c>
      <c r="P76" s="37">
        <f>ROUND(ROUND(O76,4)*(1+N76),4)</f>
        <v>0</v>
      </c>
      <c r="Q76" s="37">
        <f>ROUND($I76*O76,4)</f>
        <v>0</v>
      </c>
      <c r="R76" s="37">
        <f>ROUND($I76*P76,4)</f>
        <v>0</v>
      </c>
      <c r="S76" s="38"/>
      <c r="T76" s="38"/>
      <c r="U76" s="38"/>
      <c r="V76" s="38"/>
      <c r="W76" s="39"/>
    </row>
    <row r="77" spans="1:23" x14ac:dyDescent="0.25">
      <c r="A77" s="52" t="s">
        <v>1821</v>
      </c>
      <c r="B77" s="11">
        <v>65</v>
      </c>
      <c r="C77" s="31" t="s">
        <v>1822</v>
      </c>
      <c r="D77" s="31" t="s">
        <v>84</v>
      </c>
      <c r="E77" s="31" t="s">
        <v>84</v>
      </c>
      <c r="F77" s="31" t="s">
        <v>84</v>
      </c>
      <c r="G77" s="31" t="s">
        <v>1823</v>
      </c>
      <c r="H77" s="32" t="s">
        <v>442</v>
      </c>
      <c r="I77" s="33">
        <v>20</v>
      </c>
      <c r="J77" s="56"/>
      <c r="K77" s="11">
        <v>1</v>
      </c>
      <c r="L77" s="34"/>
      <c r="M77" s="35"/>
      <c r="N77" s="36"/>
      <c r="O77" s="37">
        <f>ROUND(ROUND(L77,4)*(1-M77),4)</f>
        <v>0</v>
      </c>
      <c r="P77" s="37">
        <f>ROUND(ROUND(O77,4)*(1+N77),4)</f>
        <v>0</v>
      </c>
      <c r="Q77" s="37">
        <f>ROUND($I77*O77,4)</f>
        <v>0</v>
      </c>
      <c r="R77" s="37">
        <f>ROUND($I77*P77,4)</f>
        <v>0</v>
      </c>
      <c r="S77" s="38"/>
      <c r="T77" s="38"/>
      <c r="U77" s="38"/>
      <c r="V77" s="38"/>
      <c r="W77" s="39"/>
    </row>
    <row r="78" spans="1:23" x14ac:dyDescent="0.25">
      <c r="A78" s="52" t="s">
        <v>1824</v>
      </c>
      <c r="B78" s="11">
        <v>66</v>
      </c>
      <c r="C78" s="31" t="s">
        <v>1825</v>
      </c>
      <c r="D78" s="31" t="s">
        <v>84</v>
      </c>
      <c r="E78" s="31" t="s">
        <v>84</v>
      </c>
      <c r="F78" s="31" t="s">
        <v>84</v>
      </c>
      <c r="G78" s="31" t="s">
        <v>1826</v>
      </c>
      <c r="H78" s="32" t="s">
        <v>86</v>
      </c>
      <c r="I78" s="33">
        <v>20</v>
      </c>
      <c r="J78" s="56"/>
      <c r="K78" s="11">
        <v>1</v>
      </c>
      <c r="L78" s="34"/>
      <c r="M78" s="35"/>
      <c r="N78" s="36"/>
      <c r="O78" s="37">
        <f>ROUND(ROUND(L78,4)*(1-M78),4)</f>
        <v>0</v>
      </c>
      <c r="P78" s="37">
        <f>ROUND(ROUND(O78,4)*(1+N78),4)</f>
        <v>0</v>
      </c>
      <c r="Q78" s="37">
        <f>ROUND($I78*O78,4)</f>
        <v>0</v>
      </c>
      <c r="R78" s="37">
        <f>ROUND($I78*P78,4)</f>
        <v>0</v>
      </c>
      <c r="S78" s="38"/>
      <c r="T78" s="38"/>
      <c r="U78" s="38"/>
      <c r="V78" s="38"/>
      <c r="W78" s="39"/>
    </row>
    <row r="79" spans="1:23" x14ac:dyDescent="0.25">
      <c r="A79" s="52" t="s">
        <v>1827</v>
      </c>
      <c r="B79" s="11">
        <v>67</v>
      </c>
      <c r="C79" s="31" t="s">
        <v>1828</v>
      </c>
      <c r="D79" s="31" t="s">
        <v>84</v>
      </c>
      <c r="E79" s="31" t="s">
        <v>84</v>
      </c>
      <c r="F79" s="31" t="s">
        <v>84</v>
      </c>
      <c r="G79" s="31" t="s">
        <v>1829</v>
      </c>
      <c r="H79" s="32" t="s">
        <v>86</v>
      </c>
      <c r="I79" s="33">
        <v>2</v>
      </c>
      <c r="J79" s="56"/>
      <c r="K79" s="11">
        <v>1</v>
      </c>
      <c r="L79" s="34"/>
      <c r="M79" s="35"/>
      <c r="N79" s="36"/>
      <c r="O79" s="37">
        <f>ROUND(ROUND(L79,4)*(1-M79),4)</f>
        <v>0</v>
      </c>
      <c r="P79" s="37">
        <f>ROUND(ROUND(O79,4)*(1+N79),4)</f>
        <v>0</v>
      </c>
      <c r="Q79" s="37">
        <f>ROUND($I79*O79,4)</f>
        <v>0</v>
      </c>
      <c r="R79" s="37">
        <f>ROUND($I79*P79,4)</f>
        <v>0</v>
      </c>
      <c r="S79" s="38"/>
      <c r="T79" s="38"/>
      <c r="U79" s="38"/>
      <c r="V79" s="38"/>
      <c r="W79" s="39"/>
    </row>
    <row r="80" spans="1:23" x14ac:dyDescent="0.25">
      <c r="A80" s="52" t="s">
        <v>1830</v>
      </c>
      <c r="B80" s="11">
        <v>68</v>
      </c>
      <c r="C80" s="31" t="s">
        <v>1831</v>
      </c>
      <c r="D80" s="31" t="s">
        <v>84</v>
      </c>
      <c r="E80" s="31" t="s">
        <v>84</v>
      </c>
      <c r="F80" s="31" t="s">
        <v>84</v>
      </c>
      <c r="G80" s="31" t="s">
        <v>1832</v>
      </c>
      <c r="H80" s="32" t="s">
        <v>442</v>
      </c>
      <c r="I80" s="33">
        <v>2</v>
      </c>
      <c r="J80" s="56"/>
      <c r="K80" s="11">
        <v>1</v>
      </c>
      <c r="L80" s="34"/>
      <c r="M80" s="35"/>
      <c r="N80" s="36"/>
      <c r="O80" s="37">
        <f>ROUND(ROUND(L80,4)*(1-M80),4)</f>
        <v>0</v>
      </c>
      <c r="P80" s="37">
        <f>ROUND(ROUND(O80,4)*(1+N80),4)</f>
        <v>0</v>
      </c>
      <c r="Q80" s="37">
        <f>ROUND($I80*O80,4)</f>
        <v>0</v>
      </c>
      <c r="R80" s="37">
        <f>ROUND($I80*P80,4)</f>
        <v>0</v>
      </c>
      <c r="S80" s="38"/>
      <c r="T80" s="38"/>
      <c r="U80" s="38"/>
      <c r="V80" s="38"/>
      <c r="W80" s="39"/>
    </row>
    <row r="81" spans="1:23" x14ac:dyDescent="0.25">
      <c r="A81" s="52" t="s">
        <v>1833</v>
      </c>
      <c r="B81" s="11">
        <v>69</v>
      </c>
      <c r="C81" s="31" t="s">
        <v>1834</v>
      </c>
      <c r="D81" s="31" t="s">
        <v>84</v>
      </c>
      <c r="E81" s="31" t="s">
        <v>84</v>
      </c>
      <c r="F81" s="31" t="s">
        <v>84</v>
      </c>
      <c r="G81" s="31" t="s">
        <v>1835</v>
      </c>
      <c r="H81" s="32" t="s">
        <v>1474</v>
      </c>
      <c r="I81" s="33">
        <v>30</v>
      </c>
      <c r="J81" s="56"/>
      <c r="K81" s="11">
        <v>1</v>
      </c>
      <c r="L81" s="34"/>
      <c r="M81" s="35"/>
      <c r="N81" s="36"/>
      <c r="O81" s="37">
        <f>ROUND(ROUND(L81,4)*(1-M81),4)</f>
        <v>0</v>
      </c>
      <c r="P81" s="37">
        <f>ROUND(ROUND(O81,4)*(1+N81),4)</f>
        <v>0</v>
      </c>
      <c r="Q81" s="37">
        <f>ROUND($I81*O81,4)</f>
        <v>0</v>
      </c>
      <c r="R81" s="37">
        <f>ROUND($I81*P81,4)</f>
        <v>0</v>
      </c>
      <c r="S81" s="38"/>
      <c r="T81" s="38"/>
      <c r="U81" s="38"/>
      <c r="V81" s="38"/>
      <c r="W81" s="39"/>
    </row>
    <row r="82" spans="1:23" x14ac:dyDescent="0.25">
      <c r="A82" s="52" t="s">
        <v>1827</v>
      </c>
      <c r="B82" s="11">
        <v>70</v>
      </c>
      <c r="C82" s="31" t="s">
        <v>1828</v>
      </c>
      <c r="D82" s="31" t="s">
        <v>84</v>
      </c>
      <c r="E82" s="31" t="s">
        <v>84</v>
      </c>
      <c r="F82" s="31" t="s">
        <v>84</v>
      </c>
      <c r="G82" s="31" t="s">
        <v>1836</v>
      </c>
      <c r="H82" s="32" t="s">
        <v>86</v>
      </c>
      <c r="I82" s="33">
        <v>6</v>
      </c>
      <c r="J82" s="56"/>
      <c r="K82" s="11">
        <v>1</v>
      </c>
      <c r="L82" s="34"/>
      <c r="M82" s="35"/>
      <c r="N82" s="36"/>
      <c r="O82" s="37">
        <f>ROUND(ROUND(L82,4)*(1-M82),4)</f>
        <v>0</v>
      </c>
      <c r="P82" s="37">
        <f>ROUND(ROUND(O82,4)*(1+N82),4)</f>
        <v>0</v>
      </c>
      <c r="Q82" s="37">
        <f>ROUND($I82*O82,4)</f>
        <v>0</v>
      </c>
      <c r="R82" s="37">
        <f>ROUND($I82*P82,4)</f>
        <v>0</v>
      </c>
      <c r="S82" s="38"/>
      <c r="T82" s="38"/>
      <c r="U82" s="38"/>
      <c r="V82" s="38"/>
      <c r="W82" s="39"/>
    </row>
    <row r="83" spans="1:23" x14ac:dyDescent="0.25">
      <c r="A83" s="52" t="s">
        <v>1837</v>
      </c>
      <c r="B83" s="11">
        <v>71</v>
      </c>
      <c r="C83" s="31" t="s">
        <v>1838</v>
      </c>
      <c r="D83" s="31" t="s">
        <v>84</v>
      </c>
      <c r="E83" s="31" t="s">
        <v>84</v>
      </c>
      <c r="F83" s="31" t="s">
        <v>84</v>
      </c>
      <c r="G83" s="31" t="s">
        <v>1839</v>
      </c>
      <c r="H83" s="32" t="s">
        <v>192</v>
      </c>
      <c r="I83" s="33">
        <v>24</v>
      </c>
      <c r="J83" s="56"/>
      <c r="K83" s="11">
        <v>1</v>
      </c>
      <c r="L83" s="34"/>
      <c r="M83" s="35"/>
      <c r="N83" s="36"/>
      <c r="O83" s="37">
        <f>ROUND(ROUND(L83,4)*(1-M83),4)</f>
        <v>0</v>
      </c>
      <c r="P83" s="37">
        <f>ROUND(ROUND(O83,4)*(1+N83),4)</f>
        <v>0</v>
      </c>
      <c r="Q83" s="37">
        <f>ROUND($I83*O83,4)</f>
        <v>0</v>
      </c>
      <c r="R83" s="37">
        <f>ROUND($I83*P83,4)</f>
        <v>0</v>
      </c>
      <c r="S83" s="38"/>
      <c r="T83" s="38"/>
      <c r="U83" s="38"/>
      <c r="V83" s="38"/>
      <c r="W83" s="39"/>
    </row>
    <row r="84" spans="1:23" x14ac:dyDescent="0.25">
      <c r="A84" s="52" t="s">
        <v>1840</v>
      </c>
      <c r="B84" s="11">
        <v>72</v>
      </c>
      <c r="C84" s="31" t="s">
        <v>1841</v>
      </c>
      <c r="D84" s="31" t="s">
        <v>84</v>
      </c>
      <c r="E84" s="31" t="s">
        <v>84</v>
      </c>
      <c r="F84" s="31" t="s">
        <v>84</v>
      </c>
      <c r="G84" s="31" t="s">
        <v>1842</v>
      </c>
      <c r="H84" s="32" t="s">
        <v>86</v>
      </c>
      <c r="I84" s="33">
        <v>4</v>
      </c>
      <c r="J84" s="56"/>
      <c r="K84" s="11">
        <v>1</v>
      </c>
      <c r="L84" s="34"/>
      <c r="M84" s="35"/>
      <c r="N84" s="36"/>
      <c r="O84" s="37">
        <f>ROUND(ROUND(L84,4)*(1-M84),4)</f>
        <v>0</v>
      </c>
      <c r="P84" s="37">
        <f>ROUND(ROUND(O84,4)*(1+N84),4)</f>
        <v>0</v>
      </c>
      <c r="Q84" s="37">
        <f>ROUND($I84*O84,4)</f>
        <v>0</v>
      </c>
      <c r="R84" s="37">
        <f>ROUND($I84*P84,4)</f>
        <v>0</v>
      </c>
      <c r="S84" s="38"/>
      <c r="T84" s="38"/>
      <c r="U84" s="38"/>
      <c r="V84" s="38"/>
      <c r="W84" s="39"/>
    </row>
    <row r="85" spans="1:23" x14ac:dyDescent="0.25">
      <c r="A85" s="52" t="s">
        <v>1843</v>
      </c>
      <c r="B85" s="11">
        <v>73</v>
      </c>
      <c r="C85" s="31" t="s">
        <v>1844</v>
      </c>
      <c r="D85" s="31" t="s">
        <v>84</v>
      </c>
      <c r="E85" s="31" t="s">
        <v>84</v>
      </c>
      <c r="F85" s="31" t="s">
        <v>84</v>
      </c>
      <c r="G85" s="31" t="s">
        <v>1845</v>
      </c>
      <c r="H85" s="32" t="s">
        <v>86</v>
      </c>
      <c r="I85" s="33">
        <v>10</v>
      </c>
      <c r="J85" s="56"/>
      <c r="K85" s="11">
        <v>1</v>
      </c>
      <c r="L85" s="34"/>
      <c r="M85" s="35"/>
      <c r="N85" s="36"/>
      <c r="O85" s="37">
        <f>ROUND(ROUND(L85,4)*(1-M85),4)</f>
        <v>0</v>
      </c>
      <c r="P85" s="37">
        <f>ROUND(ROUND(O85,4)*(1+N85),4)</f>
        <v>0</v>
      </c>
      <c r="Q85" s="37">
        <f>ROUND($I85*O85,4)</f>
        <v>0</v>
      </c>
      <c r="R85" s="37">
        <f>ROUND($I85*P85,4)</f>
        <v>0</v>
      </c>
      <c r="S85" s="38"/>
      <c r="T85" s="38"/>
      <c r="U85" s="38"/>
      <c r="V85" s="38"/>
      <c r="W85" s="39"/>
    </row>
    <row r="86" spans="1:23" x14ac:dyDescent="0.25">
      <c r="A86" s="52" t="s">
        <v>1846</v>
      </c>
      <c r="B86" s="11">
        <v>74</v>
      </c>
      <c r="C86" s="31" t="s">
        <v>1847</v>
      </c>
      <c r="D86" s="31" t="s">
        <v>84</v>
      </c>
      <c r="E86" s="31" t="s">
        <v>84</v>
      </c>
      <c r="F86" s="31" t="s">
        <v>84</v>
      </c>
      <c r="G86" s="31" t="s">
        <v>1848</v>
      </c>
      <c r="H86" s="32" t="s">
        <v>86</v>
      </c>
      <c r="I86" s="33">
        <v>2</v>
      </c>
      <c r="J86" s="56"/>
      <c r="K86" s="11">
        <v>1</v>
      </c>
      <c r="L86" s="34"/>
      <c r="M86" s="35"/>
      <c r="N86" s="36"/>
      <c r="O86" s="37">
        <f>ROUND(ROUND(L86,4)*(1-M86),4)</f>
        <v>0</v>
      </c>
      <c r="P86" s="37">
        <f>ROUND(ROUND(O86,4)*(1+N86),4)</f>
        <v>0</v>
      </c>
      <c r="Q86" s="37">
        <f>ROUND($I86*O86,4)</f>
        <v>0</v>
      </c>
      <c r="R86" s="37">
        <f>ROUND($I86*P86,4)</f>
        <v>0</v>
      </c>
      <c r="S86" s="38"/>
      <c r="T86" s="38"/>
      <c r="U86" s="38"/>
      <c r="V86" s="38"/>
      <c r="W86" s="39"/>
    </row>
    <row r="87" spans="1:23" x14ac:dyDescent="0.25">
      <c r="A87" s="52" t="s">
        <v>1849</v>
      </c>
      <c r="B87" s="11">
        <v>75</v>
      </c>
      <c r="C87" s="31" t="s">
        <v>1850</v>
      </c>
      <c r="D87" s="31" t="s">
        <v>84</v>
      </c>
      <c r="E87" s="31" t="s">
        <v>84</v>
      </c>
      <c r="F87" s="31" t="s">
        <v>84</v>
      </c>
      <c r="G87" s="31" t="s">
        <v>1851</v>
      </c>
      <c r="H87" s="32" t="s">
        <v>187</v>
      </c>
      <c r="I87" s="33">
        <v>40</v>
      </c>
      <c r="J87" s="56"/>
      <c r="K87" s="11">
        <v>1</v>
      </c>
      <c r="L87" s="34"/>
      <c r="M87" s="35"/>
      <c r="N87" s="36"/>
      <c r="O87" s="37">
        <f>ROUND(ROUND(L87,4)*(1-M87),4)</f>
        <v>0</v>
      </c>
      <c r="P87" s="37">
        <f>ROUND(ROUND(O87,4)*(1+N87),4)</f>
        <v>0</v>
      </c>
      <c r="Q87" s="37">
        <f>ROUND($I87*O87,4)</f>
        <v>0</v>
      </c>
      <c r="R87" s="37">
        <f>ROUND($I87*P87,4)</f>
        <v>0</v>
      </c>
      <c r="S87" s="38"/>
      <c r="T87" s="38"/>
      <c r="U87" s="38"/>
      <c r="V87" s="38"/>
      <c r="W87" s="39"/>
    </row>
    <row r="88" spans="1:23" x14ac:dyDescent="0.25">
      <c r="A88" s="52" t="s">
        <v>1852</v>
      </c>
      <c r="B88" s="11">
        <v>76</v>
      </c>
      <c r="C88" s="31" t="s">
        <v>1853</v>
      </c>
      <c r="D88" s="31" t="s">
        <v>84</v>
      </c>
      <c r="E88" s="31" t="s">
        <v>84</v>
      </c>
      <c r="F88" s="31" t="s">
        <v>84</v>
      </c>
      <c r="G88" s="31" t="s">
        <v>1854</v>
      </c>
      <c r="H88" s="32" t="s">
        <v>86</v>
      </c>
      <c r="I88" s="33">
        <v>2</v>
      </c>
      <c r="J88" s="56"/>
      <c r="K88" s="11">
        <v>1</v>
      </c>
      <c r="L88" s="34"/>
      <c r="M88" s="35"/>
      <c r="N88" s="36"/>
      <c r="O88" s="37">
        <f>ROUND(ROUND(L88,4)*(1-M88),4)</f>
        <v>0</v>
      </c>
      <c r="P88" s="37">
        <f>ROUND(ROUND(O88,4)*(1+N88),4)</f>
        <v>0</v>
      </c>
      <c r="Q88" s="37">
        <f>ROUND($I88*O88,4)</f>
        <v>0</v>
      </c>
      <c r="R88" s="37">
        <f>ROUND($I88*P88,4)</f>
        <v>0</v>
      </c>
      <c r="S88" s="38"/>
      <c r="T88" s="38"/>
      <c r="U88" s="38"/>
      <c r="V88" s="38"/>
      <c r="W88" s="39"/>
    </row>
    <row r="89" spans="1:23" x14ac:dyDescent="0.25">
      <c r="A89" s="52" t="s">
        <v>1855</v>
      </c>
      <c r="B89" s="11">
        <v>77</v>
      </c>
      <c r="C89" s="31" t="s">
        <v>1856</v>
      </c>
      <c r="D89" s="31" t="s">
        <v>84</v>
      </c>
      <c r="E89" s="31" t="s">
        <v>84</v>
      </c>
      <c r="F89" s="31" t="s">
        <v>84</v>
      </c>
      <c r="G89" s="31" t="s">
        <v>1857</v>
      </c>
      <c r="H89" s="32" t="s">
        <v>86</v>
      </c>
      <c r="I89" s="33">
        <v>2</v>
      </c>
      <c r="J89" s="56"/>
      <c r="K89" s="11">
        <v>1</v>
      </c>
      <c r="L89" s="34"/>
      <c r="M89" s="35"/>
      <c r="N89" s="36"/>
      <c r="O89" s="37">
        <f>ROUND(ROUND(L89,4)*(1-M89),4)</f>
        <v>0</v>
      </c>
      <c r="P89" s="37">
        <f>ROUND(ROUND(O89,4)*(1+N89),4)</f>
        <v>0</v>
      </c>
      <c r="Q89" s="37">
        <f>ROUND($I89*O89,4)</f>
        <v>0</v>
      </c>
      <c r="R89" s="37">
        <f>ROUND($I89*P89,4)</f>
        <v>0</v>
      </c>
      <c r="S89" s="38"/>
      <c r="T89" s="38"/>
      <c r="U89" s="38"/>
      <c r="V89" s="38"/>
      <c r="W89" s="39"/>
    </row>
    <row r="90" spans="1:23" x14ac:dyDescent="0.25">
      <c r="A90" s="52" t="s">
        <v>1858</v>
      </c>
      <c r="B90" s="11">
        <v>78</v>
      </c>
      <c r="C90" s="31" t="s">
        <v>1859</v>
      </c>
      <c r="D90" s="31" t="s">
        <v>84</v>
      </c>
      <c r="E90" s="31" t="s">
        <v>84</v>
      </c>
      <c r="F90" s="31" t="s">
        <v>84</v>
      </c>
      <c r="G90" s="31" t="s">
        <v>1860</v>
      </c>
      <c r="H90" s="32" t="s">
        <v>86</v>
      </c>
      <c r="I90" s="33">
        <v>20</v>
      </c>
      <c r="J90" s="56"/>
      <c r="K90" s="11">
        <v>1</v>
      </c>
      <c r="L90" s="34"/>
      <c r="M90" s="35"/>
      <c r="N90" s="36"/>
      <c r="O90" s="37">
        <f>ROUND(ROUND(L90,4)*(1-M90),4)</f>
        <v>0</v>
      </c>
      <c r="P90" s="37">
        <f>ROUND(ROUND(O90,4)*(1+N90),4)</f>
        <v>0</v>
      </c>
      <c r="Q90" s="37">
        <f>ROUND($I90*O90,4)</f>
        <v>0</v>
      </c>
      <c r="R90" s="37">
        <f>ROUND($I90*P90,4)</f>
        <v>0</v>
      </c>
      <c r="S90" s="38"/>
      <c r="T90" s="38"/>
      <c r="U90" s="38"/>
      <c r="V90" s="38"/>
      <c r="W90" s="39"/>
    </row>
    <row r="91" spans="1:23" ht="25.5" x14ac:dyDescent="0.25">
      <c r="A91" s="52" t="s">
        <v>1861</v>
      </c>
      <c r="B91" s="11">
        <v>79</v>
      </c>
      <c r="C91" s="31" t="s">
        <v>1862</v>
      </c>
      <c r="D91" s="31" t="s">
        <v>84</v>
      </c>
      <c r="E91" s="31" t="s">
        <v>84</v>
      </c>
      <c r="F91" s="31" t="s">
        <v>84</v>
      </c>
      <c r="G91" s="31" t="s">
        <v>1863</v>
      </c>
      <c r="H91" s="32" t="s">
        <v>86</v>
      </c>
      <c r="I91" s="33">
        <v>10</v>
      </c>
      <c r="J91" s="56"/>
      <c r="K91" s="11">
        <v>1</v>
      </c>
      <c r="L91" s="34"/>
      <c r="M91" s="35"/>
      <c r="N91" s="36"/>
      <c r="O91" s="37">
        <f>ROUND(ROUND(L91,4)*(1-M91),4)</f>
        <v>0</v>
      </c>
      <c r="P91" s="37">
        <f>ROUND(ROUND(O91,4)*(1+N91),4)</f>
        <v>0</v>
      </c>
      <c r="Q91" s="37">
        <f>ROUND($I91*O91,4)</f>
        <v>0</v>
      </c>
      <c r="R91" s="37">
        <f>ROUND($I91*P91,4)</f>
        <v>0</v>
      </c>
      <c r="S91" s="38"/>
      <c r="T91" s="38"/>
      <c r="U91" s="38"/>
      <c r="V91" s="38"/>
      <c r="W91" s="39"/>
    </row>
    <row r="92" spans="1:23" x14ac:dyDescent="0.25">
      <c r="A92" s="52" t="s">
        <v>1864</v>
      </c>
      <c r="B92" s="11">
        <v>80</v>
      </c>
      <c r="C92" s="31" t="s">
        <v>1865</v>
      </c>
      <c r="D92" s="31" t="s">
        <v>84</v>
      </c>
      <c r="E92" s="31" t="s">
        <v>84</v>
      </c>
      <c r="F92" s="31" t="s">
        <v>84</v>
      </c>
      <c r="G92" s="31" t="s">
        <v>1866</v>
      </c>
      <c r="H92" s="32" t="s">
        <v>86</v>
      </c>
      <c r="I92" s="33">
        <v>10</v>
      </c>
      <c r="J92" s="56"/>
      <c r="K92" s="11">
        <v>1</v>
      </c>
      <c r="L92" s="34"/>
      <c r="M92" s="35"/>
      <c r="N92" s="36"/>
      <c r="O92" s="37">
        <f>ROUND(ROUND(L92,4)*(1-M92),4)</f>
        <v>0</v>
      </c>
      <c r="P92" s="37">
        <f>ROUND(ROUND(O92,4)*(1+N92),4)</f>
        <v>0</v>
      </c>
      <c r="Q92" s="37">
        <f>ROUND($I92*O92,4)</f>
        <v>0</v>
      </c>
      <c r="R92" s="37">
        <f>ROUND($I92*P92,4)</f>
        <v>0</v>
      </c>
      <c r="S92" s="38"/>
      <c r="T92" s="38"/>
      <c r="U92" s="38"/>
      <c r="V92" s="38"/>
      <c r="W92" s="39"/>
    </row>
    <row r="93" spans="1:23" x14ac:dyDescent="0.25">
      <c r="A93" s="52" t="s">
        <v>1867</v>
      </c>
      <c r="B93" s="11">
        <v>81</v>
      </c>
      <c r="C93" s="31" t="s">
        <v>1868</v>
      </c>
      <c r="D93" s="31" t="s">
        <v>84</v>
      </c>
      <c r="E93" s="31" t="s">
        <v>84</v>
      </c>
      <c r="F93" s="31" t="s">
        <v>84</v>
      </c>
      <c r="G93" s="31" t="s">
        <v>1869</v>
      </c>
      <c r="H93" s="32" t="s">
        <v>86</v>
      </c>
      <c r="I93" s="33">
        <v>14</v>
      </c>
      <c r="J93" s="56"/>
      <c r="K93" s="11">
        <v>1</v>
      </c>
      <c r="L93" s="34"/>
      <c r="M93" s="35"/>
      <c r="N93" s="36"/>
      <c r="O93" s="37">
        <f>ROUND(ROUND(L93,4)*(1-M93),4)</f>
        <v>0</v>
      </c>
      <c r="P93" s="37">
        <f>ROUND(ROUND(O93,4)*(1+N93),4)</f>
        <v>0</v>
      </c>
      <c r="Q93" s="37">
        <f>ROUND($I93*O93,4)</f>
        <v>0</v>
      </c>
      <c r="R93" s="37">
        <f>ROUND($I93*P93,4)</f>
        <v>0</v>
      </c>
      <c r="S93" s="38"/>
      <c r="T93" s="38"/>
      <c r="U93" s="38"/>
      <c r="V93" s="38"/>
      <c r="W93" s="39"/>
    </row>
    <row r="94" spans="1:23" x14ac:dyDescent="0.25">
      <c r="A94" s="52" t="s">
        <v>1870</v>
      </c>
      <c r="B94" s="11">
        <v>82</v>
      </c>
      <c r="C94" s="31" t="s">
        <v>1871</v>
      </c>
      <c r="D94" s="31" t="s">
        <v>84</v>
      </c>
      <c r="E94" s="31" t="s">
        <v>84</v>
      </c>
      <c r="F94" s="31" t="s">
        <v>84</v>
      </c>
      <c r="G94" s="31" t="s">
        <v>1872</v>
      </c>
      <c r="H94" s="32" t="s">
        <v>1474</v>
      </c>
      <c r="I94" s="33">
        <v>2</v>
      </c>
      <c r="J94" s="56"/>
      <c r="K94" s="11">
        <v>1</v>
      </c>
      <c r="L94" s="34"/>
      <c r="M94" s="35"/>
      <c r="N94" s="36"/>
      <c r="O94" s="37">
        <f>ROUND(ROUND(L94,4)*(1-M94),4)</f>
        <v>0</v>
      </c>
      <c r="P94" s="37">
        <f>ROUND(ROUND(O94,4)*(1+N94),4)</f>
        <v>0</v>
      </c>
      <c r="Q94" s="37">
        <f>ROUND($I94*O94,4)</f>
        <v>0</v>
      </c>
      <c r="R94" s="37">
        <f>ROUND($I94*P94,4)</f>
        <v>0</v>
      </c>
      <c r="S94" s="38"/>
      <c r="T94" s="38"/>
      <c r="U94" s="38"/>
      <c r="V94" s="38"/>
      <c r="W94" s="39"/>
    </row>
    <row r="95" spans="1:23" x14ac:dyDescent="0.25">
      <c r="A95" s="52" t="s">
        <v>1873</v>
      </c>
      <c r="B95" s="11">
        <v>83</v>
      </c>
      <c r="C95" s="31" t="s">
        <v>1874</v>
      </c>
      <c r="D95" s="31" t="s">
        <v>84</v>
      </c>
      <c r="E95" s="31" t="s">
        <v>84</v>
      </c>
      <c r="F95" s="31" t="s">
        <v>84</v>
      </c>
      <c r="G95" s="31" t="s">
        <v>1875</v>
      </c>
      <c r="H95" s="32" t="s">
        <v>1474</v>
      </c>
      <c r="I95" s="33">
        <v>10</v>
      </c>
      <c r="J95" s="56"/>
      <c r="K95" s="11">
        <v>1</v>
      </c>
      <c r="L95" s="34"/>
      <c r="M95" s="35"/>
      <c r="N95" s="36"/>
      <c r="O95" s="37">
        <f>ROUND(ROUND(L95,4)*(1-M95),4)</f>
        <v>0</v>
      </c>
      <c r="P95" s="37">
        <f>ROUND(ROUND(O95,4)*(1+N95),4)</f>
        <v>0</v>
      </c>
      <c r="Q95" s="37">
        <f>ROUND($I95*O95,4)</f>
        <v>0</v>
      </c>
      <c r="R95" s="37">
        <f>ROUND($I95*P95,4)</f>
        <v>0</v>
      </c>
      <c r="S95" s="38"/>
      <c r="T95" s="38"/>
      <c r="U95" s="38"/>
      <c r="V95" s="38"/>
      <c r="W95" s="39"/>
    </row>
    <row r="96" spans="1:23" x14ac:dyDescent="0.25">
      <c r="A96" s="52" t="s">
        <v>1876</v>
      </c>
      <c r="B96" s="11">
        <v>84</v>
      </c>
      <c r="C96" s="31" t="s">
        <v>1877</v>
      </c>
      <c r="D96" s="31" t="s">
        <v>84</v>
      </c>
      <c r="E96" s="31" t="s">
        <v>84</v>
      </c>
      <c r="F96" s="31" t="s">
        <v>84</v>
      </c>
      <c r="G96" s="31" t="s">
        <v>1878</v>
      </c>
      <c r="H96" s="32" t="s">
        <v>86</v>
      </c>
      <c r="I96" s="33">
        <v>20</v>
      </c>
      <c r="J96" s="56"/>
      <c r="K96" s="11">
        <v>1</v>
      </c>
      <c r="L96" s="34"/>
      <c r="M96" s="35"/>
      <c r="N96" s="36"/>
      <c r="O96" s="37">
        <f>ROUND(ROUND(L96,4)*(1-M96),4)</f>
        <v>0</v>
      </c>
      <c r="P96" s="37">
        <f>ROUND(ROUND(O96,4)*(1+N96),4)</f>
        <v>0</v>
      </c>
      <c r="Q96" s="37">
        <f>ROUND($I96*O96,4)</f>
        <v>0</v>
      </c>
      <c r="R96" s="37">
        <f>ROUND($I96*P96,4)</f>
        <v>0</v>
      </c>
      <c r="S96" s="38"/>
      <c r="T96" s="38"/>
      <c r="U96" s="38"/>
      <c r="V96" s="38"/>
      <c r="W96" s="39"/>
    </row>
    <row r="97" spans="1:23" x14ac:dyDescent="0.25">
      <c r="A97" s="52" t="s">
        <v>1879</v>
      </c>
      <c r="B97" s="11">
        <v>85</v>
      </c>
      <c r="C97" s="31" t="s">
        <v>1880</v>
      </c>
      <c r="D97" s="31" t="s">
        <v>84</v>
      </c>
      <c r="E97" s="31" t="s">
        <v>84</v>
      </c>
      <c r="F97" s="31" t="s">
        <v>84</v>
      </c>
      <c r="G97" s="31" t="s">
        <v>1881</v>
      </c>
      <c r="H97" s="32" t="s">
        <v>1557</v>
      </c>
      <c r="I97" s="33">
        <v>8</v>
      </c>
      <c r="J97" s="56"/>
      <c r="K97" s="11">
        <v>1</v>
      </c>
      <c r="L97" s="34"/>
      <c r="M97" s="35"/>
      <c r="N97" s="36"/>
      <c r="O97" s="37">
        <f>ROUND(ROUND(L97,4)*(1-M97),4)</f>
        <v>0</v>
      </c>
      <c r="P97" s="37">
        <f>ROUND(ROUND(O97,4)*(1+N97),4)</f>
        <v>0</v>
      </c>
      <c r="Q97" s="37">
        <f>ROUND($I97*O97,4)</f>
        <v>0</v>
      </c>
      <c r="R97" s="37">
        <f>ROUND($I97*P97,4)</f>
        <v>0</v>
      </c>
      <c r="S97" s="38"/>
      <c r="T97" s="38"/>
      <c r="U97" s="38"/>
      <c r="V97" s="38"/>
      <c r="W97" s="39"/>
    </row>
    <row r="98" spans="1:23" x14ac:dyDescent="0.25">
      <c r="A98" s="52" t="s">
        <v>1882</v>
      </c>
      <c r="B98" s="11">
        <v>86</v>
      </c>
      <c r="C98" s="31" t="s">
        <v>1883</v>
      </c>
      <c r="D98" s="31" t="s">
        <v>1884</v>
      </c>
      <c r="E98" s="31" t="s">
        <v>84</v>
      </c>
      <c r="F98" s="31" t="s">
        <v>84</v>
      </c>
      <c r="G98" s="31" t="s">
        <v>1885</v>
      </c>
      <c r="H98" s="32" t="s">
        <v>86</v>
      </c>
      <c r="I98" s="33">
        <v>10</v>
      </c>
      <c r="J98" s="56"/>
      <c r="K98" s="11">
        <v>1</v>
      </c>
      <c r="L98" s="34"/>
      <c r="M98" s="35"/>
      <c r="N98" s="36"/>
      <c r="O98" s="37">
        <f>ROUND(ROUND(L98,4)*(1-M98),4)</f>
        <v>0</v>
      </c>
      <c r="P98" s="37">
        <f>ROUND(ROUND(O98,4)*(1+N98),4)</f>
        <v>0</v>
      </c>
      <c r="Q98" s="37">
        <f>ROUND($I98*O98,4)</f>
        <v>0</v>
      </c>
      <c r="R98" s="37">
        <f>ROUND($I98*P98,4)</f>
        <v>0</v>
      </c>
      <c r="S98" s="38"/>
      <c r="T98" s="38"/>
      <c r="U98" s="38"/>
      <c r="V98" s="38"/>
      <c r="W98" s="39"/>
    </row>
    <row r="99" spans="1:23" x14ac:dyDescent="0.25">
      <c r="A99" s="52" t="s">
        <v>1886</v>
      </c>
      <c r="B99" s="11">
        <v>87</v>
      </c>
      <c r="C99" s="31" t="s">
        <v>1887</v>
      </c>
      <c r="D99" s="31" t="s">
        <v>84</v>
      </c>
      <c r="E99" s="31" t="s">
        <v>84</v>
      </c>
      <c r="F99" s="31" t="s">
        <v>84</v>
      </c>
      <c r="G99" s="31" t="s">
        <v>1888</v>
      </c>
      <c r="H99" s="32" t="s">
        <v>86</v>
      </c>
      <c r="I99" s="33">
        <v>16</v>
      </c>
      <c r="J99" s="56"/>
      <c r="K99" s="11">
        <v>1</v>
      </c>
      <c r="L99" s="34"/>
      <c r="M99" s="35"/>
      <c r="N99" s="36"/>
      <c r="O99" s="37">
        <f>ROUND(ROUND(L99,4)*(1-M99),4)</f>
        <v>0</v>
      </c>
      <c r="P99" s="37">
        <f>ROUND(ROUND(O99,4)*(1+N99),4)</f>
        <v>0</v>
      </c>
      <c r="Q99" s="37">
        <f>ROUND($I99*O99,4)</f>
        <v>0</v>
      </c>
      <c r="R99" s="37">
        <f>ROUND($I99*P99,4)</f>
        <v>0</v>
      </c>
      <c r="S99" s="38"/>
      <c r="T99" s="38"/>
      <c r="U99" s="38"/>
      <c r="V99" s="38"/>
      <c r="W99" s="39"/>
    </row>
    <row r="100" spans="1:23" x14ac:dyDescent="0.25">
      <c r="A100" s="52" t="s">
        <v>1889</v>
      </c>
      <c r="B100" s="11">
        <v>88</v>
      </c>
      <c r="C100" s="31" t="s">
        <v>1890</v>
      </c>
      <c r="D100" s="31" t="s">
        <v>1891</v>
      </c>
      <c r="E100" s="31" t="s">
        <v>84</v>
      </c>
      <c r="F100" s="31" t="s">
        <v>84</v>
      </c>
      <c r="G100" s="31" t="s">
        <v>1892</v>
      </c>
      <c r="H100" s="32" t="s">
        <v>86</v>
      </c>
      <c r="I100" s="33">
        <v>20</v>
      </c>
      <c r="J100" s="56"/>
      <c r="K100" s="11">
        <v>1</v>
      </c>
      <c r="L100" s="34"/>
      <c r="M100" s="35"/>
      <c r="N100" s="36"/>
      <c r="O100" s="37">
        <f>ROUND(ROUND(L100,4)*(1-M100),4)</f>
        <v>0</v>
      </c>
      <c r="P100" s="37">
        <f>ROUND(ROUND(O100,4)*(1+N100),4)</f>
        <v>0</v>
      </c>
      <c r="Q100" s="37">
        <f>ROUND($I100*O100,4)</f>
        <v>0</v>
      </c>
      <c r="R100" s="37">
        <f>ROUND($I100*P100,4)</f>
        <v>0</v>
      </c>
      <c r="S100" s="38"/>
      <c r="T100" s="38"/>
      <c r="U100" s="38"/>
      <c r="V100" s="38"/>
      <c r="W100" s="39"/>
    </row>
    <row r="101" spans="1:23" x14ac:dyDescent="0.25">
      <c r="A101" s="52" t="s">
        <v>1893</v>
      </c>
      <c r="B101" s="11">
        <v>89</v>
      </c>
      <c r="C101" s="31" t="s">
        <v>1894</v>
      </c>
      <c r="D101" s="31" t="s">
        <v>1895</v>
      </c>
      <c r="E101" s="31" t="s">
        <v>84</v>
      </c>
      <c r="F101" s="31" t="s">
        <v>84</v>
      </c>
      <c r="G101" s="31" t="s">
        <v>1896</v>
      </c>
      <c r="H101" s="32" t="s">
        <v>86</v>
      </c>
      <c r="I101" s="33">
        <v>4</v>
      </c>
      <c r="J101" s="56"/>
      <c r="K101" s="11">
        <v>1</v>
      </c>
      <c r="L101" s="34"/>
      <c r="M101" s="35"/>
      <c r="N101" s="36"/>
      <c r="O101" s="37">
        <f>ROUND(ROUND(L101,4)*(1-M101),4)</f>
        <v>0</v>
      </c>
      <c r="P101" s="37">
        <f>ROUND(ROUND(O101,4)*(1+N101),4)</f>
        <v>0</v>
      </c>
      <c r="Q101" s="37">
        <f>ROUND($I101*O101,4)</f>
        <v>0</v>
      </c>
      <c r="R101" s="37">
        <f>ROUND($I101*P101,4)</f>
        <v>0</v>
      </c>
      <c r="S101" s="38"/>
      <c r="T101" s="38"/>
      <c r="U101" s="38"/>
      <c r="V101" s="38"/>
      <c r="W101" s="39"/>
    </row>
    <row r="102" spans="1:23" x14ac:dyDescent="0.25">
      <c r="A102" s="52" t="s">
        <v>1897</v>
      </c>
      <c r="B102" s="11">
        <v>90</v>
      </c>
      <c r="C102" s="31" t="s">
        <v>1898</v>
      </c>
      <c r="D102" s="31" t="s">
        <v>84</v>
      </c>
      <c r="E102" s="31" t="s">
        <v>84</v>
      </c>
      <c r="F102" s="31" t="s">
        <v>84</v>
      </c>
      <c r="G102" s="31" t="s">
        <v>1899</v>
      </c>
      <c r="H102" s="32" t="s">
        <v>86</v>
      </c>
      <c r="I102" s="33">
        <v>10</v>
      </c>
      <c r="J102" s="56"/>
      <c r="K102" s="11">
        <v>1</v>
      </c>
      <c r="L102" s="34"/>
      <c r="M102" s="35"/>
      <c r="N102" s="36"/>
      <c r="O102" s="37">
        <f>ROUND(ROUND(L102,4)*(1-M102),4)</f>
        <v>0</v>
      </c>
      <c r="P102" s="37">
        <f>ROUND(ROUND(O102,4)*(1+N102),4)</f>
        <v>0</v>
      </c>
      <c r="Q102" s="37">
        <f>ROUND($I102*O102,4)</f>
        <v>0</v>
      </c>
      <c r="R102" s="37">
        <f>ROUND($I102*P102,4)</f>
        <v>0</v>
      </c>
      <c r="S102" s="38"/>
      <c r="T102" s="38"/>
      <c r="U102" s="38"/>
      <c r="V102" s="38"/>
      <c r="W102" s="39"/>
    </row>
    <row r="103" spans="1:23" x14ac:dyDescent="0.25">
      <c r="A103" s="52" t="s">
        <v>1900</v>
      </c>
      <c r="B103" s="11">
        <v>91</v>
      </c>
      <c r="C103" s="31" t="s">
        <v>1901</v>
      </c>
      <c r="D103" s="31" t="s">
        <v>84</v>
      </c>
      <c r="E103" s="31" t="s">
        <v>84</v>
      </c>
      <c r="F103" s="31" t="s">
        <v>84</v>
      </c>
      <c r="G103" s="31" t="s">
        <v>1902</v>
      </c>
      <c r="H103" s="32" t="s">
        <v>86</v>
      </c>
      <c r="I103" s="33">
        <v>4</v>
      </c>
      <c r="J103" s="56"/>
      <c r="K103" s="11">
        <v>1</v>
      </c>
      <c r="L103" s="34"/>
      <c r="M103" s="35"/>
      <c r="N103" s="36"/>
      <c r="O103" s="37">
        <f>ROUND(ROUND(L103,4)*(1-M103),4)</f>
        <v>0</v>
      </c>
      <c r="P103" s="37">
        <f>ROUND(ROUND(O103,4)*(1+N103),4)</f>
        <v>0</v>
      </c>
      <c r="Q103" s="37">
        <f>ROUND($I103*O103,4)</f>
        <v>0</v>
      </c>
      <c r="R103" s="37">
        <f>ROUND($I103*P103,4)</f>
        <v>0</v>
      </c>
      <c r="S103" s="38"/>
      <c r="T103" s="38"/>
      <c r="U103" s="38"/>
      <c r="V103" s="38"/>
      <c r="W103" s="39"/>
    </row>
    <row r="104" spans="1:23" x14ac:dyDescent="0.25">
      <c r="A104" s="52" t="s">
        <v>1903</v>
      </c>
      <c r="B104" s="11">
        <v>92</v>
      </c>
      <c r="C104" s="31" t="s">
        <v>1904</v>
      </c>
      <c r="D104" s="31" t="s">
        <v>84</v>
      </c>
      <c r="E104" s="31" t="s">
        <v>84</v>
      </c>
      <c r="F104" s="31" t="s">
        <v>84</v>
      </c>
      <c r="G104" s="31" t="s">
        <v>1905</v>
      </c>
      <c r="H104" s="32" t="s">
        <v>86</v>
      </c>
      <c r="I104" s="33">
        <v>30</v>
      </c>
      <c r="J104" s="56"/>
      <c r="K104" s="11">
        <v>1</v>
      </c>
      <c r="L104" s="34"/>
      <c r="M104" s="35"/>
      <c r="N104" s="36"/>
      <c r="O104" s="37">
        <f>ROUND(ROUND(L104,4)*(1-M104),4)</f>
        <v>0</v>
      </c>
      <c r="P104" s="37">
        <f>ROUND(ROUND(O104,4)*(1+N104),4)</f>
        <v>0</v>
      </c>
      <c r="Q104" s="37">
        <f>ROUND($I104*O104,4)</f>
        <v>0</v>
      </c>
      <c r="R104" s="37">
        <f>ROUND($I104*P104,4)</f>
        <v>0</v>
      </c>
      <c r="S104" s="38"/>
      <c r="T104" s="38"/>
      <c r="U104" s="38"/>
      <c r="V104" s="38"/>
      <c r="W104" s="39"/>
    </row>
    <row r="105" spans="1:23" x14ac:dyDescent="0.25">
      <c r="A105" s="52" t="s">
        <v>1906</v>
      </c>
      <c r="B105" s="11">
        <v>93</v>
      </c>
      <c r="C105" s="31" t="s">
        <v>1907</v>
      </c>
      <c r="D105" s="31" t="s">
        <v>84</v>
      </c>
      <c r="E105" s="31" t="s">
        <v>84</v>
      </c>
      <c r="F105" s="31" t="s">
        <v>84</v>
      </c>
      <c r="G105" s="31" t="s">
        <v>1908</v>
      </c>
      <c r="H105" s="32" t="s">
        <v>86</v>
      </c>
      <c r="I105" s="33">
        <v>80</v>
      </c>
      <c r="J105" s="56"/>
      <c r="K105" s="11">
        <v>1</v>
      </c>
      <c r="L105" s="34"/>
      <c r="M105" s="35"/>
      <c r="N105" s="36"/>
      <c r="O105" s="37">
        <f>ROUND(ROUND(L105,4)*(1-M105),4)</f>
        <v>0</v>
      </c>
      <c r="P105" s="37">
        <f>ROUND(ROUND(O105,4)*(1+N105),4)</f>
        <v>0</v>
      </c>
      <c r="Q105" s="37">
        <f>ROUND($I105*O105,4)</f>
        <v>0</v>
      </c>
      <c r="R105" s="37">
        <f>ROUND($I105*P105,4)</f>
        <v>0</v>
      </c>
      <c r="S105" s="38"/>
      <c r="T105" s="38"/>
      <c r="U105" s="38"/>
      <c r="V105" s="38"/>
      <c r="W105" s="39"/>
    </row>
    <row r="106" spans="1:23" x14ac:dyDescent="0.25">
      <c r="A106" s="52" t="s">
        <v>1909</v>
      </c>
      <c r="B106" s="11">
        <v>94</v>
      </c>
      <c r="C106" s="31" t="s">
        <v>1910</v>
      </c>
      <c r="D106" s="31" t="s">
        <v>84</v>
      </c>
      <c r="E106" s="31" t="s">
        <v>84</v>
      </c>
      <c r="F106" s="31" t="s">
        <v>84</v>
      </c>
      <c r="G106" s="31" t="s">
        <v>1911</v>
      </c>
      <c r="H106" s="32" t="s">
        <v>86</v>
      </c>
      <c r="I106" s="33">
        <v>40</v>
      </c>
      <c r="J106" s="56"/>
      <c r="K106" s="11">
        <v>1</v>
      </c>
      <c r="L106" s="34"/>
      <c r="M106" s="35"/>
      <c r="N106" s="36"/>
      <c r="O106" s="37">
        <f>ROUND(ROUND(L106,4)*(1-M106),4)</f>
        <v>0</v>
      </c>
      <c r="P106" s="37">
        <f>ROUND(ROUND(O106,4)*(1+N106),4)</f>
        <v>0</v>
      </c>
      <c r="Q106" s="37">
        <f>ROUND($I106*O106,4)</f>
        <v>0</v>
      </c>
      <c r="R106" s="37">
        <f>ROUND($I106*P106,4)</f>
        <v>0</v>
      </c>
      <c r="S106" s="38"/>
      <c r="T106" s="38"/>
      <c r="U106" s="38"/>
      <c r="V106" s="38"/>
      <c r="W106" s="39"/>
    </row>
    <row r="107" spans="1:23" x14ac:dyDescent="0.25">
      <c r="A107" s="52" t="s">
        <v>1912</v>
      </c>
      <c r="B107" s="11">
        <v>95</v>
      </c>
      <c r="C107" s="31" t="s">
        <v>1913</v>
      </c>
      <c r="D107" s="31" t="s">
        <v>84</v>
      </c>
      <c r="E107" s="31" t="s">
        <v>84</v>
      </c>
      <c r="F107" s="31" t="s">
        <v>84</v>
      </c>
      <c r="G107" s="31" t="s">
        <v>1914</v>
      </c>
      <c r="H107" s="32" t="s">
        <v>86</v>
      </c>
      <c r="I107" s="33">
        <v>16</v>
      </c>
      <c r="J107" s="56"/>
      <c r="K107" s="11">
        <v>1</v>
      </c>
      <c r="L107" s="34"/>
      <c r="M107" s="35"/>
      <c r="N107" s="36"/>
      <c r="O107" s="37">
        <f>ROUND(ROUND(L107,4)*(1-M107),4)</f>
        <v>0</v>
      </c>
      <c r="P107" s="37">
        <f>ROUND(ROUND(O107,4)*(1+N107),4)</f>
        <v>0</v>
      </c>
      <c r="Q107" s="37">
        <f>ROUND($I107*O107,4)</f>
        <v>0</v>
      </c>
      <c r="R107" s="37">
        <f>ROUND($I107*P107,4)</f>
        <v>0</v>
      </c>
      <c r="S107" s="38"/>
      <c r="T107" s="38"/>
      <c r="U107" s="38"/>
      <c r="V107" s="38"/>
      <c r="W107" s="39"/>
    </row>
    <row r="108" spans="1:23" x14ac:dyDescent="0.25">
      <c r="A108" s="52" t="s">
        <v>1915</v>
      </c>
      <c r="B108" s="11">
        <v>96</v>
      </c>
      <c r="C108" s="31" t="s">
        <v>1916</v>
      </c>
      <c r="D108" s="31" t="s">
        <v>84</v>
      </c>
      <c r="E108" s="31" t="s">
        <v>84</v>
      </c>
      <c r="F108" s="31" t="s">
        <v>84</v>
      </c>
      <c r="G108" s="31" t="s">
        <v>1917</v>
      </c>
      <c r="H108" s="32" t="s">
        <v>86</v>
      </c>
      <c r="I108" s="33">
        <v>10</v>
      </c>
      <c r="J108" s="56"/>
      <c r="K108" s="11">
        <v>1</v>
      </c>
      <c r="L108" s="34"/>
      <c r="M108" s="35"/>
      <c r="N108" s="36"/>
      <c r="O108" s="37">
        <f>ROUND(ROUND(L108,4)*(1-M108),4)</f>
        <v>0</v>
      </c>
      <c r="P108" s="37">
        <f>ROUND(ROUND(O108,4)*(1+N108),4)</f>
        <v>0</v>
      </c>
      <c r="Q108" s="37">
        <f>ROUND($I108*O108,4)</f>
        <v>0</v>
      </c>
      <c r="R108" s="37">
        <f>ROUND($I108*P108,4)</f>
        <v>0</v>
      </c>
      <c r="S108" s="38"/>
      <c r="T108" s="38"/>
      <c r="U108" s="38"/>
      <c r="V108" s="38"/>
      <c r="W108" s="39"/>
    </row>
    <row r="109" spans="1:23" x14ac:dyDescent="0.25">
      <c r="A109" s="52" t="s">
        <v>1918</v>
      </c>
      <c r="B109" s="11">
        <v>97</v>
      </c>
      <c r="C109" s="31" t="s">
        <v>1919</v>
      </c>
      <c r="D109" s="31" t="s">
        <v>84</v>
      </c>
      <c r="E109" s="31" t="s">
        <v>84</v>
      </c>
      <c r="F109" s="31" t="s">
        <v>84</v>
      </c>
      <c r="G109" s="31" t="s">
        <v>1920</v>
      </c>
      <c r="H109" s="32" t="s">
        <v>86</v>
      </c>
      <c r="I109" s="33">
        <v>340</v>
      </c>
      <c r="J109" s="56"/>
      <c r="K109" s="11">
        <v>1</v>
      </c>
      <c r="L109" s="34"/>
      <c r="M109" s="35"/>
      <c r="N109" s="36"/>
      <c r="O109" s="37">
        <f>ROUND(ROUND(L109,4)*(1-M109),4)</f>
        <v>0</v>
      </c>
      <c r="P109" s="37">
        <f>ROUND(ROUND(O109,4)*(1+N109),4)</f>
        <v>0</v>
      </c>
      <c r="Q109" s="37">
        <f>ROUND($I109*O109,4)</f>
        <v>0</v>
      </c>
      <c r="R109" s="37">
        <f>ROUND($I109*P109,4)</f>
        <v>0</v>
      </c>
      <c r="S109" s="38"/>
      <c r="T109" s="38"/>
      <c r="U109" s="38"/>
      <c r="V109" s="38"/>
      <c r="W109" s="39"/>
    </row>
    <row r="110" spans="1:23" x14ac:dyDescent="0.25">
      <c r="A110" s="52" t="s">
        <v>1921</v>
      </c>
      <c r="B110" s="11">
        <v>98</v>
      </c>
      <c r="C110" s="31" t="s">
        <v>1922</v>
      </c>
      <c r="D110" s="31" t="s">
        <v>84</v>
      </c>
      <c r="E110" s="31" t="s">
        <v>84</v>
      </c>
      <c r="F110" s="31" t="s">
        <v>84</v>
      </c>
      <c r="G110" s="31" t="s">
        <v>1923</v>
      </c>
      <c r="H110" s="32" t="s">
        <v>86</v>
      </c>
      <c r="I110" s="33">
        <v>40</v>
      </c>
      <c r="J110" s="56"/>
      <c r="K110" s="11">
        <v>1</v>
      </c>
      <c r="L110" s="34"/>
      <c r="M110" s="35"/>
      <c r="N110" s="36"/>
      <c r="O110" s="37">
        <f>ROUND(ROUND(L110,4)*(1-M110),4)</f>
        <v>0</v>
      </c>
      <c r="P110" s="37">
        <f>ROUND(ROUND(O110,4)*(1+N110),4)</f>
        <v>0</v>
      </c>
      <c r="Q110" s="37">
        <f>ROUND($I110*O110,4)</f>
        <v>0</v>
      </c>
      <c r="R110" s="37">
        <f>ROUND($I110*P110,4)</f>
        <v>0</v>
      </c>
      <c r="S110" s="38"/>
      <c r="T110" s="38"/>
      <c r="U110" s="38"/>
      <c r="V110" s="38"/>
      <c r="W110" s="39"/>
    </row>
    <row r="111" spans="1:23" x14ac:dyDescent="0.25">
      <c r="A111" s="52" t="s">
        <v>1924</v>
      </c>
      <c r="B111" s="11">
        <v>99</v>
      </c>
      <c r="C111" s="31" t="s">
        <v>1925</v>
      </c>
      <c r="D111" s="31" t="s">
        <v>84</v>
      </c>
      <c r="E111" s="31" t="s">
        <v>84</v>
      </c>
      <c r="F111" s="31" t="s">
        <v>84</v>
      </c>
      <c r="G111" s="31" t="s">
        <v>1926</v>
      </c>
      <c r="H111" s="32" t="s">
        <v>86</v>
      </c>
      <c r="I111" s="33">
        <v>140</v>
      </c>
      <c r="J111" s="56"/>
      <c r="K111" s="11">
        <v>1</v>
      </c>
      <c r="L111" s="34"/>
      <c r="M111" s="35"/>
      <c r="N111" s="36"/>
      <c r="O111" s="37">
        <f>ROUND(ROUND(L111,4)*(1-M111),4)</f>
        <v>0</v>
      </c>
      <c r="P111" s="37">
        <f>ROUND(ROUND(O111,4)*(1+N111),4)</f>
        <v>0</v>
      </c>
      <c r="Q111" s="37">
        <f>ROUND($I111*O111,4)</f>
        <v>0</v>
      </c>
      <c r="R111" s="37">
        <f>ROUND($I111*P111,4)</f>
        <v>0</v>
      </c>
      <c r="S111" s="38"/>
      <c r="T111" s="38"/>
      <c r="U111" s="38"/>
      <c r="V111" s="38"/>
      <c r="W111" s="39"/>
    </row>
    <row r="112" spans="1:23" x14ac:dyDescent="0.25">
      <c r="A112" s="52" t="s">
        <v>1927</v>
      </c>
      <c r="B112" s="11">
        <v>100</v>
      </c>
      <c r="C112" s="31" t="s">
        <v>1928</v>
      </c>
      <c r="D112" s="31" t="s">
        <v>84</v>
      </c>
      <c r="E112" s="31" t="s">
        <v>84</v>
      </c>
      <c r="F112" s="31" t="s">
        <v>84</v>
      </c>
      <c r="G112" s="31" t="s">
        <v>1929</v>
      </c>
      <c r="H112" s="32" t="s">
        <v>86</v>
      </c>
      <c r="I112" s="33">
        <v>140</v>
      </c>
      <c r="J112" s="56"/>
      <c r="K112" s="11">
        <v>1</v>
      </c>
      <c r="L112" s="34"/>
      <c r="M112" s="35"/>
      <c r="N112" s="36"/>
      <c r="O112" s="37">
        <f>ROUND(ROUND(L112,4)*(1-M112),4)</f>
        <v>0</v>
      </c>
      <c r="P112" s="37">
        <f>ROUND(ROUND(O112,4)*(1+N112),4)</f>
        <v>0</v>
      </c>
      <c r="Q112" s="37">
        <f>ROUND($I112*O112,4)</f>
        <v>0</v>
      </c>
      <c r="R112" s="37">
        <f>ROUND($I112*P112,4)</f>
        <v>0</v>
      </c>
      <c r="S112" s="38"/>
      <c r="T112" s="38"/>
      <c r="U112" s="38"/>
      <c r="V112" s="38"/>
      <c r="W112" s="39"/>
    </row>
    <row r="113" spans="1:23" x14ac:dyDescent="0.25">
      <c r="A113" s="52" t="s">
        <v>1930</v>
      </c>
      <c r="B113" s="11">
        <v>101</v>
      </c>
      <c r="C113" s="31" t="s">
        <v>1931</v>
      </c>
      <c r="D113" s="31" t="s">
        <v>84</v>
      </c>
      <c r="E113" s="31" t="s">
        <v>84</v>
      </c>
      <c r="F113" s="31" t="s">
        <v>84</v>
      </c>
      <c r="G113" s="31" t="s">
        <v>1932</v>
      </c>
      <c r="H113" s="32" t="s">
        <v>86</v>
      </c>
      <c r="I113" s="33">
        <v>40</v>
      </c>
      <c r="J113" s="56"/>
      <c r="K113" s="11">
        <v>1</v>
      </c>
      <c r="L113" s="34"/>
      <c r="M113" s="35"/>
      <c r="N113" s="36"/>
      <c r="O113" s="37">
        <f>ROUND(ROUND(L113,4)*(1-M113),4)</f>
        <v>0</v>
      </c>
      <c r="P113" s="37">
        <f>ROUND(ROUND(O113,4)*(1+N113),4)</f>
        <v>0</v>
      </c>
      <c r="Q113" s="37">
        <f>ROUND($I113*O113,4)</f>
        <v>0</v>
      </c>
      <c r="R113" s="37">
        <f>ROUND($I113*P113,4)</f>
        <v>0</v>
      </c>
      <c r="S113" s="38"/>
      <c r="T113" s="38"/>
      <c r="U113" s="38"/>
      <c r="V113" s="38"/>
      <c r="W113" s="39"/>
    </row>
    <row r="114" spans="1:23" x14ac:dyDescent="0.25">
      <c r="A114" s="52" t="s">
        <v>1933</v>
      </c>
      <c r="B114" s="11">
        <v>102</v>
      </c>
      <c r="C114" s="31" t="s">
        <v>1934</v>
      </c>
      <c r="D114" s="31" t="s">
        <v>84</v>
      </c>
      <c r="E114" s="31" t="s">
        <v>84</v>
      </c>
      <c r="F114" s="31" t="s">
        <v>84</v>
      </c>
      <c r="G114" s="31" t="s">
        <v>1935</v>
      </c>
      <c r="H114" s="32" t="s">
        <v>86</v>
      </c>
      <c r="I114" s="33">
        <v>120</v>
      </c>
      <c r="J114" s="56"/>
      <c r="K114" s="11">
        <v>1</v>
      </c>
      <c r="L114" s="34"/>
      <c r="M114" s="35"/>
      <c r="N114" s="36"/>
      <c r="O114" s="37">
        <f>ROUND(ROUND(L114,4)*(1-M114),4)</f>
        <v>0</v>
      </c>
      <c r="P114" s="37">
        <f>ROUND(ROUND(O114,4)*(1+N114),4)</f>
        <v>0</v>
      </c>
      <c r="Q114" s="37">
        <f>ROUND($I114*O114,4)</f>
        <v>0</v>
      </c>
      <c r="R114" s="37">
        <f>ROUND($I114*P114,4)</f>
        <v>0</v>
      </c>
      <c r="S114" s="38"/>
      <c r="T114" s="38"/>
      <c r="U114" s="38"/>
      <c r="V114" s="38"/>
      <c r="W114" s="39"/>
    </row>
    <row r="115" spans="1:23" x14ac:dyDescent="0.25">
      <c r="A115" s="52" t="s">
        <v>1936</v>
      </c>
      <c r="B115" s="11">
        <v>103</v>
      </c>
      <c r="C115" s="31" t="s">
        <v>1937</v>
      </c>
      <c r="D115" s="31" t="s">
        <v>84</v>
      </c>
      <c r="E115" s="31" t="s">
        <v>84</v>
      </c>
      <c r="F115" s="31" t="s">
        <v>84</v>
      </c>
      <c r="G115" s="31" t="s">
        <v>1938</v>
      </c>
      <c r="H115" s="32" t="s">
        <v>86</v>
      </c>
      <c r="I115" s="33">
        <v>1200</v>
      </c>
      <c r="J115" s="56"/>
      <c r="K115" s="11">
        <v>1</v>
      </c>
      <c r="L115" s="34"/>
      <c r="M115" s="35"/>
      <c r="N115" s="36"/>
      <c r="O115" s="37">
        <f>ROUND(ROUND(L115,4)*(1-M115),4)</f>
        <v>0</v>
      </c>
      <c r="P115" s="37">
        <f>ROUND(ROUND(O115,4)*(1+N115),4)</f>
        <v>0</v>
      </c>
      <c r="Q115" s="37">
        <f>ROUND($I115*O115,4)</f>
        <v>0</v>
      </c>
      <c r="R115" s="37">
        <f>ROUND($I115*P115,4)</f>
        <v>0</v>
      </c>
      <c r="S115" s="38"/>
      <c r="T115" s="38"/>
      <c r="U115" s="38"/>
      <c r="V115" s="38"/>
      <c r="W115" s="39"/>
    </row>
    <row r="116" spans="1:23" x14ac:dyDescent="0.25">
      <c r="A116" s="52" t="s">
        <v>1939</v>
      </c>
      <c r="B116" s="11">
        <v>104</v>
      </c>
      <c r="C116" s="31" t="s">
        <v>1940</v>
      </c>
      <c r="D116" s="31" t="s">
        <v>84</v>
      </c>
      <c r="E116" s="31" t="s">
        <v>84</v>
      </c>
      <c r="F116" s="31" t="s">
        <v>84</v>
      </c>
      <c r="G116" s="31" t="s">
        <v>1941</v>
      </c>
      <c r="H116" s="32" t="s">
        <v>86</v>
      </c>
      <c r="I116" s="33">
        <v>300</v>
      </c>
      <c r="J116" s="56"/>
      <c r="K116" s="11">
        <v>1</v>
      </c>
      <c r="L116" s="34"/>
      <c r="M116" s="35"/>
      <c r="N116" s="36"/>
      <c r="O116" s="37">
        <f>ROUND(ROUND(L116,4)*(1-M116),4)</f>
        <v>0</v>
      </c>
      <c r="P116" s="37">
        <f>ROUND(ROUND(O116,4)*(1+N116),4)</f>
        <v>0</v>
      </c>
      <c r="Q116" s="37">
        <f>ROUND($I116*O116,4)</f>
        <v>0</v>
      </c>
      <c r="R116" s="37">
        <f>ROUND($I116*P116,4)</f>
        <v>0</v>
      </c>
      <c r="S116" s="38"/>
      <c r="T116" s="38"/>
      <c r="U116" s="38"/>
      <c r="V116" s="38"/>
      <c r="W116" s="39"/>
    </row>
    <row r="117" spans="1:23" x14ac:dyDescent="0.25">
      <c r="A117" s="52" t="s">
        <v>1942</v>
      </c>
      <c r="B117" s="11">
        <v>105</v>
      </c>
      <c r="C117" s="31" t="s">
        <v>1943</v>
      </c>
      <c r="D117" s="31" t="s">
        <v>84</v>
      </c>
      <c r="E117" s="31" t="s">
        <v>84</v>
      </c>
      <c r="F117" s="31" t="s">
        <v>84</v>
      </c>
      <c r="G117" s="31" t="s">
        <v>1944</v>
      </c>
      <c r="H117" s="32" t="s">
        <v>86</v>
      </c>
      <c r="I117" s="33">
        <v>14</v>
      </c>
      <c r="J117" s="56"/>
      <c r="K117" s="11">
        <v>1</v>
      </c>
      <c r="L117" s="34"/>
      <c r="M117" s="35"/>
      <c r="N117" s="36"/>
      <c r="O117" s="37">
        <f>ROUND(ROUND(L117,4)*(1-M117),4)</f>
        <v>0</v>
      </c>
      <c r="P117" s="37">
        <f>ROUND(ROUND(O117,4)*(1+N117),4)</f>
        <v>0</v>
      </c>
      <c r="Q117" s="37">
        <f>ROUND($I117*O117,4)</f>
        <v>0</v>
      </c>
      <c r="R117" s="37">
        <f>ROUND($I117*P117,4)</f>
        <v>0</v>
      </c>
      <c r="S117" s="38"/>
      <c r="T117" s="38"/>
      <c r="U117" s="38"/>
      <c r="V117" s="38"/>
      <c r="W117" s="39"/>
    </row>
    <row r="118" spans="1:23" x14ac:dyDescent="0.25">
      <c r="A118" s="52" t="s">
        <v>1945</v>
      </c>
      <c r="B118" s="11">
        <v>106</v>
      </c>
      <c r="C118" s="31" t="s">
        <v>1946</v>
      </c>
      <c r="D118" s="31" t="s">
        <v>84</v>
      </c>
      <c r="E118" s="31" t="s">
        <v>84</v>
      </c>
      <c r="F118" s="31" t="s">
        <v>84</v>
      </c>
      <c r="G118" s="31" t="s">
        <v>1947</v>
      </c>
      <c r="H118" s="32" t="s">
        <v>86</v>
      </c>
      <c r="I118" s="33">
        <v>30</v>
      </c>
      <c r="J118" s="56"/>
      <c r="K118" s="11">
        <v>1</v>
      </c>
      <c r="L118" s="34"/>
      <c r="M118" s="35"/>
      <c r="N118" s="36"/>
      <c r="O118" s="37">
        <f>ROUND(ROUND(L118,4)*(1-M118),4)</f>
        <v>0</v>
      </c>
      <c r="P118" s="37">
        <f>ROUND(ROUND(O118,4)*(1+N118),4)</f>
        <v>0</v>
      </c>
      <c r="Q118" s="37">
        <f>ROUND($I118*O118,4)</f>
        <v>0</v>
      </c>
      <c r="R118" s="37">
        <f>ROUND($I118*P118,4)</f>
        <v>0</v>
      </c>
      <c r="S118" s="38"/>
      <c r="T118" s="38"/>
      <c r="U118" s="38"/>
      <c r="V118" s="38"/>
      <c r="W118" s="39"/>
    </row>
    <row r="119" spans="1:23" x14ac:dyDescent="0.25">
      <c r="A119" s="52" t="s">
        <v>1948</v>
      </c>
      <c r="B119" s="11">
        <v>107</v>
      </c>
      <c r="C119" s="31" t="s">
        <v>1949</v>
      </c>
      <c r="D119" s="31" t="s">
        <v>84</v>
      </c>
      <c r="E119" s="31" t="s">
        <v>84</v>
      </c>
      <c r="F119" s="31" t="s">
        <v>84</v>
      </c>
      <c r="G119" s="31" t="s">
        <v>1950</v>
      </c>
      <c r="H119" s="32" t="s">
        <v>86</v>
      </c>
      <c r="I119" s="33">
        <v>1400</v>
      </c>
      <c r="J119" s="56"/>
      <c r="K119" s="11">
        <v>1</v>
      </c>
      <c r="L119" s="34"/>
      <c r="M119" s="35"/>
      <c r="N119" s="36"/>
      <c r="O119" s="37">
        <f>ROUND(ROUND(L119,4)*(1-M119),4)</f>
        <v>0</v>
      </c>
      <c r="P119" s="37">
        <f>ROUND(ROUND(O119,4)*(1+N119),4)</f>
        <v>0</v>
      </c>
      <c r="Q119" s="37">
        <f>ROUND($I119*O119,4)</f>
        <v>0</v>
      </c>
      <c r="R119" s="37">
        <f>ROUND($I119*P119,4)</f>
        <v>0</v>
      </c>
      <c r="S119" s="38"/>
      <c r="T119" s="38"/>
      <c r="U119" s="38"/>
      <c r="V119" s="38"/>
      <c r="W119" s="39"/>
    </row>
    <row r="120" spans="1:23" x14ac:dyDescent="0.25">
      <c r="A120" s="52" t="s">
        <v>1951</v>
      </c>
      <c r="B120" s="11">
        <v>108</v>
      </c>
      <c r="C120" s="31" t="s">
        <v>1952</v>
      </c>
      <c r="D120" s="31" t="s">
        <v>84</v>
      </c>
      <c r="E120" s="31" t="s">
        <v>84</v>
      </c>
      <c r="F120" s="31" t="s">
        <v>84</v>
      </c>
      <c r="G120" s="31" t="s">
        <v>1953</v>
      </c>
      <c r="H120" s="32" t="s">
        <v>86</v>
      </c>
      <c r="I120" s="33">
        <v>20</v>
      </c>
      <c r="J120" s="56"/>
      <c r="K120" s="11">
        <v>1</v>
      </c>
      <c r="L120" s="34"/>
      <c r="M120" s="35"/>
      <c r="N120" s="36"/>
      <c r="O120" s="37">
        <f>ROUND(ROUND(L120,4)*(1-M120),4)</f>
        <v>0</v>
      </c>
      <c r="P120" s="37">
        <f>ROUND(ROUND(O120,4)*(1+N120),4)</f>
        <v>0</v>
      </c>
      <c r="Q120" s="37">
        <f>ROUND($I120*O120,4)</f>
        <v>0</v>
      </c>
      <c r="R120" s="37">
        <f>ROUND($I120*P120,4)</f>
        <v>0</v>
      </c>
      <c r="S120" s="38"/>
      <c r="T120" s="38"/>
      <c r="U120" s="38"/>
      <c r="V120" s="38"/>
      <c r="W120" s="39"/>
    </row>
    <row r="121" spans="1:23" x14ac:dyDescent="0.25">
      <c r="A121" s="52" t="s">
        <v>1954</v>
      </c>
      <c r="B121" s="11">
        <v>109</v>
      </c>
      <c r="C121" s="31" t="s">
        <v>1955</v>
      </c>
      <c r="D121" s="31" t="s">
        <v>84</v>
      </c>
      <c r="E121" s="31" t="s">
        <v>84</v>
      </c>
      <c r="F121" s="31" t="s">
        <v>84</v>
      </c>
      <c r="G121" s="31" t="s">
        <v>1956</v>
      </c>
      <c r="H121" s="32" t="s">
        <v>86</v>
      </c>
      <c r="I121" s="33">
        <v>80</v>
      </c>
      <c r="J121" s="56"/>
      <c r="K121" s="11">
        <v>1</v>
      </c>
      <c r="L121" s="34"/>
      <c r="M121" s="35"/>
      <c r="N121" s="36"/>
      <c r="O121" s="37">
        <f>ROUND(ROUND(L121,4)*(1-M121),4)</f>
        <v>0</v>
      </c>
      <c r="P121" s="37">
        <f>ROUND(ROUND(O121,4)*(1+N121),4)</f>
        <v>0</v>
      </c>
      <c r="Q121" s="37">
        <f>ROUND($I121*O121,4)</f>
        <v>0</v>
      </c>
      <c r="R121" s="37">
        <f>ROUND($I121*P121,4)</f>
        <v>0</v>
      </c>
      <c r="S121" s="38"/>
      <c r="T121" s="38"/>
      <c r="U121" s="38"/>
      <c r="V121" s="38"/>
      <c r="W121" s="39"/>
    </row>
    <row r="122" spans="1:23" x14ac:dyDescent="0.25">
      <c r="A122" s="52" t="s">
        <v>1957</v>
      </c>
      <c r="B122" s="11">
        <v>110</v>
      </c>
      <c r="C122" s="31" t="s">
        <v>1958</v>
      </c>
      <c r="D122" s="31" t="s">
        <v>84</v>
      </c>
      <c r="E122" s="31" t="s">
        <v>84</v>
      </c>
      <c r="F122" s="31" t="s">
        <v>84</v>
      </c>
      <c r="G122" s="31" t="s">
        <v>1959</v>
      </c>
      <c r="H122" s="32" t="s">
        <v>86</v>
      </c>
      <c r="I122" s="33">
        <v>120</v>
      </c>
      <c r="J122" s="56"/>
      <c r="K122" s="11">
        <v>1</v>
      </c>
      <c r="L122" s="34"/>
      <c r="M122" s="35"/>
      <c r="N122" s="36"/>
      <c r="O122" s="37">
        <f>ROUND(ROUND(L122,4)*(1-M122),4)</f>
        <v>0</v>
      </c>
      <c r="P122" s="37">
        <f>ROUND(ROUND(O122,4)*(1+N122),4)</f>
        <v>0</v>
      </c>
      <c r="Q122" s="37">
        <f>ROUND($I122*O122,4)</f>
        <v>0</v>
      </c>
      <c r="R122" s="37">
        <f>ROUND($I122*P122,4)</f>
        <v>0</v>
      </c>
      <c r="S122" s="38"/>
      <c r="T122" s="38"/>
      <c r="U122" s="38"/>
      <c r="V122" s="38"/>
      <c r="W122" s="39"/>
    </row>
    <row r="123" spans="1:23" x14ac:dyDescent="0.25">
      <c r="A123" s="52" t="s">
        <v>1960</v>
      </c>
      <c r="B123" s="11">
        <v>111</v>
      </c>
      <c r="C123" s="31" t="s">
        <v>1961</v>
      </c>
      <c r="D123" s="31" t="s">
        <v>84</v>
      </c>
      <c r="E123" s="31" t="s">
        <v>84</v>
      </c>
      <c r="F123" s="31" t="s">
        <v>84</v>
      </c>
      <c r="G123" s="31" t="s">
        <v>1962</v>
      </c>
      <c r="H123" s="32" t="s">
        <v>86</v>
      </c>
      <c r="I123" s="33">
        <v>30</v>
      </c>
      <c r="J123" s="56"/>
      <c r="K123" s="11">
        <v>1</v>
      </c>
      <c r="L123" s="34"/>
      <c r="M123" s="35"/>
      <c r="N123" s="36"/>
      <c r="O123" s="37">
        <f>ROUND(ROUND(L123,4)*(1-M123),4)</f>
        <v>0</v>
      </c>
      <c r="P123" s="37">
        <f>ROUND(ROUND(O123,4)*(1+N123),4)</f>
        <v>0</v>
      </c>
      <c r="Q123" s="37">
        <f>ROUND($I123*O123,4)</f>
        <v>0</v>
      </c>
      <c r="R123" s="37">
        <f>ROUND($I123*P123,4)</f>
        <v>0</v>
      </c>
      <c r="S123" s="38"/>
      <c r="T123" s="38"/>
      <c r="U123" s="38"/>
      <c r="V123" s="38"/>
      <c r="W123" s="39"/>
    </row>
    <row r="124" spans="1:23" x14ac:dyDescent="0.25">
      <c r="A124" s="52" t="s">
        <v>1963</v>
      </c>
      <c r="B124" s="11">
        <v>112</v>
      </c>
      <c r="C124" s="31" t="s">
        <v>1964</v>
      </c>
      <c r="D124" s="31" t="s">
        <v>84</v>
      </c>
      <c r="E124" s="31" t="s">
        <v>84</v>
      </c>
      <c r="F124" s="31" t="s">
        <v>84</v>
      </c>
      <c r="G124" s="31" t="s">
        <v>1965</v>
      </c>
      <c r="H124" s="32" t="s">
        <v>86</v>
      </c>
      <c r="I124" s="33">
        <v>6</v>
      </c>
      <c r="J124" s="56"/>
      <c r="K124" s="11">
        <v>1</v>
      </c>
      <c r="L124" s="34"/>
      <c r="M124" s="35"/>
      <c r="N124" s="36"/>
      <c r="O124" s="37">
        <f>ROUND(ROUND(L124,4)*(1-M124),4)</f>
        <v>0</v>
      </c>
      <c r="P124" s="37">
        <f>ROUND(ROUND(O124,4)*(1+N124),4)</f>
        <v>0</v>
      </c>
      <c r="Q124" s="37">
        <f>ROUND($I124*O124,4)</f>
        <v>0</v>
      </c>
      <c r="R124" s="37">
        <f>ROUND($I124*P124,4)</f>
        <v>0</v>
      </c>
      <c r="S124" s="38"/>
      <c r="T124" s="38"/>
      <c r="U124" s="38"/>
      <c r="V124" s="38"/>
      <c r="W124" s="39"/>
    </row>
    <row r="125" spans="1:23" x14ac:dyDescent="0.25">
      <c r="A125" s="52" t="s">
        <v>1966</v>
      </c>
      <c r="B125" s="11">
        <v>113</v>
      </c>
      <c r="C125" s="31" t="s">
        <v>1967</v>
      </c>
      <c r="D125" s="31" t="s">
        <v>84</v>
      </c>
      <c r="E125" s="31" t="s">
        <v>84</v>
      </c>
      <c r="F125" s="31" t="s">
        <v>84</v>
      </c>
      <c r="G125" s="31" t="s">
        <v>1968</v>
      </c>
      <c r="H125" s="32" t="s">
        <v>86</v>
      </c>
      <c r="I125" s="33">
        <v>60</v>
      </c>
      <c r="J125" s="56"/>
      <c r="K125" s="11">
        <v>1</v>
      </c>
      <c r="L125" s="34"/>
      <c r="M125" s="35"/>
      <c r="N125" s="36"/>
      <c r="O125" s="37">
        <f>ROUND(ROUND(L125,4)*(1-M125),4)</f>
        <v>0</v>
      </c>
      <c r="P125" s="37">
        <f>ROUND(ROUND(O125,4)*(1+N125),4)</f>
        <v>0</v>
      </c>
      <c r="Q125" s="37">
        <f>ROUND($I125*O125,4)</f>
        <v>0</v>
      </c>
      <c r="R125" s="37">
        <f>ROUND($I125*P125,4)</f>
        <v>0</v>
      </c>
      <c r="S125" s="38"/>
      <c r="T125" s="38"/>
      <c r="U125" s="38"/>
      <c r="V125" s="38"/>
      <c r="W125" s="39"/>
    </row>
    <row r="126" spans="1:23" x14ac:dyDescent="0.25">
      <c r="A126" s="52" t="s">
        <v>1969</v>
      </c>
      <c r="B126" s="11">
        <v>114</v>
      </c>
      <c r="C126" s="31" t="s">
        <v>1970</v>
      </c>
      <c r="D126" s="31" t="s">
        <v>84</v>
      </c>
      <c r="E126" s="31" t="s">
        <v>84</v>
      </c>
      <c r="F126" s="31" t="s">
        <v>84</v>
      </c>
      <c r="G126" s="31" t="s">
        <v>1971</v>
      </c>
      <c r="H126" s="32" t="s">
        <v>187</v>
      </c>
      <c r="I126" s="33">
        <v>16</v>
      </c>
      <c r="J126" s="56"/>
      <c r="K126" s="11">
        <v>1</v>
      </c>
      <c r="L126" s="34"/>
      <c r="M126" s="35"/>
      <c r="N126" s="36"/>
      <c r="O126" s="37">
        <f>ROUND(ROUND(L126,4)*(1-M126),4)</f>
        <v>0</v>
      </c>
      <c r="P126" s="37">
        <f>ROUND(ROUND(O126,4)*(1+N126),4)</f>
        <v>0</v>
      </c>
      <c r="Q126" s="37">
        <f>ROUND($I126*O126,4)</f>
        <v>0</v>
      </c>
      <c r="R126" s="37">
        <f>ROUND($I126*P126,4)</f>
        <v>0</v>
      </c>
      <c r="S126" s="38"/>
      <c r="T126" s="38"/>
      <c r="U126" s="38"/>
      <c r="V126" s="38"/>
      <c r="W126" s="39"/>
    </row>
    <row r="127" spans="1:23" x14ac:dyDescent="0.25">
      <c r="A127" s="52" t="s">
        <v>1972</v>
      </c>
      <c r="B127" s="11">
        <v>115</v>
      </c>
      <c r="C127" s="31" t="s">
        <v>1973</v>
      </c>
      <c r="D127" s="31" t="s">
        <v>1974</v>
      </c>
      <c r="E127" s="31" t="s">
        <v>84</v>
      </c>
      <c r="F127" s="31" t="s">
        <v>84</v>
      </c>
      <c r="G127" s="31" t="s">
        <v>1975</v>
      </c>
      <c r="H127" s="32" t="s">
        <v>1557</v>
      </c>
      <c r="I127" s="33">
        <v>140</v>
      </c>
      <c r="J127" s="56"/>
      <c r="K127" s="11">
        <v>1</v>
      </c>
      <c r="L127" s="34"/>
      <c r="M127" s="35"/>
      <c r="N127" s="36"/>
      <c r="O127" s="37">
        <f>ROUND(ROUND(L127,4)*(1-M127),4)</f>
        <v>0</v>
      </c>
      <c r="P127" s="37">
        <f>ROUND(ROUND(O127,4)*(1+N127),4)</f>
        <v>0</v>
      </c>
      <c r="Q127" s="37">
        <f>ROUND($I127*O127,4)</f>
        <v>0</v>
      </c>
      <c r="R127" s="37">
        <f>ROUND($I127*P127,4)</f>
        <v>0</v>
      </c>
      <c r="S127" s="38"/>
      <c r="T127" s="38"/>
      <c r="U127" s="38"/>
      <c r="V127" s="38"/>
      <c r="W127" s="39"/>
    </row>
    <row r="128" spans="1:23" x14ac:dyDescent="0.25">
      <c r="A128" s="52" t="s">
        <v>1976</v>
      </c>
      <c r="B128" s="11">
        <v>116</v>
      </c>
      <c r="C128" s="31" t="s">
        <v>1977</v>
      </c>
      <c r="D128" s="31" t="s">
        <v>1974</v>
      </c>
      <c r="E128" s="31" t="s">
        <v>84</v>
      </c>
      <c r="F128" s="31" t="s">
        <v>84</v>
      </c>
      <c r="G128" s="31" t="s">
        <v>1978</v>
      </c>
      <c r="H128" s="32" t="s">
        <v>1553</v>
      </c>
      <c r="I128" s="33">
        <v>560</v>
      </c>
      <c r="J128" s="56"/>
      <c r="K128" s="11">
        <v>1</v>
      </c>
      <c r="L128" s="34"/>
      <c r="M128" s="35"/>
      <c r="N128" s="36"/>
      <c r="O128" s="37">
        <f>ROUND(ROUND(L128,4)*(1-M128),4)</f>
        <v>0</v>
      </c>
      <c r="P128" s="37">
        <f>ROUND(ROUND(O128,4)*(1+N128),4)</f>
        <v>0</v>
      </c>
      <c r="Q128" s="37">
        <f>ROUND($I128*O128,4)</f>
        <v>0</v>
      </c>
      <c r="R128" s="37">
        <f>ROUND($I128*P128,4)</f>
        <v>0</v>
      </c>
      <c r="S128" s="38"/>
      <c r="T128" s="38"/>
      <c r="U128" s="38"/>
      <c r="V128" s="38"/>
      <c r="W128" s="39"/>
    </row>
    <row r="129" spans="1:23" x14ac:dyDescent="0.25">
      <c r="A129" s="52" t="s">
        <v>1979</v>
      </c>
      <c r="B129" s="11">
        <v>117</v>
      </c>
      <c r="C129" s="31" t="s">
        <v>1980</v>
      </c>
      <c r="D129" s="31" t="s">
        <v>1974</v>
      </c>
      <c r="E129" s="31" t="s">
        <v>84</v>
      </c>
      <c r="F129" s="31" t="s">
        <v>84</v>
      </c>
      <c r="G129" s="31" t="s">
        <v>1981</v>
      </c>
      <c r="H129" s="32" t="s">
        <v>1557</v>
      </c>
      <c r="I129" s="33">
        <v>150</v>
      </c>
      <c r="J129" s="56"/>
      <c r="K129" s="11">
        <v>1</v>
      </c>
      <c r="L129" s="34"/>
      <c r="M129" s="35"/>
      <c r="N129" s="36"/>
      <c r="O129" s="37">
        <f>ROUND(ROUND(L129,4)*(1-M129),4)</f>
        <v>0</v>
      </c>
      <c r="P129" s="37">
        <f>ROUND(ROUND(O129,4)*(1+N129),4)</f>
        <v>0</v>
      </c>
      <c r="Q129" s="37">
        <f>ROUND($I129*O129,4)</f>
        <v>0</v>
      </c>
      <c r="R129" s="37">
        <f>ROUND($I129*P129,4)</f>
        <v>0</v>
      </c>
      <c r="S129" s="38"/>
      <c r="T129" s="38"/>
      <c r="U129" s="38"/>
      <c r="V129" s="38"/>
      <c r="W129" s="39"/>
    </row>
    <row r="130" spans="1:23" x14ac:dyDescent="0.25">
      <c r="A130" s="52" t="s">
        <v>1982</v>
      </c>
      <c r="B130" s="11">
        <v>118</v>
      </c>
      <c r="C130" s="31" t="s">
        <v>1983</v>
      </c>
      <c r="D130" s="31" t="s">
        <v>1974</v>
      </c>
      <c r="E130" s="31" t="s">
        <v>84</v>
      </c>
      <c r="F130" s="31" t="s">
        <v>84</v>
      </c>
      <c r="G130" s="31" t="s">
        <v>1984</v>
      </c>
      <c r="H130" s="32" t="s">
        <v>1557</v>
      </c>
      <c r="I130" s="33">
        <v>20</v>
      </c>
      <c r="J130" s="56"/>
      <c r="K130" s="11">
        <v>1</v>
      </c>
      <c r="L130" s="34"/>
      <c r="M130" s="35"/>
      <c r="N130" s="36"/>
      <c r="O130" s="37">
        <f>ROUND(ROUND(L130,4)*(1-M130),4)</f>
        <v>0</v>
      </c>
      <c r="P130" s="37">
        <f>ROUND(ROUND(O130,4)*(1+N130),4)</f>
        <v>0</v>
      </c>
      <c r="Q130" s="37">
        <f>ROUND($I130*O130,4)</f>
        <v>0</v>
      </c>
      <c r="R130" s="37">
        <f>ROUND($I130*P130,4)</f>
        <v>0</v>
      </c>
      <c r="S130" s="38"/>
      <c r="T130" s="38"/>
      <c r="U130" s="38"/>
      <c r="V130" s="38"/>
      <c r="W130" s="39"/>
    </row>
    <row r="131" spans="1:23" x14ac:dyDescent="0.25">
      <c r="A131" s="52" t="s">
        <v>1985</v>
      </c>
      <c r="B131" s="11">
        <v>119</v>
      </c>
      <c r="C131" s="31" t="s">
        <v>1986</v>
      </c>
      <c r="D131" s="31" t="s">
        <v>1974</v>
      </c>
      <c r="E131" s="31" t="s">
        <v>84</v>
      </c>
      <c r="F131" s="31" t="s">
        <v>84</v>
      </c>
      <c r="G131" s="31" t="s">
        <v>1987</v>
      </c>
      <c r="H131" s="32" t="s">
        <v>1557</v>
      </c>
      <c r="I131" s="33">
        <v>34</v>
      </c>
      <c r="J131" s="56"/>
      <c r="K131" s="11">
        <v>1</v>
      </c>
      <c r="L131" s="34"/>
      <c r="M131" s="35"/>
      <c r="N131" s="36"/>
      <c r="O131" s="37">
        <f>ROUND(ROUND(L131,4)*(1-M131),4)</f>
        <v>0</v>
      </c>
      <c r="P131" s="37">
        <f>ROUND(ROUND(O131,4)*(1+N131),4)</f>
        <v>0</v>
      </c>
      <c r="Q131" s="37">
        <f>ROUND($I131*O131,4)</f>
        <v>0</v>
      </c>
      <c r="R131" s="37">
        <f>ROUND($I131*P131,4)</f>
        <v>0</v>
      </c>
      <c r="S131" s="38"/>
      <c r="T131" s="38"/>
      <c r="U131" s="38"/>
      <c r="V131" s="38"/>
      <c r="W131" s="39"/>
    </row>
    <row r="132" spans="1:23" x14ac:dyDescent="0.25">
      <c r="A132" s="52" t="s">
        <v>1988</v>
      </c>
      <c r="B132" s="11">
        <v>120</v>
      </c>
      <c r="C132" s="31" t="s">
        <v>1989</v>
      </c>
      <c r="D132" s="31" t="s">
        <v>84</v>
      </c>
      <c r="E132" s="31" t="s">
        <v>84</v>
      </c>
      <c r="F132" s="31" t="s">
        <v>84</v>
      </c>
      <c r="G132" s="31" t="s">
        <v>1990</v>
      </c>
      <c r="H132" s="32" t="s">
        <v>187</v>
      </c>
      <c r="I132" s="33">
        <v>22</v>
      </c>
      <c r="J132" s="56"/>
      <c r="K132" s="11">
        <v>1</v>
      </c>
      <c r="L132" s="34"/>
      <c r="M132" s="35"/>
      <c r="N132" s="36"/>
      <c r="O132" s="37">
        <f>ROUND(ROUND(L132,4)*(1-M132),4)</f>
        <v>0</v>
      </c>
      <c r="P132" s="37">
        <f>ROUND(ROUND(O132,4)*(1+N132),4)</f>
        <v>0</v>
      </c>
      <c r="Q132" s="37">
        <f>ROUND($I132*O132,4)</f>
        <v>0</v>
      </c>
      <c r="R132" s="37">
        <f>ROUND($I132*P132,4)</f>
        <v>0</v>
      </c>
      <c r="S132" s="38"/>
      <c r="T132" s="38"/>
      <c r="U132" s="38"/>
      <c r="V132" s="38"/>
      <c r="W132" s="39"/>
    </row>
    <row r="133" spans="1:23" x14ac:dyDescent="0.25">
      <c r="A133" s="52" t="s">
        <v>1991</v>
      </c>
      <c r="B133" s="11">
        <v>121</v>
      </c>
      <c r="C133" s="31" t="s">
        <v>1992</v>
      </c>
      <c r="D133" s="31" t="s">
        <v>84</v>
      </c>
      <c r="E133" s="31" t="s">
        <v>84</v>
      </c>
      <c r="F133" s="31" t="s">
        <v>84</v>
      </c>
      <c r="G133" s="31" t="s">
        <v>1993</v>
      </c>
      <c r="H133" s="32" t="s">
        <v>187</v>
      </c>
      <c r="I133" s="33">
        <v>10</v>
      </c>
      <c r="J133" s="56"/>
      <c r="K133" s="11">
        <v>1</v>
      </c>
      <c r="L133" s="34"/>
      <c r="M133" s="35"/>
      <c r="N133" s="36"/>
      <c r="O133" s="37">
        <f>ROUND(ROUND(L133,4)*(1-M133),4)</f>
        <v>0</v>
      </c>
      <c r="P133" s="37">
        <f>ROUND(ROUND(O133,4)*(1+N133),4)</f>
        <v>0</v>
      </c>
      <c r="Q133" s="37">
        <f>ROUND($I133*O133,4)</f>
        <v>0</v>
      </c>
      <c r="R133" s="37">
        <f>ROUND($I133*P133,4)</f>
        <v>0</v>
      </c>
      <c r="S133" s="38"/>
      <c r="T133" s="38"/>
      <c r="U133" s="38"/>
      <c r="V133" s="38"/>
      <c r="W133" s="39"/>
    </row>
    <row r="134" spans="1:23" x14ac:dyDescent="0.25">
      <c r="A134" s="52" t="s">
        <v>1994</v>
      </c>
      <c r="B134" s="11">
        <v>122</v>
      </c>
      <c r="C134" s="31" t="s">
        <v>1995</v>
      </c>
      <c r="D134" s="31" t="s">
        <v>1996</v>
      </c>
      <c r="E134" s="31" t="s">
        <v>84</v>
      </c>
      <c r="F134" s="31" t="s">
        <v>84</v>
      </c>
      <c r="G134" s="31" t="s">
        <v>1997</v>
      </c>
      <c r="H134" s="32" t="s">
        <v>1553</v>
      </c>
      <c r="I134" s="33">
        <v>40</v>
      </c>
      <c r="J134" s="56"/>
      <c r="K134" s="11">
        <v>1</v>
      </c>
      <c r="L134" s="34"/>
      <c r="M134" s="35"/>
      <c r="N134" s="36"/>
      <c r="O134" s="37">
        <f>ROUND(ROUND(L134,4)*(1-M134),4)</f>
        <v>0</v>
      </c>
      <c r="P134" s="37">
        <f>ROUND(ROUND(O134,4)*(1+N134),4)</f>
        <v>0</v>
      </c>
      <c r="Q134" s="37">
        <f>ROUND($I134*O134,4)</f>
        <v>0</v>
      </c>
      <c r="R134" s="37">
        <f>ROUND($I134*P134,4)</f>
        <v>0</v>
      </c>
      <c r="S134" s="38"/>
      <c r="T134" s="38"/>
      <c r="U134" s="38"/>
      <c r="V134" s="38"/>
      <c r="W134" s="39"/>
    </row>
    <row r="135" spans="1:23" x14ac:dyDescent="0.25">
      <c r="A135" s="52" t="s">
        <v>1998</v>
      </c>
      <c r="B135" s="11">
        <v>123</v>
      </c>
      <c r="C135" s="31" t="s">
        <v>1999</v>
      </c>
      <c r="D135" s="31" t="s">
        <v>1996</v>
      </c>
      <c r="E135" s="31" t="s">
        <v>84</v>
      </c>
      <c r="F135" s="31" t="s">
        <v>84</v>
      </c>
      <c r="G135" s="31" t="s">
        <v>2000</v>
      </c>
      <c r="H135" s="32" t="s">
        <v>1553</v>
      </c>
      <c r="I135" s="33">
        <v>20</v>
      </c>
      <c r="J135" s="56"/>
      <c r="K135" s="11">
        <v>1</v>
      </c>
      <c r="L135" s="34"/>
      <c r="M135" s="35"/>
      <c r="N135" s="36"/>
      <c r="O135" s="37">
        <f>ROUND(ROUND(L135,4)*(1-M135),4)</f>
        <v>0</v>
      </c>
      <c r="P135" s="37">
        <f>ROUND(ROUND(O135,4)*(1+N135),4)</f>
        <v>0</v>
      </c>
      <c r="Q135" s="37">
        <f>ROUND($I135*O135,4)</f>
        <v>0</v>
      </c>
      <c r="R135" s="37">
        <f>ROUND($I135*P135,4)</f>
        <v>0</v>
      </c>
      <c r="S135" s="38"/>
      <c r="T135" s="38"/>
      <c r="U135" s="38"/>
      <c r="V135" s="38"/>
      <c r="W135" s="39"/>
    </row>
    <row r="136" spans="1:23" x14ac:dyDescent="0.25">
      <c r="A136" s="52" t="s">
        <v>2001</v>
      </c>
      <c r="B136" s="11">
        <v>124</v>
      </c>
      <c r="C136" s="31" t="s">
        <v>2002</v>
      </c>
      <c r="D136" s="31" t="s">
        <v>1996</v>
      </c>
      <c r="E136" s="31" t="s">
        <v>84</v>
      </c>
      <c r="F136" s="31" t="s">
        <v>84</v>
      </c>
      <c r="G136" s="31" t="s">
        <v>2003</v>
      </c>
      <c r="H136" s="32" t="s">
        <v>1553</v>
      </c>
      <c r="I136" s="33">
        <v>200</v>
      </c>
      <c r="J136" s="56"/>
      <c r="K136" s="11">
        <v>1</v>
      </c>
      <c r="L136" s="34"/>
      <c r="M136" s="35"/>
      <c r="N136" s="36"/>
      <c r="O136" s="37">
        <f>ROUND(ROUND(L136,4)*(1-M136),4)</f>
        <v>0</v>
      </c>
      <c r="P136" s="37">
        <f>ROUND(ROUND(O136,4)*(1+N136),4)</f>
        <v>0</v>
      </c>
      <c r="Q136" s="37">
        <f>ROUND($I136*O136,4)</f>
        <v>0</v>
      </c>
      <c r="R136" s="37">
        <f>ROUND($I136*P136,4)</f>
        <v>0</v>
      </c>
      <c r="S136" s="38"/>
      <c r="T136" s="38"/>
      <c r="U136" s="38"/>
      <c r="V136" s="38"/>
      <c r="W136" s="39"/>
    </row>
    <row r="137" spans="1:23" x14ac:dyDescent="0.25">
      <c r="A137" s="52" t="s">
        <v>2004</v>
      </c>
      <c r="B137" s="11">
        <v>125</v>
      </c>
      <c r="C137" s="31" t="s">
        <v>2005</v>
      </c>
      <c r="D137" s="31" t="s">
        <v>1996</v>
      </c>
      <c r="E137" s="31" t="s">
        <v>84</v>
      </c>
      <c r="F137" s="31" t="s">
        <v>84</v>
      </c>
      <c r="G137" s="31" t="s">
        <v>2006</v>
      </c>
      <c r="H137" s="32" t="s">
        <v>1557</v>
      </c>
      <c r="I137" s="33">
        <v>20</v>
      </c>
      <c r="J137" s="56"/>
      <c r="K137" s="11">
        <v>1</v>
      </c>
      <c r="L137" s="34"/>
      <c r="M137" s="35"/>
      <c r="N137" s="36"/>
      <c r="O137" s="37">
        <f>ROUND(ROUND(L137,4)*(1-M137),4)</f>
        <v>0</v>
      </c>
      <c r="P137" s="37">
        <f>ROUND(ROUND(O137,4)*(1+N137),4)</f>
        <v>0</v>
      </c>
      <c r="Q137" s="37">
        <f>ROUND($I137*O137,4)</f>
        <v>0</v>
      </c>
      <c r="R137" s="37">
        <f>ROUND($I137*P137,4)</f>
        <v>0</v>
      </c>
      <c r="S137" s="38"/>
      <c r="T137" s="38"/>
      <c r="U137" s="38"/>
      <c r="V137" s="38"/>
      <c r="W137" s="39"/>
    </row>
    <row r="138" spans="1:23" x14ac:dyDescent="0.25">
      <c r="A138" s="52" t="s">
        <v>2007</v>
      </c>
      <c r="B138" s="11">
        <v>126</v>
      </c>
      <c r="C138" s="31" t="s">
        <v>2008</v>
      </c>
      <c r="D138" s="31" t="s">
        <v>1996</v>
      </c>
      <c r="E138" s="31" t="s">
        <v>84</v>
      </c>
      <c r="F138" s="31" t="s">
        <v>84</v>
      </c>
      <c r="G138" s="31" t="s">
        <v>2009</v>
      </c>
      <c r="H138" s="32" t="s">
        <v>1557</v>
      </c>
      <c r="I138" s="33">
        <v>400</v>
      </c>
      <c r="J138" s="56"/>
      <c r="K138" s="11">
        <v>1</v>
      </c>
      <c r="L138" s="34"/>
      <c r="M138" s="35"/>
      <c r="N138" s="36"/>
      <c r="O138" s="37">
        <f>ROUND(ROUND(L138,4)*(1-M138),4)</f>
        <v>0</v>
      </c>
      <c r="P138" s="37">
        <f>ROUND(ROUND(O138,4)*(1+N138),4)</f>
        <v>0</v>
      </c>
      <c r="Q138" s="37">
        <f>ROUND($I138*O138,4)</f>
        <v>0</v>
      </c>
      <c r="R138" s="37">
        <f>ROUND($I138*P138,4)</f>
        <v>0</v>
      </c>
      <c r="S138" s="38"/>
      <c r="T138" s="38"/>
      <c r="U138" s="38"/>
      <c r="V138" s="38"/>
      <c r="W138" s="39"/>
    </row>
    <row r="139" spans="1:23" x14ac:dyDescent="0.25">
      <c r="A139" s="52" t="s">
        <v>2010</v>
      </c>
      <c r="B139" s="11">
        <v>127</v>
      </c>
      <c r="C139" s="31" t="s">
        <v>2011</v>
      </c>
      <c r="D139" s="31" t="s">
        <v>1996</v>
      </c>
      <c r="E139" s="31" t="s">
        <v>84</v>
      </c>
      <c r="F139" s="31" t="s">
        <v>84</v>
      </c>
      <c r="G139" s="31" t="s">
        <v>2012</v>
      </c>
      <c r="H139" s="32" t="s">
        <v>1553</v>
      </c>
      <c r="I139" s="33">
        <v>20</v>
      </c>
      <c r="J139" s="56"/>
      <c r="K139" s="11">
        <v>1</v>
      </c>
      <c r="L139" s="34"/>
      <c r="M139" s="35"/>
      <c r="N139" s="36"/>
      <c r="O139" s="37">
        <f>ROUND(ROUND(L139,4)*(1-M139),4)</f>
        <v>0</v>
      </c>
      <c r="P139" s="37">
        <f>ROUND(ROUND(O139,4)*(1+N139),4)</f>
        <v>0</v>
      </c>
      <c r="Q139" s="37">
        <f>ROUND($I139*O139,4)</f>
        <v>0</v>
      </c>
      <c r="R139" s="37">
        <f>ROUND($I139*P139,4)</f>
        <v>0</v>
      </c>
      <c r="S139" s="38"/>
      <c r="T139" s="38"/>
      <c r="U139" s="38"/>
      <c r="V139" s="38"/>
      <c r="W139" s="39"/>
    </row>
    <row r="140" spans="1:23" x14ac:dyDescent="0.25">
      <c r="A140" s="52" t="s">
        <v>2013</v>
      </c>
      <c r="B140" s="11">
        <v>128</v>
      </c>
      <c r="C140" s="31" t="s">
        <v>2014</v>
      </c>
      <c r="D140" s="31" t="s">
        <v>84</v>
      </c>
      <c r="E140" s="31" t="s">
        <v>84</v>
      </c>
      <c r="F140" s="31" t="s">
        <v>84</v>
      </c>
      <c r="G140" s="31" t="s">
        <v>2015</v>
      </c>
      <c r="H140" s="32" t="s">
        <v>86</v>
      </c>
      <c r="I140" s="33">
        <v>100</v>
      </c>
      <c r="J140" s="56"/>
      <c r="K140" s="11">
        <v>1</v>
      </c>
      <c r="L140" s="34"/>
      <c r="M140" s="35"/>
      <c r="N140" s="36"/>
      <c r="O140" s="37">
        <f>ROUND(ROUND(L140,4)*(1-M140),4)</f>
        <v>0</v>
      </c>
      <c r="P140" s="37">
        <f>ROUND(ROUND(O140,4)*(1+N140),4)</f>
        <v>0</v>
      </c>
      <c r="Q140" s="37">
        <f>ROUND($I140*O140,4)</f>
        <v>0</v>
      </c>
      <c r="R140" s="37">
        <f>ROUND($I140*P140,4)</f>
        <v>0</v>
      </c>
      <c r="S140" s="38"/>
      <c r="T140" s="38"/>
      <c r="U140" s="38"/>
      <c r="V140" s="38"/>
      <c r="W140" s="39"/>
    </row>
    <row r="141" spans="1:23" x14ac:dyDescent="0.25">
      <c r="A141" s="52" t="s">
        <v>2016</v>
      </c>
      <c r="B141" s="11">
        <v>129</v>
      </c>
      <c r="C141" s="31" t="s">
        <v>2017</v>
      </c>
      <c r="D141" s="31" t="s">
        <v>84</v>
      </c>
      <c r="E141" s="31" t="s">
        <v>84</v>
      </c>
      <c r="F141" s="31" t="s">
        <v>84</v>
      </c>
      <c r="G141" s="31" t="s">
        <v>2018</v>
      </c>
      <c r="H141" s="32" t="s">
        <v>86</v>
      </c>
      <c r="I141" s="33">
        <v>150</v>
      </c>
      <c r="J141" s="56"/>
      <c r="K141" s="11">
        <v>1</v>
      </c>
      <c r="L141" s="34"/>
      <c r="M141" s="35"/>
      <c r="N141" s="36"/>
      <c r="O141" s="37">
        <f>ROUND(ROUND(L141,4)*(1-M141),4)</f>
        <v>0</v>
      </c>
      <c r="P141" s="37">
        <f>ROUND(ROUND(O141,4)*(1+N141),4)</f>
        <v>0</v>
      </c>
      <c r="Q141" s="37">
        <f>ROUND($I141*O141,4)</f>
        <v>0</v>
      </c>
      <c r="R141" s="37">
        <f>ROUND($I141*P141,4)</f>
        <v>0</v>
      </c>
      <c r="S141" s="38"/>
      <c r="T141" s="38"/>
      <c r="U141" s="38"/>
      <c r="V141" s="38"/>
      <c r="W141" s="39"/>
    </row>
    <row r="142" spans="1:23" x14ac:dyDescent="0.25">
      <c r="A142" s="52" t="s">
        <v>2019</v>
      </c>
      <c r="B142" s="11">
        <v>130</v>
      </c>
      <c r="C142" s="31" t="s">
        <v>2020</v>
      </c>
      <c r="D142" s="31" t="s">
        <v>84</v>
      </c>
      <c r="E142" s="31" t="s">
        <v>84</v>
      </c>
      <c r="F142" s="31" t="s">
        <v>84</v>
      </c>
      <c r="G142" s="31" t="s">
        <v>2021</v>
      </c>
      <c r="H142" s="32" t="s">
        <v>86</v>
      </c>
      <c r="I142" s="33">
        <v>20</v>
      </c>
      <c r="J142" s="56"/>
      <c r="K142" s="11">
        <v>1</v>
      </c>
      <c r="L142" s="34"/>
      <c r="M142" s="35"/>
      <c r="N142" s="36"/>
      <c r="O142" s="37">
        <f>ROUND(ROUND(L142,4)*(1-M142),4)</f>
        <v>0</v>
      </c>
      <c r="P142" s="37">
        <f>ROUND(ROUND(O142,4)*(1+N142),4)</f>
        <v>0</v>
      </c>
      <c r="Q142" s="37">
        <f>ROUND($I142*O142,4)</f>
        <v>0</v>
      </c>
      <c r="R142" s="37">
        <f>ROUND($I142*P142,4)</f>
        <v>0</v>
      </c>
      <c r="S142" s="38"/>
      <c r="T142" s="38"/>
      <c r="U142" s="38"/>
      <c r="V142" s="38"/>
      <c r="W142" s="39"/>
    </row>
    <row r="143" spans="1:23" x14ac:dyDescent="0.25">
      <c r="A143" s="52" t="s">
        <v>2022</v>
      </c>
      <c r="B143" s="11">
        <v>131</v>
      </c>
      <c r="C143" s="31" t="s">
        <v>2023</v>
      </c>
      <c r="D143" s="31" t="s">
        <v>84</v>
      </c>
      <c r="E143" s="31" t="s">
        <v>84</v>
      </c>
      <c r="F143" s="31" t="s">
        <v>84</v>
      </c>
      <c r="G143" s="31" t="s">
        <v>2024</v>
      </c>
      <c r="H143" s="32" t="s">
        <v>86</v>
      </c>
      <c r="I143" s="33">
        <v>120</v>
      </c>
      <c r="J143" s="56"/>
      <c r="K143" s="11">
        <v>1</v>
      </c>
      <c r="L143" s="34"/>
      <c r="M143" s="35"/>
      <c r="N143" s="36"/>
      <c r="O143" s="37">
        <f>ROUND(ROUND(L143,4)*(1-M143),4)</f>
        <v>0</v>
      </c>
      <c r="P143" s="37">
        <f>ROUND(ROUND(O143,4)*(1+N143),4)</f>
        <v>0</v>
      </c>
      <c r="Q143" s="37">
        <f>ROUND($I143*O143,4)</f>
        <v>0</v>
      </c>
      <c r="R143" s="37">
        <f>ROUND($I143*P143,4)</f>
        <v>0</v>
      </c>
      <c r="S143" s="38"/>
      <c r="T143" s="38"/>
      <c r="U143" s="38"/>
      <c r="V143" s="38"/>
      <c r="W143" s="39"/>
    </row>
    <row r="144" spans="1:23" x14ac:dyDescent="0.25">
      <c r="A144" s="52" t="s">
        <v>2025</v>
      </c>
      <c r="B144" s="11">
        <v>132</v>
      </c>
      <c r="C144" s="31" t="s">
        <v>2026</v>
      </c>
      <c r="D144" s="31" t="s">
        <v>2027</v>
      </c>
      <c r="E144" s="31" t="s">
        <v>84</v>
      </c>
      <c r="F144" s="31" t="s">
        <v>84</v>
      </c>
      <c r="G144" s="31" t="s">
        <v>2028</v>
      </c>
      <c r="H144" s="32" t="s">
        <v>86</v>
      </c>
      <c r="I144" s="33">
        <v>1800</v>
      </c>
      <c r="J144" s="56"/>
      <c r="K144" s="11">
        <v>1</v>
      </c>
      <c r="L144" s="34"/>
      <c r="M144" s="35"/>
      <c r="N144" s="36"/>
      <c r="O144" s="37">
        <f>ROUND(ROUND(L144,4)*(1-M144),4)</f>
        <v>0</v>
      </c>
      <c r="P144" s="37">
        <f>ROUND(ROUND(O144,4)*(1+N144),4)</f>
        <v>0</v>
      </c>
      <c r="Q144" s="37">
        <f>ROUND($I144*O144,4)</f>
        <v>0</v>
      </c>
      <c r="R144" s="37">
        <f>ROUND($I144*P144,4)</f>
        <v>0</v>
      </c>
      <c r="S144" s="38"/>
      <c r="T144" s="38"/>
      <c r="U144" s="38"/>
      <c r="V144" s="38"/>
      <c r="W144" s="39"/>
    </row>
    <row r="145" spans="1:23" x14ac:dyDescent="0.25">
      <c r="A145" s="52" t="s">
        <v>2025</v>
      </c>
      <c r="B145" s="11">
        <v>133</v>
      </c>
      <c r="C145" s="31" t="s">
        <v>2026</v>
      </c>
      <c r="D145" s="31" t="s">
        <v>2027</v>
      </c>
      <c r="E145" s="31" t="s">
        <v>84</v>
      </c>
      <c r="F145" s="31" t="s">
        <v>84</v>
      </c>
      <c r="G145" s="31" t="s">
        <v>2029</v>
      </c>
      <c r="H145" s="32" t="s">
        <v>86</v>
      </c>
      <c r="I145" s="33">
        <v>500</v>
      </c>
      <c r="J145" s="56"/>
      <c r="K145" s="11">
        <v>1</v>
      </c>
      <c r="L145" s="34"/>
      <c r="M145" s="35"/>
      <c r="N145" s="36"/>
      <c r="O145" s="37">
        <f>ROUND(ROUND(L145,4)*(1-M145),4)</f>
        <v>0</v>
      </c>
      <c r="P145" s="37">
        <f>ROUND(ROUND(O145,4)*(1+N145),4)</f>
        <v>0</v>
      </c>
      <c r="Q145" s="37">
        <f>ROUND($I145*O145,4)</f>
        <v>0</v>
      </c>
      <c r="R145" s="37">
        <f>ROUND($I145*P145,4)</f>
        <v>0</v>
      </c>
      <c r="S145" s="38"/>
      <c r="T145" s="38"/>
      <c r="U145" s="38"/>
      <c r="V145" s="38"/>
      <c r="W145" s="39"/>
    </row>
    <row r="146" spans="1:23" x14ac:dyDescent="0.25">
      <c r="A146" s="52" t="s">
        <v>2030</v>
      </c>
      <c r="B146" s="11">
        <v>134</v>
      </c>
      <c r="C146" s="31" t="s">
        <v>2031</v>
      </c>
      <c r="D146" s="31" t="s">
        <v>84</v>
      </c>
      <c r="E146" s="31" t="s">
        <v>84</v>
      </c>
      <c r="F146" s="31" t="s">
        <v>84</v>
      </c>
      <c r="G146" s="31" t="s">
        <v>2032</v>
      </c>
      <c r="H146" s="32" t="s">
        <v>86</v>
      </c>
      <c r="I146" s="33">
        <v>200</v>
      </c>
      <c r="J146" s="56"/>
      <c r="K146" s="11">
        <v>1</v>
      </c>
      <c r="L146" s="34"/>
      <c r="M146" s="35"/>
      <c r="N146" s="36"/>
      <c r="O146" s="37">
        <f>ROUND(ROUND(L146,4)*(1-M146),4)</f>
        <v>0</v>
      </c>
      <c r="P146" s="37">
        <f>ROUND(ROUND(O146,4)*(1+N146),4)</f>
        <v>0</v>
      </c>
      <c r="Q146" s="37">
        <f>ROUND($I146*O146,4)</f>
        <v>0</v>
      </c>
      <c r="R146" s="37">
        <f>ROUND($I146*P146,4)</f>
        <v>0</v>
      </c>
      <c r="S146" s="38"/>
      <c r="T146" s="38"/>
      <c r="U146" s="38"/>
      <c r="V146" s="38"/>
      <c r="W146" s="39"/>
    </row>
    <row r="147" spans="1:23" x14ac:dyDescent="0.25">
      <c r="A147" s="52" t="s">
        <v>2033</v>
      </c>
      <c r="B147" s="11">
        <v>135</v>
      </c>
      <c r="C147" s="31" t="s">
        <v>2034</v>
      </c>
      <c r="D147" s="31" t="s">
        <v>84</v>
      </c>
      <c r="E147" s="31" t="s">
        <v>84</v>
      </c>
      <c r="F147" s="31" t="s">
        <v>84</v>
      </c>
      <c r="G147" s="31" t="s">
        <v>2035</v>
      </c>
      <c r="H147" s="32" t="s">
        <v>187</v>
      </c>
      <c r="I147" s="33">
        <v>20</v>
      </c>
      <c r="J147" s="56"/>
      <c r="K147" s="11">
        <v>1</v>
      </c>
      <c r="L147" s="34"/>
      <c r="M147" s="35"/>
      <c r="N147" s="36"/>
      <c r="O147" s="37">
        <f>ROUND(ROUND(L147,4)*(1-M147),4)</f>
        <v>0</v>
      </c>
      <c r="P147" s="37">
        <f>ROUND(ROUND(O147,4)*(1+N147),4)</f>
        <v>0</v>
      </c>
      <c r="Q147" s="37">
        <f>ROUND($I147*O147,4)</f>
        <v>0</v>
      </c>
      <c r="R147" s="37">
        <f>ROUND($I147*P147,4)</f>
        <v>0</v>
      </c>
      <c r="S147" s="38"/>
      <c r="T147" s="38"/>
      <c r="U147" s="38"/>
      <c r="V147" s="38"/>
      <c r="W147" s="39"/>
    </row>
    <row r="148" spans="1:23" x14ac:dyDescent="0.25">
      <c r="A148" s="52" t="s">
        <v>2036</v>
      </c>
      <c r="B148" s="11">
        <v>136</v>
      </c>
      <c r="C148" s="31" t="s">
        <v>2037</v>
      </c>
      <c r="D148" s="31" t="s">
        <v>84</v>
      </c>
      <c r="E148" s="31" t="s">
        <v>84</v>
      </c>
      <c r="F148" s="31" t="s">
        <v>84</v>
      </c>
      <c r="G148" s="31" t="s">
        <v>2038</v>
      </c>
      <c r="H148" s="32" t="s">
        <v>86</v>
      </c>
      <c r="I148" s="33">
        <v>24</v>
      </c>
      <c r="J148" s="56"/>
      <c r="K148" s="11">
        <v>1</v>
      </c>
      <c r="L148" s="34"/>
      <c r="M148" s="35"/>
      <c r="N148" s="36"/>
      <c r="O148" s="37">
        <f>ROUND(ROUND(L148,4)*(1-M148),4)</f>
        <v>0</v>
      </c>
      <c r="P148" s="37">
        <f>ROUND(ROUND(O148,4)*(1+N148),4)</f>
        <v>0</v>
      </c>
      <c r="Q148" s="37">
        <f>ROUND($I148*O148,4)</f>
        <v>0</v>
      </c>
      <c r="R148" s="37">
        <f>ROUND($I148*P148,4)</f>
        <v>0</v>
      </c>
      <c r="S148" s="38"/>
      <c r="T148" s="38"/>
      <c r="U148" s="38"/>
      <c r="V148" s="38"/>
      <c r="W148" s="39"/>
    </row>
    <row r="149" spans="1:23" x14ac:dyDescent="0.25">
      <c r="A149" s="52" t="s">
        <v>2039</v>
      </c>
      <c r="B149" s="11">
        <v>137</v>
      </c>
      <c r="C149" s="31" t="s">
        <v>2040</v>
      </c>
      <c r="D149" s="31" t="s">
        <v>2041</v>
      </c>
      <c r="E149" s="31" t="s">
        <v>84</v>
      </c>
      <c r="F149" s="31" t="s">
        <v>84</v>
      </c>
      <c r="G149" s="31" t="s">
        <v>2042</v>
      </c>
      <c r="H149" s="32" t="s">
        <v>86</v>
      </c>
      <c r="I149" s="33">
        <v>20</v>
      </c>
      <c r="J149" s="56"/>
      <c r="K149" s="11">
        <v>1</v>
      </c>
      <c r="L149" s="34"/>
      <c r="M149" s="35"/>
      <c r="N149" s="36"/>
      <c r="O149" s="37">
        <f>ROUND(ROUND(L149,4)*(1-M149),4)</f>
        <v>0</v>
      </c>
      <c r="P149" s="37">
        <f>ROUND(ROUND(O149,4)*(1+N149),4)</f>
        <v>0</v>
      </c>
      <c r="Q149" s="37">
        <f>ROUND($I149*O149,4)</f>
        <v>0</v>
      </c>
      <c r="R149" s="37">
        <f>ROUND($I149*P149,4)</f>
        <v>0</v>
      </c>
      <c r="S149" s="38"/>
      <c r="T149" s="38"/>
      <c r="U149" s="38"/>
      <c r="V149" s="38"/>
      <c r="W149" s="39"/>
    </row>
    <row r="150" spans="1:23" x14ac:dyDescent="0.25">
      <c r="A150" s="52" t="s">
        <v>2043</v>
      </c>
      <c r="B150" s="11">
        <v>138</v>
      </c>
      <c r="C150" s="31" t="s">
        <v>2044</v>
      </c>
      <c r="D150" s="31" t="s">
        <v>84</v>
      </c>
      <c r="E150" s="31" t="s">
        <v>84</v>
      </c>
      <c r="F150" s="31" t="s">
        <v>84</v>
      </c>
      <c r="G150" s="31" t="s">
        <v>2045</v>
      </c>
      <c r="H150" s="32" t="s">
        <v>86</v>
      </c>
      <c r="I150" s="33">
        <v>200</v>
      </c>
      <c r="J150" s="56"/>
      <c r="K150" s="11">
        <v>1</v>
      </c>
      <c r="L150" s="34"/>
      <c r="M150" s="35"/>
      <c r="N150" s="36"/>
      <c r="O150" s="37">
        <f>ROUND(ROUND(L150,4)*(1-M150),4)</f>
        <v>0</v>
      </c>
      <c r="P150" s="37">
        <f>ROUND(ROUND(O150,4)*(1+N150),4)</f>
        <v>0</v>
      </c>
      <c r="Q150" s="37">
        <f>ROUND($I150*O150,4)</f>
        <v>0</v>
      </c>
      <c r="R150" s="37">
        <f>ROUND($I150*P150,4)</f>
        <v>0</v>
      </c>
      <c r="S150" s="38"/>
      <c r="T150" s="38"/>
      <c r="U150" s="38"/>
      <c r="V150" s="38"/>
      <c r="W150" s="39"/>
    </row>
    <row r="151" spans="1:23" x14ac:dyDescent="0.25">
      <c r="A151" s="52" t="s">
        <v>2046</v>
      </c>
      <c r="B151" s="11">
        <v>139</v>
      </c>
      <c r="C151" s="31" t="s">
        <v>2047</v>
      </c>
      <c r="D151" s="31" t="s">
        <v>84</v>
      </c>
      <c r="E151" s="31" t="s">
        <v>84</v>
      </c>
      <c r="F151" s="31" t="s">
        <v>84</v>
      </c>
      <c r="G151" s="31" t="s">
        <v>2048</v>
      </c>
      <c r="H151" s="32" t="s">
        <v>86</v>
      </c>
      <c r="I151" s="33">
        <v>20</v>
      </c>
      <c r="J151" s="56"/>
      <c r="K151" s="11">
        <v>1</v>
      </c>
      <c r="L151" s="34"/>
      <c r="M151" s="35"/>
      <c r="N151" s="36"/>
      <c r="O151" s="37">
        <f>ROUND(ROUND(L151,4)*(1-M151),4)</f>
        <v>0</v>
      </c>
      <c r="P151" s="37">
        <f>ROUND(ROUND(O151,4)*(1+N151),4)</f>
        <v>0</v>
      </c>
      <c r="Q151" s="37">
        <f>ROUND($I151*O151,4)</f>
        <v>0</v>
      </c>
      <c r="R151" s="37">
        <f>ROUND($I151*P151,4)</f>
        <v>0</v>
      </c>
      <c r="S151" s="38"/>
      <c r="T151" s="38"/>
      <c r="U151" s="38"/>
      <c r="V151" s="38"/>
      <c r="W151" s="39"/>
    </row>
    <row r="152" spans="1:23" x14ac:dyDescent="0.25">
      <c r="A152" s="52" t="s">
        <v>2049</v>
      </c>
      <c r="B152" s="11">
        <v>140</v>
      </c>
      <c r="C152" s="31" t="s">
        <v>2050</v>
      </c>
      <c r="D152" s="31" t="s">
        <v>2051</v>
      </c>
      <c r="E152" s="31" t="s">
        <v>84</v>
      </c>
      <c r="F152" s="31" t="s">
        <v>84</v>
      </c>
      <c r="G152" s="31" t="s">
        <v>2052</v>
      </c>
      <c r="H152" s="32" t="s">
        <v>86</v>
      </c>
      <c r="I152" s="33">
        <v>60</v>
      </c>
      <c r="J152" s="56"/>
      <c r="K152" s="11">
        <v>1</v>
      </c>
      <c r="L152" s="34"/>
      <c r="M152" s="35"/>
      <c r="N152" s="36"/>
      <c r="O152" s="37">
        <f>ROUND(ROUND(L152,4)*(1-M152),4)</f>
        <v>0</v>
      </c>
      <c r="P152" s="37">
        <f>ROUND(ROUND(O152,4)*(1+N152),4)</f>
        <v>0</v>
      </c>
      <c r="Q152" s="37">
        <f>ROUND($I152*O152,4)</f>
        <v>0</v>
      </c>
      <c r="R152" s="37">
        <f>ROUND($I152*P152,4)</f>
        <v>0</v>
      </c>
      <c r="S152" s="38"/>
      <c r="T152" s="38"/>
      <c r="U152" s="38"/>
      <c r="V152" s="38"/>
      <c r="W152" s="39"/>
    </row>
    <row r="153" spans="1:23" x14ac:dyDescent="0.25">
      <c r="A153" s="52" t="s">
        <v>2053</v>
      </c>
      <c r="B153" s="11">
        <v>141</v>
      </c>
      <c r="C153" s="31" t="s">
        <v>2054</v>
      </c>
      <c r="D153" s="31" t="s">
        <v>2055</v>
      </c>
      <c r="E153" s="31" t="s">
        <v>84</v>
      </c>
      <c r="F153" s="31" t="s">
        <v>84</v>
      </c>
      <c r="G153" s="31" t="s">
        <v>2056</v>
      </c>
      <c r="H153" s="32" t="s">
        <v>2057</v>
      </c>
      <c r="I153" s="33">
        <v>24</v>
      </c>
      <c r="J153" s="56"/>
      <c r="K153" s="11">
        <v>1</v>
      </c>
      <c r="L153" s="34"/>
      <c r="M153" s="35"/>
      <c r="N153" s="36"/>
      <c r="O153" s="37">
        <f>ROUND(ROUND(L153,4)*(1-M153),4)</f>
        <v>0</v>
      </c>
      <c r="P153" s="37">
        <f>ROUND(ROUND(O153,4)*(1+N153),4)</f>
        <v>0</v>
      </c>
      <c r="Q153" s="37">
        <f>ROUND($I153*O153,4)</f>
        <v>0</v>
      </c>
      <c r="R153" s="37">
        <f>ROUND($I153*P153,4)</f>
        <v>0</v>
      </c>
      <c r="S153" s="38"/>
      <c r="T153" s="38"/>
      <c r="U153" s="38"/>
      <c r="V153" s="38"/>
      <c r="W153" s="39"/>
    </row>
    <row r="154" spans="1:23" x14ac:dyDescent="0.25">
      <c r="A154" s="52" t="s">
        <v>2058</v>
      </c>
      <c r="B154" s="11">
        <v>142</v>
      </c>
      <c r="C154" s="31" t="s">
        <v>2059</v>
      </c>
      <c r="D154" s="31" t="s">
        <v>84</v>
      </c>
      <c r="E154" s="31" t="s">
        <v>84</v>
      </c>
      <c r="F154" s="31" t="s">
        <v>84</v>
      </c>
      <c r="G154" s="31" t="s">
        <v>2060</v>
      </c>
      <c r="H154" s="32" t="s">
        <v>86</v>
      </c>
      <c r="I154" s="33">
        <v>12</v>
      </c>
      <c r="J154" s="56"/>
      <c r="K154" s="11">
        <v>1</v>
      </c>
      <c r="L154" s="34"/>
      <c r="M154" s="35"/>
      <c r="N154" s="36"/>
      <c r="O154" s="37">
        <f>ROUND(ROUND(L154,4)*(1-M154),4)</f>
        <v>0</v>
      </c>
      <c r="P154" s="37">
        <f>ROUND(ROUND(O154,4)*(1+N154),4)</f>
        <v>0</v>
      </c>
      <c r="Q154" s="37">
        <f>ROUND($I154*O154,4)</f>
        <v>0</v>
      </c>
      <c r="R154" s="37">
        <f>ROUND($I154*P154,4)</f>
        <v>0</v>
      </c>
      <c r="S154" s="38"/>
      <c r="T154" s="38"/>
      <c r="U154" s="38"/>
      <c r="V154" s="38"/>
      <c r="W154" s="39"/>
    </row>
    <row r="155" spans="1:23" x14ac:dyDescent="0.25">
      <c r="A155" s="52" t="s">
        <v>2061</v>
      </c>
      <c r="B155" s="11">
        <v>143</v>
      </c>
      <c r="C155" s="31" t="s">
        <v>2062</v>
      </c>
      <c r="D155" s="31" t="s">
        <v>84</v>
      </c>
      <c r="E155" s="31" t="s">
        <v>84</v>
      </c>
      <c r="F155" s="31" t="s">
        <v>84</v>
      </c>
      <c r="G155" s="31" t="s">
        <v>2063</v>
      </c>
      <c r="H155" s="32" t="s">
        <v>86</v>
      </c>
      <c r="I155" s="33">
        <v>6</v>
      </c>
      <c r="J155" s="56"/>
      <c r="K155" s="11">
        <v>1</v>
      </c>
      <c r="L155" s="34"/>
      <c r="M155" s="35"/>
      <c r="N155" s="36"/>
      <c r="O155" s="37">
        <f>ROUND(ROUND(L155,4)*(1-M155),4)</f>
        <v>0</v>
      </c>
      <c r="P155" s="37">
        <f>ROUND(ROUND(O155,4)*(1+N155),4)</f>
        <v>0</v>
      </c>
      <c r="Q155" s="37">
        <f>ROUND($I155*O155,4)</f>
        <v>0</v>
      </c>
      <c r="R155" s="37">
        <f>ROUND($I155*P155,4)</f>
        <v>0</v>
      </c>
      <c r="S155" s="38"/>
      <c r="T155" s="38"/>
      <c r="U155" s="38"/>
      <c r="V155" s="38"/>
      <c r="W155" s="39"/>
    </row>
    <row r="156" spans="1:23" x14ac:dyDescent="0.25">
      <c r="A156" s="52" t="s">
        <v>2064</v>
      </c>
      <c r="B156" s="11">
        <v>144</v>
      </c>
      <c r="C156" s="31" t="s">
        <v>2065</v>
      </c>
      <c r="D156" s="31" t="s">
        <v>84</v>
      </c>
      <c r="E156" s="31" t="s">
        <v>84</v>
      </c>
      <c r="F156" s="31" t="s">
        <v>84</v>
      </c>
      <c r="G156" s="31" t="s">
        <v>2066</v>
      </c>
      <c r="H156" s="32" t="s">
        <v>86</v>
      </c>
      <c r="I156" s="33">
        <v>60</v>
      </c>
      <c r="J156" s="56"/>
      <c r="K156" s="11">
        <v>1</v>
      </c>
      <c r="L156" s="34"/>
      <c r="M156" s="35"/>
      <c r="N156" s="36"/>
      <c r="O156" s="37">
        <f>ROUND(ROUND(L156,4)*(1-M156),4)</f>
        <v>0</v>
      </c>
      <c r="P156" s="37">
        <f>ROUND(ROUND(O156,4)*(1+N156),4)</f>
        <v>0</v>
      </c>
      <c r="Q156" s="37">
        <f>ROUND($I156*O156,4)</f>
        <v>0</v>
      </c>
      <c r="R156" s="37">
        <f>ROUND($I156*P156,4)</f>
        <v>0</v>
      </c>
      <c r="S156" s="38"/>
      <c r="T156" s="38"/>
      <c r="U156" s="38"/>
      <c r="V156" s="38"/>
      <c r="W156" s="39"/>
    </row>
    <row r="157" spans="1:23" x14ac:dyDescent="0.25">
      <c r="A157" s="52" t="s">
        <v>2067</v>
      </c>
      <c r="B157" s="11">
        <v>145</v>
      </c>
      <c r="C157" s="31" t="s">
        <v>2068</v>
      </c>
      <c r="D157" s="31" t="s">
        <v>84</v>
      </c>
      <c r="E157" s="31" t="s">
        <v>84</v>
      </c>
      <c r="F157" s="31" t="s">
        <v>84</v>
      </c>
      <c r="G157" s="31" t="s">
        <v>2069</v>
      </c>
      <c r="H157" s="32" t="s">
        <v>86</v>
      </c>
      <c r="I157" s="33">
        <v>60</v>
      </c>
      <c r="J157" s="56"/>
      <c r="K157" s="11">
        <v>1</v>
      </c>
      <c r="L157" s="34"/>
      <c r="M157" s="35"/>
      <c r="N157" s="36"/>
      <c r="O157" s="37">
        <f>ROUND(ROUND(L157,4)*(1-M157),4)</f>
        <v>0</v>
      </c>
      <c r="P157" s="37">
        <f>ROUND(ROUND(O157,4)*(1+N157),4)</f>
        <v>0</v>
      </c>
      <c r="Q157" s="37">
        <f>ROUND($I157*O157,4)</f>
        <v>0</v>
      </c>
      <c r="R157" s="37">
        <f>ROUND($I157*P157,4)</f>
        <v>0</v>
      </c>
      <c r="S157" s="38"/>
      <c r="T157" s="38"/>
      <c r="U157" s="38"/>
      <c r="V157" s="38"/>
      <c r="W157" s="39"/>
    </row>
    <row r="158" spans="1:23" x14ac:dyDescent="0.25">
      <c r="A158" s="52" t="s">
        <v>2070</v>
      </c>
      <c r="B158" s="11">
        <v>146</v>
      </c>
      <c r="C158" s="31" t="s">
        <v>2071</v>
      </c>
      <c r="D158" s="31" t="s">
        <v>84</v>
      </c>
      <c r="E158" s="31" t="s">
        <v>84</v>
      </c>
      <c r="F158" s="31" t="s">
        <v>84</v>
      </c>
      <c r="G158" s="31" t="s">
        <v>2072</v>
      </c>
      <c r="H158" s="32" t="s">
        <v>86</v>
      </c>
      <c r="I158" s="33">
        <v>60</v>
      </c>
      <c r="J158" s="56"/>
      <c r="K158" s="11">
        <v>1</v>
      </c>
      <c r="L158" s="34"/>
      <c r="M158" s="35"/>
      <c r="N158" s="36"/>
      <c r="O158" s="37">
        <f>ROUND(ROUND(L158,4)*(1-M158),4)</f>
        <v>0</v>
      </c>
      <c r="P158" s="37">
        <f>ROUND(ROUND(O158,4)*(1+N158),4)</f>
        <v>0</v>
      </c>
      <c r="Q158" s="37">
        <f>ROUND($I158*O158,4)</f>
        <v>0</v>
      </c>
      <c r="R158" s="37">
        <f>ROUND($I158*P158,4)</f>
        <v>0</v>
      </c>
      <c r="S158" s="38"/>
      <c r="T158" s="38"/>
      <c r="U158" s="38"/>
      <c r="V158" s="38"/>
      <c r="W158" s="39"/>
    </row>
    <row r="159" spans="1:23" x14ac:dyDescent="0.25">
      <c r="A159" s="52" t="s">
        <v>2073</v>
      </c>
      <c r="B159" s="11">
        <v>147</v>
      </c>
      <c r="C159" s="31" t="s">
        <v>2074</v>
      </c>
      <c r="D159" s="31" t="s">
        <v>84</v>
      </c>
      <c r="E159" s="31" t="s">
        <v>84</v>
      </c>
      <c r="F159" s="31" t="s">
        <v>84</v>
      </c>
      <c r="G159" s="31" t="s">
        <v>2075</v>
      </c>
      <c r="H159" s="32" t="s">
        <v>86</v>
      </c>
      <c r="I159" s="33">
        <v>100</v>
      </c>
      <c r="J159" s="56"/>
      <c r="K159" s="11">
        <v>1</v>
      </c>
      <c r="L159" s="34"/>
      <c r="M159" s="35"/>
      <c r="N159" s="36"/>
      <c r="O159" s="37">
        <f>ROUND(ROUND(L159,4)*(1-M159),4)</f>
        <v>0</v>
      </c>
      <c r="P159" s="37">
        <f>ROUND(ROUND(O159,4)*(1+N159),4)</f>
        <v>0</v>
      </c>
      <c r="Q159" s="37">
        <f>ROUND($I159*O159,4)</f>
        <v>0</v>
      </c>
      <c r="R159" s="37">
        <f>ROUND($I159*P159,4)</f>
        <v>0</v>
      </c>
      <c r="S159" s="38"/>
      <c r="T159" s="38"/>
      <c r="U159" s="38"/>
      <c r="V159" s="38"/>
      <c r="W159" s="39"/>
    </row>
    <row r="160" spans="1:23" x14ac:dyDescent="0.25">
      <c r="A160" s="52" t="s">
        <v>2076</v>
      </c>
      <c r="B160" s="11">
        <v>148</v>
      </c>
      <c r="C160" s="31" t="s">
        <v>2077</v>
      </c>
      <c r="D160" s="31" t="s">
        <v>84</v>
      </c>
      <c r="E160" s="31" t="s">
        <v>84</v>
      </c>
      <c r="F160" s="31" t="s">
        <v>84</v>
      </c>
      <c r="G160" s="31" t="s">
        <v>2078</v>
      </c>
      <c r="H160" s="32" t="s">
        <v>86</v>
      </c>
      <c r="I160" s="33">
        <v>2</v>
      </c>
      <c r="J160" s="56"/>
      <c r="K160" s="11">
        <v>1</v>
      </c>
      <c r="L160" s="34"/>
      <c r="M160" s="35"/>
      <c r="N160" s="36"/>
      <c r="O160" s="37">
        <f>ROUND(ROUND(L160,4)*(1-M160),4)</f>
        <v>0</v>
      </c>
      <c r="P160" s="37">
        <f>ROUND(ROUND(O160,4)*(1+N160),4)</f>
        <v>0</v>
      </c>
      <c r="Q160" s="37">
        <f>ROUND($I160*O160,4)</f>
        <v>0</v>
      </c>
      <c r="R160" s="37">
        <f>ROUND($I160*P160,4)</f>
        <v>0</v>
      </c>
      <c r="S160" s="38"/>
      <c r="T160" s="38"/>
      <c r="U160" s="38"/>
      <c r="V160" s="38"/>
      <c r="W160" s="39"/>
    </row>
    <row r="161" spans="1:23" x14ac:dyDescent="0.25">
      <c r="A161" s="52" t="s">
        <v>2079</v>
      </c>
      <c r="B161" s="11">
        <v>149</v>
      </c>
      <c r="C161" s="31" t="s">
        <v>2080</v>
      </c>
      <c r="D161" s="31" t="s">
        <v>2081</v>
      </c>
      <c r="E161" s="31" t="s">
        <v>84</v>
      </c>
      <c r="F161" s="31" t="s">
        <v>84</v>
      </c>
      <c r="G161" s="31" t="s">
        <v>2082</v>
      </c>
      <c r="H161" s="32" t="s">
        <v>86</v>
      </c>
      <c r="I161" s="33">
        <v>20</v>
      </c>
      <c r="J161" s="56"/>
      <c r="K161" s="11">
        <v>1</v>
      </c>
      <c r="L161" s="34"/>
      <c r="M161" s="35"/>
      <c r="N161" s="36"/>
      <c r="O161" s="37">
        <f>ROUND(ROUND(L161,4)*(1-M161),4)</f>
        <v>0</v>
      </c>
      <c r="P161" s="37">
        <f>ROUND(ROUND(O161,4)*(1+N161),4)</f>
        <v>0</v>
      </c>
      <c r="Q161" s="37">
        <f>ROUND($I161*O161,4)</f>
        <v>0</v>
      </c>
      <c r="R161" s="37">
        <f>ROUND($I161*P161,4)</f>
        <v>0</v>
      </c>
      <c r="S161" s="38"/>
      <c r="T161" s="38"/>
      <c r="U161" s="38"/>
      <c r="V161" s="38"/>
      <c r="W161" s="39"/>
    </row>
    <row r="162" spans="1:23" x14ac:dyDescent="0.25">
      <c r="A162" s="52" t="s">
        <v>2083</v>
      </c>
      <c r="B162" s="11">
        <v>150</v>
      </c>
      <c r="C162" s="31" t="s">
        <v>2084</v>
      </c>
      <c r="D162" s="31" t="s">
        <v>84</v>
      </c>
      <c r="E162" s="31" t="s">
        <v>84</v>
      </c>
      <c r="F162" s="31" t="s">
        <v>84</v>
      </c>
      <c r="G162" s="31" t="s">
        <v>2085</v>
      </c>
      <c r="H162" s="32" t="s">
        <v>86</v>
      </c>
      <c r="I162" s="33">
        <v>30</v>
      </c>
      <c r="J162" s="56"/>
      <c r="K162" s="11">
        <v>1</v>
      </c>
      <c r="L162" s="34"/>
      <c r="M162" s="35"/>
      <c r="N162" s="36"/>
      <c r="O162" s="37">
        <f>ROUND(ROUND(L162,4)*(1-M162),4)</f>
        <v>0</v>
      </c>
      <c r="P162" s="37">
        <f>ROUND(ROUND(O162,4)*(1+N162),4)</f>
        <v>0</v>
      </c>
      <c r="Q162" s="37">
        <f>ROUND($I162*O162,4)</f>
        <v>0</v>
      </c>
      <c r="R162" s="37">
        <f>ROUND($I162*P162,4)</f>
        <v>0</v>
      </c>
      <c r="S162" s="38"/>
      <c r="T162" s="38"/>
      <c r="U162" s="38"/>
      <c r="V162" s="38"/>
      <c r="W162" s="39"/>
    </row>
    <row r="163" spans="1:23" x14ac:dyDescent="0.25">
      <c r="A163" s="52" t="s">
        <v>2086</v>
      </c>
      <c r="B163" s="11">
        <v>151</v>
      </c>
      <c r="C163" s="31" t="s">
        <v>2087</v>
      </c>
      <c r="D163" s="31" t="s">
        <v>84</v>
      </c>
      <c r="E163" s="31" t="s">
        <v>84</v>
      </c>
      <c r="F163" s="31" t="s">
        <v>84</v>
      </c>
      <c r="G163" s="31" t="s">
        <v>2088</v>
      </c>
      <c r="H163" s="32" t="s">
        <v>86</v>
      </c>
      <c r="I163" s="33">
        <v>30</v>
      </c>
      <c r="J163" s="56"/>
      <c r="K163" s="11">
        <v>1</v>
      </c>
      <c r="L163" s="34"/>
      <c r="M163" s="35"/>
      <c r="N163" s="36"/>
      <c r="O163" s="37">
        <f>ROUND(ROUND(L163,4)*(1-M163),4)</f>
        <v>0</v>
      </c>
      <c r="P163" s="37">
        <f>ROUND(ROUND(O163,4)*(1+N163),4)</f>
        <v>0</v>
      </c>
      <c r="Q163" s="37">
        <f>ROUND($I163*O163,4)</f>
        <v>0</v>
      </c>
      <c r="R163" s="37">
        <f>ROUND($I163*P163,4)</f>
        <v>0</v>
      </c>
      <c r="S163" s="38"/>
      <c r="T163" s="38"/>
      <c r="U163" s="38"/>
      <c r="V163" s="38"/>
      <c r="W163" s="39"/>
    </row>
    <row r="164" spans="1:23" x14ac:dyDescent="0.25">
      <c r="A164" s="52" t="s">
        <v>2089</v>
      </c>
      <c r="B164" s="11">
        <v>152</v>
      </c>
      <c r="C164" s="31" t="s">
        <v>2090</v>
      </c>
      <c r="D164" s="31" t="s">
        <v>84</v>
      </c>
      <c r="E164" s="31" t="s">
        <v>84</v>
      </c>
      <c r="F164" s="31" t="s">
        <v>84</v>
      </c>
      <c r="G164" s="31" t="s">
        <v>2091</v>
      </c>
      <c r="H164" s="32" t="s">
        <v>86</v>
      </c>
      <c r="I164" s="33">
        <v>30</v>
      </c>
      <c r="J164" s="56"/>
      <c r="K164" s="11">
        <v>1</v>
      </c>
      <c r="L164" s="34"/>
      <c r="M164" s="35"/>
      <c r="N164" s="36"/>
      <c r="O164" s="37">
        <f>ROUND(ROUND(L164,4)*(1-M164),4)</f>
        <v>0</v>
      </c>
      <c r="P164" s="37">
        <f>ROUND(ROUND(O164,4)*(1+N164),4)</f>
        <v>0</v>
      </c>
      <c r="Q164" s="37">
        <f>ROUND($I164*O164,4)</f>
        <v>0</v>
      </c>
      <c r="R164" s="37">
        <f>ROUND($I164*P164,4)</f>
        <v>0</v>
      </c>
      <c r="S164" s="38"/>
      <c r="T164" s="38"/>
      <c r="U164" s="38"/>
      <c r="V164" s="38"/>
      <c r="W164" s="39"/>
    </row>
    <row r="165" spans="1:23" x14ac:dyDescent="0.25">
      <c r="A165" s="52" t="s">
        <v>2092</v>
      </c>
      <c r="B165" s="11">
        <v>153</v>
      </c>
      <c r="C165" s="31" t="s">
        <v>2093</v>
      </c>
      <c r="D165" s="31" t="s">
        <v>84</v>
      </c>
      <c r="E165" s="31" t="s">
        <v>84</v>
      </c>
      <c r="F165" s="31" t="s">
        <v>84</v>
      </c>
      <c r="G165" s="31" t="s">
        <v>2094</v>
      </c>
      <c r="H165" s="32" t="s">
        <v>86</v>
      </c>
      <c r="I165" s="33">
        <v>200</v>
      </c>
      <c r="J165" s="56"/>
      <c r="K165" s="11">
        <v>1</v>
      </c>
      <c r="L165" s="34"/>
      <c r="M165" s="35"/>
      <c r="N165" s="36"/>
      <c r="O165" s="37">
        <f>ROUND(ROUND(L165,4)*(1-M165),4)</f>
        <v>0</v>
      </c>
      <c r="P165" s="37">
        <f>ROUND(ROUND(O165,4)*(1+N165),4)</f>
        <v>0</v>
      </c>
      <c r="Q165" s="37">
        <f>ROUND($I165*O165,4)</f>
        <v>0</v>
      </c>
      <c r="R165" s="37">
        <f>ROUND($I165*P165,4)</f>
        <v>0</v>
      </c>
      <c r="S165" s="38"/>
      <c r="T165" s="38"/>
      <c r="U165" s="38"/>
      <c r="V165" s="38"/>
      <c r="W165" s="39"/>
    </row>
    <row r="166" spans="1:23" x14ac:dyDescent="0.25">
      <c r="A166" s="52" t="s">
        <v>2095</v>
      </c>
      <c r="B166" s="11">
        <v>154</v>
      </c>
      <c r="C166" s="31" t="s">
        <v>2096</v>
      </c>
      <c r="D166" s="31" t="s">
        <v>84</v>
      </c>
      <c r="E166" s="31" t="s">
        <v>84</v>
      </c>
      <c r="F166" s="31" t="s">
        <v>84</v>
      </c>
      <c r="G166" s="31" t="s">
        <v>2097</v>
      </c>
      <c r="H166" s="32" t="s">
        <v>86</v>
      </c>
      <c r="I166" s="33">
        <v>10</v>
      </c>
      <c r="J166" s="56"/>
      <c r="K166" s="11">
        <v>1</v>
      </c>
      <c r="L166" s="34"/>
      <c r="M166" s="35"/>
      <c r="N166" s="36"/>
      <c r="O166" s="37">
        <f>ROUND(ROUND(L166,4)*(1-M166),4)</f>
        <v>0</v>
      </c>
      <c r="P166" s="37">
        <f>ROUND(ROUND(O166,4)*(1+N166),4)</f>
        <v>0</v>
      </c>
      <c r="Q166" s="37">
        <f>ROUND($I166*O166,4)</f>
        <v>0</v>
      </c>
      <c r="R166" s="37">
        <f>ROUND($I166*P166,4)</f>
        <v>0</v>
      </c>
      <c r="S166" s="38"/>
      <c r="T166" s="38"/>
      <c r="U166" s="38"/>
      <c r="V166" s="38"/>
      <c r="W166" s="39"/>
    </row>
    <row r="167" spans="1:23" x14ac:dyDescent="0.25">
      <c r="A167" s="52" t="s">
        <v>2098</v>
      </c>
      <c r="B167" s="11">
        <v>155</v>
      </c>
      <c r="C167" s="31" t="s">
        <v>2099</v>
      </c>
      <c r="D167" s="31" t="s">
        <v>1884</v>
      </c>
      <c r="E167" s="31" t="s">
        <v>84</v>
      </c>
      <c r="F167" s="31" t="s">
        <v>84</v>
      </c>
      <c r="G167" s="31" t="s">
        <v>2100</v>
      </c>
      <c r="H167" s="32" t="s">
        <v>86</v>
      </c>
      <c r="I167" s="33">
        <v>10</v>
      </c>
      <c r="J167" s="56"/>
      <c r="K167" s="11">
        <v>1</v>
      </c>
      <c r="L167" s="34"/>
      <c r="M167" s="35"/>
      <c r="N167" s="36"/>
      <c r="O167" s="37">
        <f>ROUND(ROUND(L167,4)*(1-M167),4)</f>
        <v>0</v>
      </c>
      <c r="P167" s="37">
        <f>ROUND(ROUND(O167,4)*(1+N167),4)</f>
        <v>0</v>
      </c>
      <c r="Q167" s="37">
        <f>ROUND($I167*O167,4)</f>
        <v>0</v>
      </c>
      <c r="R167" s="37">
        <f>ROUND($I167*P167,4)</f>
        <v>0</v>
      </c>
      <c r="S167" s="38"/>
      <c r="T167" s="38"/>
      <c r="U167" s="38"/>
      <c r="V167" s="38"/>
      <c r="W167" s="39"/>
    </row>
    <row r="168" spans="1:23" x14ac:dyDescent="0.25">
      <c r="A168" s="52" t="s">
        <v>2101</v>
      </c>
      <c r="B168" s="11">
        <v>156</v>
      </c>
      <c r="C168" s="31" t="s">
        <v>2102</v>
      </c>
      <c r="D168" s="31" t="s">
        <v>84</v>
      </c>
      <c r="E168" s="31" t="s">
        <v>84</v>
      </c>
      <c r="F168" s="31" t="s">
        <v>84</v>
      </c>
      <c r="G168" s="31" t="s">
        <v>2103</v>
      </c>
      <c r="H168" s="32" t="s">
        <v>86</v>
      </c>
      <c r="I168" s="33">
        <v>30</v>
      </c>
      <c r="J168" s="56"/>
      <c r="K168" s="11">
        <v>1</v>
      </c>
      <c r="L168" s="34"/>
      <c r="M168" s="35"/>
      <c r="N168" s="36"/>
      <c r="O168" s="37">
        <f>ROUND(ROUND(L168,4)*(1-M168),4)</f>
        <v>0</v>
      </c>
      <c r="P168" s="37">
        <f>ROUND(ROUND(O168,4)*(1+N168),4)</f>
        <v>0</v>
      </c>
      <c r="Q168" s="37">
        <f>ROUND($I168*O168,4)</f>
        <v>0</v>
      </c>
      <c r="R168" s="37">
        <f>ROUND($I168*P168,4)</f>
        <v>0</v>
      </c>
      <c r="S168" s="38"/>
      <c r="T168" s="38"/>
      <c r="U168" s="38"/>
      <c r="V168" s="38"/>
      <c r="W168" s="39"/>
    </row>
    <row r="169" spans="1:23" x14ac:dyDescent="0.25">
      <c r="A169" s="52" t="s">
        <v>2104</v>
      </c>
      <c r="B169" s="11">
        <v>157</v>
      </c>
      <c r="C169" s="31" t="s">
        <v>2105</v>
      </c>
      <c r="D169" s="31" t="s">
        <v>84</v>
      </c>
      <c r="E169" s="31" t="s">
        <v>84</v>
      </c>
      <c r="F169" s="31" t="s">
        <v>84</v>
      </c>
      <c r="G169" s="31" t="s">
        <v>2106</v>
      </c>
      <c r="H169" s="32" t="s">
        <v>86</v>
      </c>
      <c r="I169" s="33">
        <v>30</v>
      </c>
      <c r="J169" s="56"/>
      <c r="K169" s="11">
        <v>1</v>
      </c>
      <c r="L169" s="34"/>
      <c r="M169" s="35"/>
      <c r="N169" s="36"/>
      <c r="O169" s="37">
        <f>ROUND(ROUND(L169,4)*(1-M169),4)</f>
        <v>0</v>
      </c>
      <c r="P169" s="37">
        <f>ROUND(ROUND(O169,4)*(1+N169),4)</f>
        <v>0</v>
      </c>
      <c r="Q169" s="37">
        <f>ROUND($I169*O169,4)</f>
        <v>0</v>
      </c>
      <c r="R169" s="37">
        <f>ROUND($I169*P169,4)</f>
        <v>0</v>
      </c>
      <c r="S169" s="38"/>
      <c r="T169" s="38"/>
      <c r="U169" s="38"/>
      <c r="V169" s="38"/>
      <c r="W169" s="39"/>
    </row>
    <row r="170" spans="1:23" x14ac:dyDescent="0.25">
      <c r="A170" s="52" t="s">
        <v>84</v>
      </c>
      <c r="B170" s="11">
        <v>158</v>
      </c>
      <c r="C170" s="31" t="s">
        <v>2107</v>
      </c>
      <c r="D170" s="31" t="s">
        <v>84</v>
      </c>
      <c r="E170" s="31" t="s">
        <v>84</v>
      </c>
      <c r="F170" s="31" t="s">
        <v>84</v>
      </c>
      <c r="G170" s="31" t="s">
        <v>2108</v>
      </c>
      <c r="H170" s="32" t="s">
        <v>86</v>
      </c>
      <c r="I170" s="33">
        <v>30</v>
      </c>
      <c r="J170" s="56"/>
      <c r="K170" s="11">
        <v>1</v>
      </c>
      <c r="L170" s="34"/>
      <c r="M170" s="35"/>
      <c r="N170" s="36"/>
      <c r="O170" s="37">
        <f>ROUND(ROUND(L170,4)*(1-M170),4)</f>
        <v>0</v>
      </c>
      <c r="P170" s="37">
        <f>ROUND(ROUND(O170,4)*(1+N170),4)</f>
        <v>0</v>
      </c>
      <c r="Q170" s="37">
        <f>ROUND($I170*O170,4)</f>
        <v>0</v>
      </c>
      <c r="R170" s="37">
        <f>ROUND($I170*P170,4)</f>
        <v>0</v>
      </c>
      <c r="S170" s="38"/>
      <c r="T170" s="38"/>
      <c r="U170" s="38"/>
      <c r="V170" s="38"/>
      <c r="W170" s="39"/>
    </row>
    <row r="171" spans="1:23" x14ac:dyDescent="0.25">
      <c r="A171" s="52" t="s">
        <v>2109</v>
      </c>
      <c r="B171" s="11">
        <v>159</v>
      </c>
      <c r="C171" s="31" t="s">
        <v>2110</v>
      </c>
      <c r="D171" s="31" t="s">
        <v>84</v>
      </c>
      <c r="E171" s="31" t="s">
        <v>84</v>
      </c>
      <c r="F171" s="31" t="s">
        <v>84</v>
      </c>
      <c r="G171" s="31" t="s">
        <v>2111</v>
      </c>
      <c r="H171" s="32" t="s">
        <v>86</v>
      </c>
      <c r="I171" s="33">
        <v>280</v>
      </c>
      <c r="J171" s="56"/>
      <c r="K171" s="11">
        <v>1</v>
      </c>
      <c r="L171" s="34"/>
      <c r="M171" s="35"/>
      <c r="N171" s="36"/>
      <c r="O171" s="37">
        <f>ROUND(ROUND(L171,4)*(1-M171),4)</f>
        <v>0</v>
      </c>
      <c r="P171" s="37">
        <f>ROUND(ROUND(O171,4)*(1+N171),4)</f>
        <v>0</v>
      </c>
      <c r="Q171" s="37">
        <f>ROUND($I171*O171,4)</f>
        <v>0</v>
      </c>
      <c r="R171" s="37">
        <f>ROUND($I171*P171,4)</f>
        <v>0</v>
      </c>
      <c r="S171" s="38"/>
      <c r="T171" s="38"/>
      <c r="U171" s="38"/>
      <c r="V171" s="38"/>
      <c r="W171" s="39"/>
    </row>
    <row r="172" spans="1:23" x14ac:dyDescent="0.25">
      <c r="A172" s="52" t="s">
        <v>2112</v>
      </c>
      <c r="B172" s="11">
        <v>160</v>
      </c>
      <c r="C172" s="31" t="s">
        <v>2113</v>
      </c>
      <c r="D172" s="31" t="s">
        <v>2114</v>
      </c>
      <c r="E172" s="31" t="s">
        <v>84</v>
      </c>
      <c r="F172" s="31" t="s">
        <v>84</v>
      </c>
      <c r="G172" s="31" t="s">
        <v>2115</v>
      </c>
      <c r="H172" s="32" t="s">
        <v>86</v>
      </c>
      <c r="I172" s="33">
        <v>200</v>
      </c>
      <c r="J172" s="56"/>
      <c r="K172" s="11">
        <v>1</v>
      </c>
      <c r="L172" s="34"/>
      <c r="M172" s="35"/>
      <c r="N172" s="36"/>
      <c r="O172" s="37">
        <f>ROUND(ROUND(L172,4)*(1-M172),4)</f>
        <v>0</v>
      </c>
      <c r="P172" s="37">
        <f>ROUND(ROUND(O172,4)*(1+N172),4)</f>
        <v>0</v>
      </c>
      <c r="Q172" s="37">
        <f>ROUND($I172*O172,4)</f>
        <v>0</v>
      </c>
      <c r="R172" s="37">
        <f>ROUND($I172*P172,4)</f>
        <v>0</v>
      </c>
      <c r="S172" s="38"/>
      <c r="T172" s="38"/>
      <c r="U172" s="38"/>
      <c r="V172" s="38"/>
      <c r="W172" s="39"/>
    </row>
    <row r="173" spans="1:23" x14ac:dyDescent="0.25">
      <c r="A173" s="52" t="s">
        <v>2116</v>
      </c>
      <c r="B173" s="11">
        <v>161</v>
      </c>
      <c r="C173" s="31" t="s">
        <v>2117</v>
      </c>
      <c r="D173" s="31" t="s">
        <v>2118</v>
      </c>
      <c r="E173" s="31" t="s">
        <v>84</v>
      </c>
      <c r="F173" s="31" t="s">
        <v>84</v>
      </c>
      <c r="G173" s="31" t="s">
        <v>2119</v>
      </c>
      <c r="H173" s="32" t="s">
        <v>86</v>
      </c>
      <c r="I173" s="33">
        <v>240</v>
      </c>
      <c r="J173" s="56"/>
      <c r="K173" s="11">
        <v>1</v>
      </c>
      <c r="L173" s="34"/>
      <c r="M173" s="35"/>
      <c r="N173" s="36"/>
      <c r="O173" s="37">
        <f>ROUND(ROUND(L173,4)*(1-M173),4)</f>
        <v>0</v>
      </c>
      <c r="P173" s="37">
        <f>ROUND(ROUND(O173,4)*(1+N173),4)</f>
        <v>0</v>
      </c>
      <c r="Q173" s="37">
        <f>ROUND($I173*O173,4)</f>
        <v>0</v>
      </c>
      <c r="R173" s="37">
        <f>ROUND($I173*P173,4)</f>
        <v>0</v>
      </c>
      <c r="S173" s="38"/>
      <c r="T173" s="38"/>
      <c r="U173" s="38"/>
      <c r="V173" s="38"/>
      <c r="W173" s="39"/>
    </row>
    <row r="174" spans="1:23" x14ac:dyDescent="0.25">
      <c r="A174" s="52" t="s">
        <v>2120</v>
      </c>
      <c r="B174" s="11">
        <v>162</v>
      </c>
      <c r="C174" s="31" t="s">
        <v>2121</v>
      </c>
      <c r="D174" s="31" t="s">
        <v>84</v>
      </c>
      <c r="E174" s="31" t="s">
        <v>84</v>
      </c>
      <c r="F174" s="31" t="s">
        <v>84</v>
      </c>
      <c r="G174" s="31" t="s">
        <v>2122</v>
      </c>
      <c r="H174" s="32" t="s">
        <v>86</v>
      </c>
      <c r="I174" s="33">
        <v>20</v>
      </c>
      <c r="J174" s="56"/>
      <c r="K174" s="11">
        <v>1</v>
      </c>
      <c r="L174" s="34"/>
      <c r="M174" s="35"/>
      <c r="N174" s="36"/>
      <c r="O174" s="37">
        <f>ROUND(ROUND(L174,4)*(1-M174),4)</f>
        <v>0</v>
      </c>
      <c r="P174" s="37">
        <f>ROUND(ROUND(O174,4)*(1+N174),4)</f>
        <v>0</v>
      </c>
      <c r="Q174" s="37">
        <f>ROUND($I174*O174,4)</f>
        <v>0</v>
      </c>
      <c r="R174" s="37">
        <f>ROUND($I174*P174,4)</f>
        <v>0</v>
      </c>
      <c r="S174" s="38"/>
      <c r="T174" s="38"/>
      <c r="U174" s="38"/>
      <c r="V174" s="38"/>
      <c r="W174" s="39"/>
    </row>
    <row r="175" spans="1:23" x14ac:dyDescent="0.25">
      <c r="A175" s="52" t="s">
        <v>2123</v>
      </c>
      <c r="B175" s="11">
        <v>163</v>
      </c>
      <c r="C175" s="31" t="s">
        <v>2124</v>
      </c>
      <c r="D175" s="31" t="s">
        <v>84</v>
      </c>
      <c r="E175" s="31" t="s">
        <v>84</v>
      </c>
      <c r="F175" s="31" t="s">
        <v>84</v>
      </c>
      <c r="G175" s="31" t="s">
        <v>2125</v>
      </c>
      <c r="H175" s="32" t="s">
        <v>86</v>
      </c>
      <c r="I175" s="33">
        <v>40</v>
      </c>
      <c r="J175" s="56"/>
      <c r="K175" s="11">
        <v>1</v>
      </c>
      <c r="L175" s="34"/>
      <c r="M175" s="35"/>
      <c r="N175" s="36"/>
      <c r="O175" s="37">
        <f>ROUND(ROUND(L175,4)*(1-M175),4)</f>
        <v>0</v>
      </c>
      <c r="P175" s="37">
        <f>ROUND(ROUND(O175,4)*(1+N175),4)</f>
        <v>0</v>
      </c>
      <c r="Q175" s="37">
        <f>ROUND($I175*O175,4)</f>
        <v>0</v>
      </c>
      <c r="R175" s="37">
        <f>ROUND($I175*P175,4)</f>
        <v>0</v>
      </c>
      <c r="S175" s="38"/>
      <c r="T175" s="38"/>
      <c r="U175" s="38"/>
      <c r="V175" s="38"/>
      <c r="W175" s="39"/>
    </row>
    <row r="176" spans="1:23" x14ac:dyDescent="0.25">
      <c r="A176" s="52" t="s">
        <v>2126</v>
      </c>
      <c r="B176" s="11">
        <v>164</v>
      </c>
      <c r="C176" s="31" t="s">
        <v>2127</v>
      </c>
      <c r="D176" s="31" t="s">
        <v>2128</v>
      </c>
      <c r="E176" s="31" t="s">
        <v>84</v>
      </c>
      <c r="F176" s="31" t="s">
        <v>84</v>
      </c>
      <c r="G176" s="31" t="s">
        <v>2129</v>
      </c>
      <c r="H176" s="32" t="s">
        <v>86</v>
      </c>
      <c r="I176" s="33">
        <v>2</v>
      </c>
      <c r="J176" s="56"/>
      <c r="K176" s="11">
        <v>1</v>
      </c>
      <c r="L176" s="34"/>
      <c r="M176" s="35"/>
      <c r="N176" s="36"/>
      <c r="O176" s="37">
        <f>ROUND(ROUND(L176,4)*(1-M176),4)</f>
        <v>0</v>
      </c>
      <c r="P176" s="37">
        <f>ROUND(ROUND(O176,4)*(1+N176),4)</f>
        <v>0</v>
      </c>
      <c r="Q176" s="37">
        <f>ROUND($I176*O176,4)</f>
        <v>0</v>
      </c>
      <c r="R176" s="37">
        <f>ROUND($I176*P176,4)</f>
        <v>0</v>
      </c>
      <c r="S176" s="38"/>
      <c r="T176" s="38"/>
      <c r="U176" s="38"/>
      <c r="V176" s="38"/>
      <c r="W176" s="39"/>
    </row>
    <row r="177" spans="1:23" x14ac:dyDescent="0.25">
      <c r="A177" s="52" t="s">
        <v>2130</v>
      </c>
      <c r="B177" s="11">
        <v>165</v>
      </c>
      <c r="C177" s="31" t="s">
        <v>2131</v>
      </c>
      <c r="D177" s="31" t="s">
        <v>84</v>
      </c>
      <c r="E177" s="31" t="s">
        <v>84</v>
      </c>
      <c r="F177" s="31" t="s">
        <v>84</v>
      </c>
      <c r="G177" s="31" t="s">
        <v>2132</v>
      </c>
      <c r="H177" s="32" t="s">
        <v>86</v>
      </c>
      <c r="I177" s="33">
        <v>4</v>
      </c>
      <c r="J177" s="56"/>
      <c r="K177" s="11">
        <v>1</v>
      </c>
      <c r="L177" s="34"/>
      <c r="M177" s="35"/>
      <c r="N177" s="36"/>
      <c r="O177" s="37">
        <f>ROUND(ROUND(L177,4)*(1-M177),4)</f>
        <v>0</v>
      </c>
      <c r="P177" s="37">
        <f>ROUND(ROUND(O177,4)*(1+N177),4)</f>
        <v>0</v>
      </c>
      <c r="Q177" s="37">
        <f>ROUND($I177*O177,4)</f>
        <v>0</v>
      </c>
      <c r="R177" s="37">
        <f>ROUND($I177*P177,4)</f>
        <v>0</v>
      </c>
      <c r="S177" s="38"/>
      <c r="T177" s="38"/>
      <c r="U177" s="38"/>
      <c r="V177" s="38"/>
      <c r="W177" s="39"/>
    </row>
    <row r="178" spans="1:23" x14ac:dyDescent="0.25">
      <c r="A178" s="52" t="s">
        <v>2133</v>
      </c>
      <c r="B178" s="11">
        <v>166</v>
      </c>
      <c r="C178" s="31" t="s">
        <v>2134</v>
      </c>
      <c r="D178" s="31" t="s">
        <v>84</v>
      </c>
      <c r="E178" s="31" t="s">
        <v>84</v>
      </c>
      <c r="F178" s="31" t="s">
        <v>84</v>
      </c>
      <c r="G178" s="31" t="s">
        <v>2135</v>
      </c>
      <c r="H178" s="32" t="s">
        <v>86</v>
      </c>
      <c r="I178" s="33">
        <v>10</v>
      </c>
      <c r="J178" s="56"/>
      <c r="K178" s="11">
        <v>1</v>
      </c>
      <c r="L178" s="34"/>
      <c r="M178" s="35"/>
      <c r="N178" s="36"/>
      <c r="O178" s="37">
        <f>ROUND(ROUND(L178,4)*(1-M178),4)</f>
        <v>0</v>
      </c>
      <c r="P178" s="37">
        <f>ROUND(ROUND(O178,4)*(1+N178),4)</f>
        <v>0</v>
      </c>
      <c r="Q178" s="37">
        <f>ROUND($I178*O178,4)</f>
        <v>0</v>
      </c>
      <c r="R178" s="37">
        <f>ROUND($I178*P178,4)</f>
        <v>0</v>
      </c>
      <c r="S178" s="38"/>
      <c r="T178" s="38"/>
      <c r="U178" s="38"/>
      <c r="V178" s="38"/>
      <c r="W178" s="39"/>
    </row>
    <row r="179" spans="1:23" x14ac:dyDescent="0.25">
      <c r="A179" s="52" t="s">
        <v>2136</v>
      </c>
      <c r="B179" s="11">
        <v>167</v>
      </c>
      <c r="C179" s="31" t="s">
        <v>2137</v>
      </c>
      <c r="D179" s="31" t="s">
        <v>84</v>
      </c>
      <c r="E179" s="31" t="s">
        <v>84</v>
      </c>
      <c r="F179" s="31" t="s">
        <v>84</v>
      </c>
      <c r="G179" s="31" t="s">
        <v>2138</v>
      </c>
      <c r="H179" s="32" t="s">
        <v>86</v>
      </c>
      <c r="I179" s="33">
        <v>10</v>
      </c>
      <c r="J179" s="56"/>
      <c r="K179" s="11">
        <v>1</v>
      </c>
      <c r="L179" s="34"/>
      <c r="M179" s="35"/>
      <c r="N179" s="36"/>
      <c r="O179" s="37">
        <f>ROUND(ROUND(L179,4)*(1-M179),4)</f>
        <v>0</v>
      </c>
      <c r="P179" s="37">
        <f>ROUND(ROUND(O179,4)*(1+N179),4)</f>
        <v>0</v>
      </c>
      <c r="Q179" s="37">
        <f>ROUND($I179*O179,4)</f>
        <v>0</v>
      </c>
      <c r="R179" s="37">
        <f>ROUND($I179*P179,4)</f>
        <v>0</v>
      </c>
      <c r="S179" s="38"/>
      <c r="T179" s="38"/>
      <c r="U179" s="38"/>
      <c r="V179" s="38"/>
      <c r="W179" s="39"/>
    </row>
    <row r="180" spans="1:23" x14ac:dyDescent="0.25">
      <c r="A180" s="52" t="s">
        <v>2139</v>
      </c>
      <c r="B180" s="11">
        <v>168</v>
      </c>
      <c r="C180" s="31" t="s">
        <v>2140</v>
      </c>
      <c r="D180" s="31" t="s">
        <v>84</v>
      </c>
      <c r="E180" s="31" t="s">
        <v>84</v>
      </c>
      <c r="F180" s="31" t="s">
        <v>84</v>
      </c>
      <c r="G180" s="31" t="s">
        <v>2141</v>
      </c>
      <c r="H180" s="32" t="s">
        <v>86</v>
      </c>
      <c r="I180" s="33">
        <v>16</v>
      </c>
      <c r="J180" s="56"/>
      <c r="K180" s="11">
        <v>1</v>
      </c>
      <c r="L180" s="34"/>
      <c r="M180" s="35"/>
      <c r="N180" s="36"/>
      <c r="O180" s="37">
        <f>ROUND(ROUND(L180,4)*(1-M180),4)</f>
        <v>0</v>
      </c>
      <c r="P180" s="37">
        <f>ROUND(ROUND(O180,4)*(1+N180),4)</f>
        <v>0</v>
      </c>
      <c r="Q180" s="37">
        <f>ROUND($I180*O180,4)</f>
        <v>0</v>
      </c>
      <c r="R180" s="37">
        <f>ROUND($I180*P180,4)</f>
        <v>0</v>
      </c>
      <c r="S180" s="38"/>
      <c r="T180" s="38"/>
      <c r="U180" s="38"/>
      <c r="V180" s="38"/>
      <c r="W180" s="39"/>
    </row>
    <row r="181" spans="1:23" x14ac:dyDescent="0.25">
      <c r="A181" s="52" t="s">
        <v>2142</v>
      </c>
      <c r="B181" s="11">
        <v>169</v>
      </c>
      <c r="C181" s="31" t="s">
        <v>2143</v>
      </c>
      <c r="D181" s="31" t="s">
        <v>84</v>
      </c>
      <c r="E181" s="31" t="s">
        <v>84</v>
      </c>
      <c r="F181" s="31" t="s">
        <v>84</v>
      </c>
      <c r="G181" s="31" t="s">
        <v>2144</v>
      </c>
      <c r="H181" s="32" t="s">
        <v>86</v>
      </c>
      <c r="I181" s="33">
        <v>10</v>
      </c>
      <c r="J181" s="56"/>
      <c r="K181" s="11">
        <v>1</v>
      </c>
      <c r="L181" s="34"/>
      <c r="M181" s="35"/>
      <c r="N181" s="36"/>
      <c r="O181" s="37">
        <f>ROUND(ROUND(L181,4)*(1-M181),4)</f>
        <v>0</v>
      </c>
      <c r="P181" s="37">
        <f>ROUND(ROUND(O181,4)*(1+N181),4)</f>
        <v>0</v>
      </c>
      <c r="Q181" s="37">
        <f>ROUND($I181*O181,4)</f>
        <v>0</v>
      </c>
      <c r="R181" s="37">
        <f>ROUND($I181*P181,4)</f>
        <v>0</v>
      </c>
      <c r="S181" s="38"/>
      <c r="T181" s="38"/>
      <c r="U181" s="38"/>
      <c r="V181" s="38"/>
      <c r="W181" s="39"/>
    </row>
    <row r="182" spans="1:23" x14ac:dyDescent="0.25">
      <c r="A182" s="52" t="s">
        <v>2145</v>
      </c>
      <c r="B182" s="11">
        <v>170</v>
      </c>
      <c r="C182" s="31" t="s">
        <v>2146</v>
      </c>
      <c r="D182" s="31" t="s">
        <v>84</v>
      </c>
      <c r="E182" s="31" t="s">
        <v>84</v>
      </c>
      <c r="F182" s="31" t="s">
        <v>84</v>
      </c>
      <c r="G182" s="31" t="s">
        <v>2147</v>
      </c>
      <c r="H182" s="32" t="s">
        <v>86</v>
      </c>
      <c r="I182" s="33">
        <v>10</v>
      </c>
      <c r="J182" s="56"/>
      <c r="K182" s="11">
        <v>1</v>
      </c>
      <c r="L182" s="34"/>
      <c r="M182" s="35"/>
      <c r="N182" s="36"/>
      <c r="O182" s="37">
        <f>ROUND(ROUND(L182,4)*(1-M182),4)</f>
        <v>0</v>
      </c>
      <c r="P182" s="37">
        <f>ROUND(ROUND(O182,4)*(1+N182),4)</f>
        <v>0</v>
      </c>
      <c r="Q182" s="37">
        <f>ROUND($I182*O182,4)</f>
        <v>0</v>
      </c>
      <c r="R182" s="37">
        <f>ROUND($I182*P182,4)</f>
        <v>0</v>
      </c>
      <c r="S182" s="38"/>
      <c r="T182" s="38"/>
      <c r="U182" s="38"/>
      <c r="V182" s="38"/>
      <c r="W182" s="39"/>
    </row>
    <row r="183" spans="1:23" x14ac:dyDescent="0.25">
      <c r="A183" s="52" t="s">
        <v>2148</v>
      </c>
      <c r="B183" s="11">
        <v>171</v>
      </c>
      <c r="C183" s="31" t="s">
        <v>2149</v>
      </c>
      <c r="D183" s="31" t="s">
        <v>2150</v>
      </c>
      <c r="E183" s="31" t="s">
        <v>84</v>
      </c>
      <c r="F183" s="31" t="s">
        <v>84</v>
      </c>
      <c r="G183" s="31" t="s">
        <v>2151</v>
      </c>
      <c r="H183" s="32" t="s">
        <v>86</v>
      </c>
      <c r="I183" s="33">
        <v>20</v>
      </c>
      <c r="J183" s="56"/>
      <c r="K183" s="11">
        <v>1</v>
      </c>
      <c r="L183" s="34"/>
      <c r="M183" s="35"/>
      <c r="N183" s="36"/>
      <c r="O183" s="37">
        <f>ROUND(ROUND(L183,4)*(1-M183),4)</f>
        <v>0</v>
      </c>
      <c r="P183" s="37">
        <f>ROUND(ROUND(O183,4)*(1+N183),4)</f>
        <v>0</v>
      </c>
      <c r="Q183" s="37">
        <f>ROUND($I183*O183,4)</f>
        <v>0</v>
      </c>
      <c r="R183" s="37">
        <f>ROUND($I183*P183,4)</f>
        <v>0</v>
      </c>
      <c r="S183" s="38"/>
      <c r="T183" s="38"/>
      <c r="U183" s="38"/>
      <c r="V183" s="38"/>
      <c r="W183" s="39"/>
    </row>
    <row r="184" spans="1:23" x14ac:dyDescent="0.25">
      <c r="A184" s="52" t="s">
        <v>84</v>
      </c>
      <c r="B184" s="11">
        <v>172</v>
      </c>
      <c r="C184" s="31" t="s">
        <v>2152</v>
      </c>
      <c r="D184" s="31" t="s">
        <v>2153</v>
      </c>
      <c r="E184" s="31" t="s">
        <v>84</v>
      </c>
      <c r="F184" s="31" t="s">
        <v>84</v>
      </c>
      <c r="G184" s="31" t="s">
        <v>2154</v>
      </c>
      <c r="H184" s="32" t="s">
        <v>86</v>
      </c>
      <c r="I184" s="33">
        <v>100</v>
      </c>
      <c r="J184" s="56"/>
      <c r="K184" s="11">
        <v>1</v>
      </c>
      <c r="L184" s="34"/>
      <c r="M184" s="35"/>
      <c r="N184" s="36"/>
      <c r="O184" s="37">
        <f>ROUND(ROUND(L184,4)*(1-M184),4)</f>
        <v>0</v>
      </c>
      <c r="P184" s="37">
        <f>ROUND(ROUND(O184,4)*(1+N184),4)</f>
        <v>0</v>
      </c>
      <c r="Q184" s="37">
        <f>ROUND($I184*O184,4)</f>
        <v>0</v>
      </c>
      <c r="R184" s="37">
        <f>ROUND($I184*P184,4)</f>
        <v>0</v>
      </c>
      <c r="S184" s="38"/>
      <c r="T184" s="38"/>
      <c r="U184" s="38"/>
      <c r="V184" s="38"/>
      <c r="W184" s="39"/>
    </row>
    <row r="185" spans="1:23" x14ac:dyDescent="0.25">
      <c r="A185" s="52" t="s">
        <v>84</v>
      </c>
      <c r="B185" s="11">
        <v>173</v>
      </c>
      <c r="C185" s="31" t="s">
        <v>2155</v>
      </c>
      <c r="D185" s="31" t="s">
        <v>2156</v>
      </c>
      <c r="E185" s="31" t="s">
        <v>84</v>
      </c>
      <c r="F185" s="31" t="s">
        <v>84</v>
      </c>
      <c r="G185" s="31" t="s">
        <v>2157</v>
      </c>
      <c r="H185" s="32" t="s">
        <v>86</v>
      </c>
      <c r="I185" s="33">
        <v>40</v>
      </c>
      <c r="J185" s="56"/>
      <c r="K185" s="11">
        <v>1</v>
      </c>
      <c r="L185" s="34"/>
      <c r="M185" s="35"/>
      <c r="N185" s="36"/>
      <c r="O185" s="37">
        <f>ROUND(ROUND(L185,4)*(1-M185),4)</f>
        <v>0</v>
      </c>
      <c r="P185" s="37">
        <f>ROUND(ROUND(O185,4)*(1+N185),4)</f>
        <v>0</v>
      </c>
      <c r="Q185" s="37">
        <f>ROUND($I185*O185,4)</f>
        <v>0</v>
      </c>
      <c r="R185" s="37">
        <f>ROUND($I185*P185,4)</f>
        <v>0</v>
      </c>
      <c r="S185" s="38"/>
      <c r="T185" s="38"/>
      <c r="U185" s="38"/>
      <c r="V185" s="38"/>
      <c r="W185" s="39"/>
    </row>
    <row r="186" spans="1:23" x14ac:dyDescent="0.25">
      <c r="A186" s="52" t="s">
        <v>2158</v>
      </c>
      <c r="B186" s="11">
        <v>174</v>
      </c>
      <c r="C186" s="31" t="s">
        <v>2159</v>
      </c>
      <c r="D186" s="31" t="s">
        <v>84</v>
      </c>
      <c r="E186" s="31" t="s">
        <v>84</v>
      </c>
      <c r="F186" s="31" t="s">
        <v>84</v>
      </c>
      <c r="G186" s="31" t="s">
        <v>2160</v>
      </c>
      <c r="H186" s="32" t="s">
        <v>192</v>
      </c>
      <c r="I186" s="33">
        <v>400</v>
      </c>
      <c r="J186" s="56"/>
      <c r="K186" s="11">
        <v>1</v>
      </c>
      <c r="L186" s="34"/>
      <c r="M186" s="35"/>
      <c r="N186" s="36"/>
      <c r="O186" s="37">
        <f>ROUND(ROUND(L186,4)*(1-M186),4)</f>
        <v>0</v>
      </c>
      <c r="P186" s="37">
        <f>ROUND(ROUND(O186,4)*(1+N186),4)</f>
        <v>0</v>
      </c>
      <c r="Q186" s="37">
        <f>ROUND($I186*O186,4)</f>
        <v>0</v>
      </c>
      <c r="R186" s="37">
        <f>ROUND($I186*P186,4)</f>
        <v>0</v>
      </c>
      <c r="S186" s="38"/>
      <c r="T186" s="38"/>
      <c r="U186" s="38"/>
      <c r="V186" s="38"/>
      <c r="W186" s="39"/>
    </row>
    <row r="187" spans="1:23" x14ac:dyDescent="0.25">
      <c r="A187" s="52" t="s">
        <v>2161</v>
      </c>
      <c r="B187" s="11">
        <v>175</v>
      </c>
      <c r="C187" s="31" t="s">
        <v>2162</v>
      </c>
      <c r="D187" s="31" t="s">
        <v>2163</v>
      </c>
      <c r="E187" s="31" t="s">
        <v>84</v>
      </c>
      <c r="F187" s="31" t="s">
        <v>84</v>
      </c>
      <c r="G187" s="31" t="s">
        <v>2164</v>
      </c>
      <c r="H187" s="32" t="s">
        <v>187</v>
      </c>
      <c r="I187" s="33">
        <v>4000</v>
      </c>
      <c r="J187" s="56"/>
      <c r="K187" s="11">
        <v>1</v>
      </c>
      <c r="L187" s="34"/>
      <c r="M187" s="35"/>
      <c r="N187" s="36"/>
      <c r="O187" s="37">
        <f>ROUND(ROUND(L187,4)*(1-M187),4)</f>
        <v>0</v>
      </c>
      <c r="P187" s="37">
        <f>ROUND(ROUND(O187,4)*(1+N187),4)</f>
        <v>0</v>
      </c>
      <c r="Q187" s="37">
        <f>ROUND($I187*O187,4)</f>
        <v>0</v>
      </c>
      <c r="R187" s="37">
        <f>ROUND($I187*P187,4)</f>
        <v>0</v>
      </c>
      <c r="S187" s="38"/>
      <c r="T187" s="38"/>
      <c r="U187" s="38"/>
      <c r="V187" s="38"/>
      <c r="W187" s="39"/>
    </row>
    <row r="188" spans="1:23" x14ac:dyDescent="0.25">
      <c r="A188" s="52" t="s">
        <v>2165</v>
      </c>
      <c r="B188" s="11">
        <v>176</v>
      </c>
      <c r="C188" s="31" t="s">
        <v>2166</v>
      </c>
      <c r="D188" s="31" t="s">
        <v>2167</v>
      </c>
      <c r="E188" s="31" t="s">
        <v>84</v>
      </c>
      <c r="F188" s="31" t="s">
        <v>84</v>
      </c>
      <c r="G188" s="31" t="s">
        <v>2168</v>
      </c>
      <c r="H188" s="32" t="s">
        <v>187</v>
      </c>
      <c r="I188" s="33">
        <v>1000</v>
      </c>
      <c r="J188" s="56"/>
      <c r="K188" s="11">
        <v>1</v>
      </c>
      <c r="L188" s="34"/>
      <c r="M188" s="35"/>
      <c r="N188" s="36"/>
      <c r="O188" s="37">
        <f>ROUND(ROUND(L188,4)*(1-M188),4)</f>
        <v>0</v>
      </c>
      <c r="P188" s="37">
        <f>ROUND(ROUND(O188,4)*(1+N188),4)</f>
        <v>0</v>
      </c>
      <c r="Q188" s="37">
        <f>ROUND($I188*O188,4)</f>
        <v>0</v>
      </c>
      <c r="R188" s="37">
        <f>ROUND($I188*P188,4)</f>
        <v>0</v>
      </c>
      <c r="S188" s="38"/>
      <c r="T188" s="38"/>
      <c r="U188" s="38"/>
      <c r="V188" s="38"/>
      <c r="W188" s="39"/>
    </row>
    <row r="189" spans="1:23" x14ac:dyDescent="0.25">
      <c r="A189" s="52" t="s">
        <v>2169</v>
      </c>
      <c r="B189" s="11">
        <v>177</v>
      </c>
      <c r="C189" s="31" t="s">
        <v>2170</v>
      </c>
      <c r="D189" s="31" t="s">
        <v>84</v>
      </c>
      <c r="E189" s="31" t="s">
        <v>84</v>
      </c>
      <c r="F189" s="31" t="s">
        <v>84</v>
      </c>
      <c r="G189" s="31" t="s">
        <v>2171</v>
      </c>
      <c r="H189" s="32" t="s">
        <v>187</v>
      </c>
      <c r="I189" s="33">
        <v>160</v>
      </c>
      <c r="J189" s="56"/>
      <c r="K189" s="11">
        <v>1</v>
      </c>
      <c r="L189" s="34"/>
      <c r="M189" s="35"/>
      <c r="N189" s="36"/>
      <c r="O189" s="37">
        <f>ROUND(ROUND(L189,4)*(1-M189),4)</f>
        <v>0</v>
      </c>
      <c r="P189" s="37">
        <f>ROUND(ROUND(O189,4)*(1+N189),4)</f>
        <v>0</v>
      </c>
      <c r="Q189" s="37">
        <f>ROUND($I189*O189,4)</f>
        <v>0</v>
      </c>
      <c r="R189" s="37">
        <f>ROUND($I189*P189,4)</f>
        <v>0</v>
      </c>
      <c r="S189" s="38"/>
      <c r="T189" s="38"/>
      <c r="U189" s="38"/>
      <c r="V189" s="38"/>
      <c r="W189" s="39"/>
    </row>
    <row r="190" spans="1:23" x14ac:dyDescent="0.25">
      <c r="A190" s="52" t="s">
        <v>2172</v>
      </c>
      <c r="B190" s="11">
        <v>178</v>
      </c>
      <c r="C190" s="31" t="s">
        <v>2173</v>
      </c>
      <c r="D190" s="31" t="s">
        <v>84</v>
      </c>
      <c r="E190" s="31" t="s">
        <v>84</v>
      </c>
      <c r="F190" s="31" t="s">
        <v>84</v>
      </c>
      <c r="G190" s="31" t="s">
        <v>2174</v>
      </c>
      <c r="H190" s="32" t="s">
        <v>86</v>
      </c>
      <c r="I190" s="33">
        <v>2</v>
      </c>
      <c r="J190" s="56"/>
      <c r="K190" s="11">
        <v>1</v>
      </c>
      <c r="L190" s="34"/>
      <c r="M190" s="35"/>
      <c r="N190" s="36"/>
      <c r="O190" s="37">
        <f>ROUND(ROUND(L190,4)*(1-M190),4)</f>
        <v>0</v>
      </c>
      <c r="P190" s="37">
        <f>ROUND(ROUND(O190,4)*(1+N190),4)</f>
        <v>0</v>
      </c>
      <c r="Q190" s="37">
        <f>ROUND($I190*O190,4)</f>
        <v>0</v>
      </c>
      <c r="R190" s="37">
        <f>ROUND($I190*P190,4)</f>
        <v>0</v>
      </c>
      <c r="S190" s="38"/>
      <c r="T190" s="38"/>
      <c r="U190" s="38"/>
      <c r="V190" s="38"/>
      <c r="W190" s="39"/>
    </row>
    <row r="191" spans="1:23" x14ac:dyDescent="0.25">
      <c r="A191" s="52" t="s">
        <v>2175</v>
      </c>
      <c r="B191" s="11">
        <v>179</v>
      </c>
      <c r="C191" s="31" t="s">
        <v>2176</v>
      </c>
      <c r="D191" s="31" t="s">
        <v>84</v>
      </c>
      <c r="E191" s="31" t="s">
        <v>84</v>
      </c>
      <c r="F191" s="31" t="s">
        <v>84</v>
      </c>
      <c r="G191" s="31" t="s">
        <v>2177</v>
      </c>
      <c r="H191" s="32" t="s">
        <v>86</v>
      </c>
      <c r="I191" s="33">
        <v>4</v>
      </c>
      <c r="J191" s="56"/>
      <c r="K191" s="11">
        <v>1</v>
      </c>
      <c r="L191" s="34"/>
      <c r="M191" s="35"/>
      <c r="N191" s="36"/>
      <c r="O191" s="37">
        <f>ROUND(ROUND(L191,4)*(1-M191),4)</f>
        <v>0</v>
      </c>
      <c r="P191" s="37">
        <f>ROUND(ROUND(O191,4)*(1+N191),4)</f>
        <v>0</v>
      </c>
      <c r="Q191" s="37">
        <f>ROUND($I191*O191,4)</f>
        <v>0</v>
      </c>
      <c r="R191" s="37">
        <f>ROUND($I191*P191,4)</f>
        <v>0</v>
      </c>
      <c r="S191" s="38"/>
      <c r="T191" s="38"/>
      <c r="U191" s="38"/>
      <c r="V191" s="38"/>
      <c r="W191" s="39"/>
    </row>
    <row r="192" spans="1:23" x14ac:dyDescent="0.25">
      <c r="A192" s="52" t="s">
        <v>2178</v>
      </c>
      <c r="B192" s="11">
        <v>180</v>
      </c>
      <c r="C192" s="31" t="s">
        <v>2179</v>
      </c>
      <c r="D192" s="31" t="s">
        <v>84</v>
      </c>
      <c r="E192" s="31" t="s">
        <v>84</v>
      </c>
      <c r="F192" s="31" t="s">
        <v>84</v>
      </c>
      <c r="G192" s="31" t="s">
        <v>2180</v>
      </c>
      <c r="H192" s="32" t="s">
        <v>86</v>
      </c>
      <c r="I192" s="33">
        <v>2</v>
      </c>
      <c r="J192" s="56"/>
      <c r="K192" s="11">
        <v>1</v>
      </c>
      <c r="L192" s="34"/>
      <c r="M192" s="35"/>
      <c r="N192" s="36"/>
      <c r="O192" s="37">
        <f>ROUND(ROUND(L192,4)*(1-M192),4)</f>
        <v>0</v>
      </c>
      <c r="P192" s="37">
        <f>ROUND(ROUND(O192,4)*(1+N192),4)</f>
        <v>0</v>
      </c>
      <c r="Q192" s="37">
        <f>ROUND($I192*O192,4)</f>
        <v>0</v>
      </c>
      <c r="R192" s="37">
        <f>ROUND($I192*P192,4)</f>
        <v>0</v>
      </c>
      <c r="S192" s="38"/>
      <c r="T192" s="38"/>
      <c r="U192" s="38"/>
      <c r="V192" s="38"/>
      <c r="W192" s="39"/>
    </row>
    <row r="193" spans="1:23" x14ac:dyDescent="0.25">
      <c r="A193" s="52" t="s">
        <v>2181</v>
      </c>
      <c r="B193" s="11">
        <v>181</v>
      </c>
      <c r="C193" s="31" t="s">
        <v>2182</v>
      </c>
      <c r="D193" s="31" t="s">
        <v>84</v>
      </c>
      <c r="E193" s="31" t="s">
        <v>84</v>
      </c>
      <c r="F193" s="31" t="s">
        <v>84</v>
      </c>
      <c r="G193" s="31" t="s">
        <v>2183</v>
      </c>
      <c r="H193" s="32" t="s">
        <v>86</v>
      </c>
      <c r="I193" s="33">
        <v>2</v>
      </c>
      <c r="J193" s="56"/>
      <c r="K193" s="11">
        <v>1</v>
      </c>
      <c r="L193" s="34"/>
      <c r="M193" s="35"/>
      <c r="N193" s="36"/>
      <c r="O193" s="37">
        <f>ROUND(ROUND(L193,4)*(1-M193),4)</f>
        <v>0</v>
      </c>
      <c r="P193" s="37">
        <f>ROUND(ROUND(O193,4)*(1+N193),4)</f>
        <v>0</v>
      </c>
      <c r="Q193" s="37">
        <f>ROUND($I193*O193,4)</f>
        <v>0</v>
      </c>
      <c r="R193" s="37">
        <f>ROUND($I193*P193,4)</f>
        <v>0</v>
      </c>
      <c r="S193" s="38"/>
      <c r="T193" s="38"/>
      <c r="U193" s="38"/>
      <c r="V193" s="38"/>
      <c r="W193" s="39"/>
    </row>
    <row r="194" spans="1:23" x14ac:dyDescent="0.25">
      <c r="A194" s="52" t="s">
        <v>2184</v>
      </c>
      <c r="B194" s="11">
        <v>182</v>
      </c>
      <c r="C194" s="31" t="s">
        <v>2185</v>
      </c>
      <c r="D194" s="31" t="s">
        <v>84</v>
      </c>
      <c r="E194" s="31" t="s">
        <v>84</v>
      </c>
      <c r="F194" s="31" t="s">
        <v>84</v>
      </c>
      <c r="G194" s="31" t="s">
        <v>2186</v>
      </c>
      <c r="H194" s="32" t="s">
        <v>86</v>
      </c>
      <c r="I194" s="33">
        <v>6</v>
      </c>
      <c r="J194" s="56"/>
      <c r="K194" s="11">
        <v>1</v>
      </c>
      <c r="L194" s="34"/>
      <c r="M194" s="35"/>
      <c r="N194" s="36"/>
      <c r="O194" s="37">
        <f>ROUND(ROUND(L194,4)*(1-M194),4)</f>
        <v>0</v>
      </c>
      <c r="P194" s="37">
        <f>ROUND(ROUND(O194,4)*(1+N194),4)</f>
        <v>0</v>
      </c>
      <c r="Q194" s="37">
        <f>ROUND($I194*O194,4)</f>
        <v>0</v>
      </c>
      <c r="R194" s="37">
        <f>ROUND($I194*P194,4)</f>
        <v>0</v>
      </c>
      <c r="S194" s="38"/>
      <c r="T194" s="38"/>
      <c r="U194" s="38"/>
      <c r="V194" s="38"/>
      <c r="W194" s="39"/>
    </row>
    <row r="195" spans="1:23" x14ac:dyDescent="0.25">
      <c r="A195" s="52" t="s">
        <v>2187</v>
      </c>
      <c r="B195" s="11">
        <v>183</v>
      </c>
      <c r="C195" s="31" t="s">
        <v>2188</v>
      </c>
      <c r="D195" s="31" t="s">
        <v>84</v>
      </c>
      <c r="E195" s="31" t="s">
        <v>84</v>
      </c>
      <c r="F195" s="31" t="s">
        <v>84</v>
      </c>
      <c r="G195" s="31" t="s">
        <v>2189</v>
      </c>
      <c r="H195" s="32" t="s">
        <v>86</v>
      </c>
      <c r="I195" s="33">
        <v>8</v>
      </c>
      <c r="J195" s="56"/>
      <c r="K195" s="11">
        <v>1</v>
      </c>
      <c r="L195" s="34"/>
      <c r="M195" s="35"/>
      <c r="N195" s="36"/>
      <c r="O195" s="37">
        <f>ROUND(ROUND(L195,4)*(1-M195),4)</f>
        <v>0</v>
      </c>
      <c r="P195" s="37">
        <f>ROUND(ROUND(O195,4)*(1+N195),4)</f>
        <v>0</v>
      </c>
      <c r="Q195" s="37">
        <f>ROUND($I195*O195,4)</f>
        <v>0</v>
      </c>
      <c r="R195" s="37">
        <f>ROUND($I195*P195,4)</f>
        <v>0</v>
      </c>
      <c r="S195" s="38"/>
      <c r="T195" s="38"/>
      <c r="U195" s="38"/>
      <c r="V195" s="38"/>
      <c r="W195" s="39"/>
    </row>
    <row r="196" spans="1:23" x14ac:dyDescent="0.25">
      <c r="A196" s="52" t="s">
        <v>2190</v>
      </c>
      <c r="B196" s="11">
        <v>184</v>
      </c>
      <c r="C196" s="31" t="s">
        <v>2191</v>
      </c>
      <c r="D196" s="31" t="s">
        <v>84</v>
      </c>
      <c r="E196" s="31" t="s">
        <v>84</v>
      </c>
      <c r="F196" s="31" t="s">
        <v>84</v>
      </c>
      <c r="G196" s="31" t="s">
        <v>2192</v>
      </c>
      <c r="H196" s="32" t="s">
        <v>86</v>
      </c>
      <c r="I196" s="33">
        <v>2</v>
      </c>
      <c r="J196" s="56"/>
      <c r="K196" s="11">
        <v>1</v>
      </c>
      <c r="L196" s="34"/>
      <c r="M196" s="35"/>
      <c r="N196" s="36"/>
      <c r="O196" s="37">
        <f>ROUND(ROUND(L196,4)*(1-M196),4)</f>
        <v>0</v>
      </c>
      <c r="P196" s="37">
        <f>ROUND(ROUND(O196,4)*(1+N196),4)</f>
        <v>0</v>
      </c>
      <c r="Q196" s="37">
        <f>ROUND($I196*O196,4)</f>
        <v>0</v>
      </c>
      <c r="R196" s="37">
        <f>ROUND($I196*P196,4)</f>
        <v>0</v>
      </c>
      <c r="S196" s="38"/>
      <c r="T196" s="38"/>
      <c r="U196" s="38"/>
      <c r="V196" s="38"/>
      <c r="W196" s="39"/>
    </row>
    <row r="197" spans="1:23" x14ac:dyDescent="0.25">
      <c r="A197" s="52" t="s">
        <v>2193</v>
      </c>
      <c r="B197" s="11">
        <v>185</v>
      </c>
      <c r="C197" s="31" t="s">
        <v>2194</v>
      </c>
      <c r="D197" s="31" t="s">
        <v>84</v>
      </c>
      <c r="E197" s="31" t="s">
        <v>84</v>
      </c>
      <c r="F197" s="31" t="s">
        <v>84</v>
      </c>
      <c r="G197" s="31" t="s">
        <v>2195</v>
      </c>
      <c r="H197" s="32" t="s">
        <v>86</v>
      </c>
      <c r="I197" s="33">
        <v>800</v>
      </c>
      <c r="J197" s="56"/>
      <c r="K197" s="11">
        <v>1</v>
      </c>
      <c r="L197" s="34"/>
      <c r="M197" s="35"/>
      <c r="N197" s="36"/>
      <c r="O197" s="37">
        <f>ROUND(ROUND(L197,4)*(1-M197),4)</f>
        <v>0</v>
      </c>
      <c r="P197" s="37">
        <f>ROUND(ROUND(O197,4)*(1+N197),4)</f>
        <v>0</v>
      </c>
      <c r="Q197" s="37">
        <f>ROUND($I197*O197,4)</f>
        <v>0</v>
      </c>
      <c r="R197" s="37">
        <f>ROUND($I197*P197,4)</f>
        <v>0</v>
      </c>
      <c r="S197" s="38"/>
      <c r="T197" s="38"/>
      <c r="U197" s="38"/>
      <c r="V197" s="38"/>
      <c r="W197" s="39"/>
    </row>
    <row r="198" spans="1:23" x14ac:dyDescent="0.25">
      <c r="A198" s="52" t="s">
        <v>2196</v>
      </c>
      <c r="B198" s="11">
        <v>186</v>
      </c>
      <c r="C198" s="31" t="s">
        <v>2197</v>
      </c>
      <c r="D198" s="31" t="s">
        <v>84</v>
      </c>
      <c r="E198" s="31" t="s">
        <v>84</v>
      </c>
      <c r="F198" s="31" t="s">
        <v>84</v>
      </c>
      <c r="G198" s="31" t="s">
        <v>2198</v>
      </c>
      <c r="H198" s="32" t="s">
        <v>86</v>
      </c>
      <c r="I198" s="33">
        <v>200</v>
      </c>
      <c r="J198" s="56"/>
      <c r="K198" s="11">
        <v>1</v>
      </c>
      <c r="L198" s="34"/>
      <c r="M198" s="35"/>
      <c r="N198" s="36"/>
      <c r="O198" s="37">
        <f>ROUND(ROUND(L198,4)*(1-M198),4)</f>
        <v>0</v>
      </c>
      <c r="P198" s="37">
        <f>ROUND(ROUND(O198,4)*(1+N198),4)</f>
        <v>0</v>
      </c>
      <c r="Q198" s="37">
        <f>ROUND($I198*O198,4)</f>
        <v>0</v>
      </c>
      <c r="R198" s="37">
        <f>ROUND($I198*P198,4)</f>
        <v>0</v>
      </c>
      <c r="S198" s="38"/>
      <c r="T198" s="38"/>
      <c r="U198" s="38"/>
      <c r="V198" s="38"/>
      <c r="W198" s="39"/>
    </row>
    <row r="199" spans="1:23" x14ac:dyDescent="0.25">
      <c r="A199" s="52" t="s">
        <v>2199</v>
      </c>
      <c r="B199" s="11">
        <v>187</v>
      </c>
      <c r="C199" s="31" t="s">
        <v>2200</v>
      </c>
      <c r="D199" s="31" t="s">
        <v>84</v>
      </c>
      <c r="E199" s="31" t="s">
        <v>84</v>
      </c>
      <c r="F199" s="31" t="s">
        <v>84</v>
      </c>
      <c r="G199" s="31" t="s">
        <v>2201</v>
      </c>
      <c r="H199" s="32" t="s">
        <v>86</v>
      </c>
      <c r="I199" s="33">
        <v>1500</v>
      </c>
      <c r="J199" s="56"/>
      <c r="K199" s="11">
        <v>1</v>
      </c>
      <c r="L199" s="34"/>
      <c r="M199" s="35"/>
      <c r="N199" s="36"/>
      <c r="O199" s="37">
        <f>ROUND(ROUND(L199,4)*(1-M199),4)</f>
        <v>0</v>
      </c>
      <c r="P199" s="37">
        <f>ROUND(ROUND(O199,4)*(1+N199),4)</f>
        <v>0</v>
      </c>
      <c r="Q199" s="37">
        <f>ROUND($I199*O199,4)</f>
        <v>0</v>
      </c>
      <c r="R199" s="37">
        <f>ROUND($I199*P199,4)</f>
        <v>0</v>
      </c>
      <c r="S199" s="38"/>
      <c r="T199" s="38"/>
      <c r="U199" s="38"/>
      <c r="V199" s="38"/>
      <c r="W199" s="39"/>
    </row>
    <row r="200" spans="1:23" x14ac:dyDescent="0.25">
      <c r="A200" s="52" t="s">
        <v>2202</v>
      </c>
      <c r="B200" s="11">
        <v>188</v>
      </c>
      <c r="C200" s="31" t="s">
        <v>2203</v>
      </c>
      <c r="D200" s="31" t="s">
        <v>2204</v>
      </c>
      <c r="E200" s="31" t="s">
        <v>84</v>
      </c>
      <c r="F200" s="31" t="s">
        <v>84</v>
      </c>
      <c r="G200" s="31" t="s">
        <v>2205</v>
      </c>
      <c r="H200" s="32" t="s">
        <v>86</v>
      </c>
      <c r="I200" s="33">
        <v>1000</v>
      </c>
      <c r="J200" s="56"/>
      <c r="K200" s="11">
        <v>1</v>
      </c>
      <c r="L200" s="34"/>
      <c r="M200" s="35"/>
      <c r="N200" s="36"/>
      <c r="O200" s="37">
        <f>ROUND(ROUND(L200,4)*(1-M200),4)</f>
        <v>0</v>
      </c>
      <c r="P200" s="37">
        <f>ROUND(ROUND(O200,4)*(1+N200),4)</f>
        <v>0</v>
      </c>
      <c r="Q200" s="37">
        <f>ROUND($I200*O200,4)</f>
        <v>0</v>
      </c>
      <c r="R200" s="37">
        <f>ROUND($I200*P200,4)</f>
        <v>0</v>
      </c>
      <c r="S200" s="38"/>
      <c r="T200" s="38"/>
      <c r="U200" s="38"/>
      <c r="V200" s="38"/>
      <c r="W200" s="39"/>
    </row>
    <row r="201" spans="1:23" x14ac:dyDescent="0.25">
      <c r="A201" s="52" t="s">
        <v>2206</v>
      </c>
      <c r="B201" s="11">
        <v>189</v>
      </c>
      <c r="C201" s="31" t="s">
        <v>2207</v>
      </c>
      <c r="D201" s="31" t="s">
        <v>2204</v>
      </c>
      <c r="E201" s="31" t="s">
        <v>84</v>
      </c>
      <c r="F201" s="31" t="s">
        <v>84</v>
      </c>
      <c r="G201" s="31" t="s">
        <v>2208</v>
      </c>
      <c r="H201" s="32" t="s">
        <v>86</v>
      </c>
      <c r="I201" s="33">
        <v>6000</v>
      </c>
      <c r="J201" s="56"/>
      <c r="K201" s="11">
        <v>1</v>
      </c>
      <c r="L201" s="34"/>
      <c r="M201" s="35"/>
      <c r="N201" s="36"/>
      <c r="O201" s="37">
        <f>ROUND(ROUND(L201,4)*(1-M201),4)</f>
        <v>0</v>
      </c>
      <c r="P201" s="37">
        <f>ROUND(ROUND(O201,4)*(1+N201),4)</f>
        <v>0</v>
      </c>
      <c r="Q201" s="37">
        <f>ROUND($I201*O201,4)</f>
        <v>0</v>
      </c>
      <c r="R201" s="37">
        <f>ROUND($I201*P201,4)</f>
        <v>0</v>
      </c>
      <c r="S201" s="38"/>
      <c r="T201" s="38"/>
      <c r="U201" s="38"/>
      <c r="V201" s="38"/>
      <c r="W201" s="39"/>
    </row>
    <row r="202" spans="1:23" x14ac:dyDescent="0.25">
      <c r="A202" s="52" t="s">
        <v>2209</v>
      </c>
      <c r="B202" s="11">
        <v>190</v>
      </c>
      <c r="C202" s="31" t="s">
        <v>2210</v>
      </c>
      <c r="D202" s="31" t="s">
        <v>2204</v>
      </c>
      <c r="E202" s="31" t="s">
        <v>84</v>
      </c>
      <c r="F202" s="31" t="s">
        <v>84</v>
      </c>
      <c r="G202" s="31" t="s">
        <v>2211</v>
      </c>
      <c r="H202" s="32" t="s">
        <v>86</v>
      </c>
      <c r="I202" s="33">
        <v>4000</v>
      </c>
      <c r="J202" s="56"/>
      <c r="K202" s="11">
        <v>1</v>
      </c>
      <c r="L202" s="34"/>
      <c r="M202" s="35"/>
      <c r="N202" s="36"/>
      <c r="O202" s="37">
        <f>ROUND(ROUND(L202,4)*(1-M202),4)</f>
        <v>0</v>
      </c>
      <c r="P202" s="37">
        <f>ROUND(ROUND(O202,4)*(1+N202),4)</f>
        <v>0</v>
      </c>
      <c r="Q202" s="37">
        <f>ROUND($I202*O202,4)</f>
        <v>0</v>
      </c>
      <c r="R202" s="37">
        <f>ROUND($I202*P202,4)</f>
        <v>0</v>
      </c>
      <c r="S202" s="38"/>
      <c r="T202" s="38"/>
      <c r="U202" s="38"/>
      <c r="V202" s="38"/>
      <c r="W202" s="39"/>
    </row>
    <row r="203" spans="1:23" x14ac:dyDescent="0.25">
      <c r="A203" s="52" t="s">
        <v>2212</v>
      </c>
      <c r="B203" s="11">
        <v>191</v>
      </c>
      <c r="C203" s="31" t="s">
        <v>2213</v>
      </c>
      <c r="D203" s="31" t="s">
        <v>2204</v>
      </c>
      <c r="E203" s="31" t="s">
        <v>84</v>
      </c>
      <c r="F203" s="31" t="s">
        <v>84</v>
      </c>
      <c r="G203" s="31" t="s">
        <v>2214</v>
      </c>
      <c r="H203" s="32" t="s">
        <v>86</v>
      </c>
      <c r="I203" s="33">
        <v>3000</v>
      </c>
      <c r="J203" s="56"/>
      <c r="K203" s="11">
        <v>1</v>
      </c>
      <c r="L203" s="34"/>
      <c r="M203" s="35"/>
      <c r="N203" s="36"/>
      <c r="O203" s="37">
        <f>ROUND(ROUND(L203,4)*(1-M203),4)</f>
        <v>0</v>
      </c>
      <c r="P203" s="37">
        <f>ROUND(ROUND(O203,4)*(1+N203),4)</f>
        <v>0</v>
      </c>
      <c r="Q203" s="37">
        <f>ROUND($I203*O203,4)</f>
        <v>0</v>
      </c>
      <c r="R203" s="37">
        <f>ROUND($I203*P203,4)</f>
        <v>0</v>
      </c>
      <c r="S203" s="38"/>
      <c r="T203" s="38"/>
      <c r="U203" s="38"/>
      <c r="V203" s="38"/>
      <c r="W203" s="39"/>
    </row>
    <row r="204" spans="1:23" x14ac:dyDescent="0.25">
      <c r="A204" s="52" t="s">
        <v>2215</v>
      </c>
      <c r="B204" s="11">
        <v>192</v>
      </c>
      <c r="C204" s="31" t="s">
        <v>2216</v>
      </c>
      <c r="D204" s="31" t="s">
        <v>2204</v>
      </c>
      <c r="E204" s="31" t="s">
        <v>84</v>
      </c>
      <c r="F204" s="31" t="s">
        <v>84</v>
      </c>
      <c r="G204" s="31" t="s">
        <v>2217</v>
      </c>
      <c r="H204" s="32" t="s">
        <v>86</v>
      </c>
      <c r="I204" s="33">
        <v>1000</v>
      </c>
      <c r="J204" s="56"/>
      <c r="K204" s="11">
        <v>1</v>
      </c>
      <c r="L204" s="34"/>
      <c r="M204" s="35"/>
      <c r="N204" s="36"/>
      <c r="O204" s="37">
        <f>ROUND(ROUND(L204,4)*(1-M204),4)</f>
        <v>0</v>
      </c>
      <c r="P204" s="37">
        <f>ROUND(ROUND(O204,4)*(1+N204),4)</f>
        <v>0</v>
      </c>
      <c r="Q204" s="37">
        <f>ROUND($I204*O204,4)</f>
        <v>0</v>
      </c>
      <c r="R204" s="37">
        <f>ROUND($I204*P204,4)</f>
        <v>0</v>
      </c>
      <c r="S204" s="38"/>
      <c r="T204" s="38"/>
      <c r="U204" s="38"/>
      <c r="V204" s="38"/>
      <c r="W204" s="39"/>
    </row>
    <row r="205" spans="1:23" x14ac:dyDescent="0.25">
      <c r="A205" s="52" t="s">
        <v>2218</v>
      </c>
      <c r="B205" s="11">
        <v>193</v>
      </c>
      <c r="C205" s="31" t="s">
        <v>2219</v>
      </c>
      <c r="D205" s="31" t="s">
        <v>2204</v>
      </c>
      <c r="E205" s="31" t="s">
        <v>84</v>
      </c>
      <c r="F205" s="31" t="s">
        <v>84</v>
      </c>
      <c r="G205" s="31" t="s">
        <v>2220</v>
      </c>
      <c r="H205" s="32" t="s">
        <v>86</v>
      </c>
      <c r="I205" s="33">
        <v>1000</v>
      </c>
      <c r="J205" s="56"/>
      <c r="K205" s="11">
        <v>1</v>
      </c>
      <c r="L205" s="34"/>
      <c r="M205" s="35"/>
      <c r="N205" s="36"/>
      <c r="O205" s="37">
        <f>ROUND(ROUND(L205,4)*(1-M205),4)</f>
        <v>0</v>
      </c>
      <c r="P205" s="37">
        <f>ROUND(ROUND(O205,4)*(1+N205),4)</f>
        <v>0</v>
      </c>
      <c r="Q205" s="37">
        <f>ROUND($I205*O205,4)</f>
        <v>0</v>
      </c>
      <c r="R205" s="37">
        <f>ROUND($I205*P205,4)</f>
        <v>0</v>
      </c>
      <c r="S205" s="38"/>
      <c r="T205" s="38"/>
      <c r="U205" s="38"/>
      <c r="V205" s="38"/>
      <c r="W205" s="39"/>
    </row>
    <row r="206" spans="1:23" x14ac:dyDescent="0.25">
      <c r="A206" s="52" t="s">
        <v>2221</v>
      </c>
      <c r="B206" s="11">
        <v>194</v>
      </c>
      <c r="C206" s="31" t="s">
        <v>2222</v>
      </c>
      <c r="D206" s="31" t="s">
        <v>2204</v>
      </c>
      <c r="E206" s="31" t="s">
        <v>84</v>
      </c>
      <c r="F206" s="31" t="s">
        <v>84</v>
      </c>
      <c r="G206" s="31" t="s">
        <v>2223</v>
      </c>
      <c r="H206" s="32" t="s">
        <v>86</v>
      </c>
      <c r="I206" s="33">
        <v>1000</v>
      </c>
      <c r="J206" s="56"/>
      <c r="K206" s="11">
        <v>1</v>
      </c>
      <c r="L206" s="34"/>
      <c r="M206" s="35"/>
      <c r="N206" s="36"/>
      <c r="O206" s="37">
        <f>ROUND(ROUND(L206,4)*(1-M206),4)</f>
        <v>0</v>
      </c>
      <c r="P206" s="37">
        <f>ROUND(ROUND(O206,4)*(1+N206),4)</f>
        <v>0</v>
      </c>
      <c r="Q206" s="37">
        <f>ROUND($I206*O206,4)</f>
        <v>0</v>
      </c>
      <c r="R206" s="37">
        <f>ROUND($I206*P206,4)</f>
        <v>0</v>
      </c>
      <c r="S206" s="38"/>
      <c r="T206" s="38"/>
      <c r="U206" s="38"/>
      <c r="V206" s="38"/>
      <c r="W206" s="39"/>
    </row>
    <row r="207" spans="1:23" x14ac:dyDescent="0.25">
      <c r="A207" s="52" t="s">
        <v>2224</v>
      </c>
      <c r="B207" s="11">
        <v>195</v>
      </c>
      <c r="C207" s="31" t="s">
        <v>2225</v>
      </c>
      <c r="D207" s="31" t="s">
        <v>2204</v>
      </c>
      <c r="E207" s="31" t="s">
        <v>84</v>
      </c>
      <c r="F207" s="31" t="s">
        <v>84</v>
      </c>
      <c r="G207" s="31" t="s">
        <v>2226</v>
      </c>
      <c r="H207" s="32" t="s">
        <v>86</v>
      </c>
      <c r="I207" s="33">
        <v>3000</v>
      </c>
      <c r="J207" s="56"/>
      <c r="K207" s="11">
        <v>1</v>
      </c>
      <c r="L207" s="34"/>
      <c r="M207" s="35"/>
      <c r="N207" s="36"/>
      <c r="O207" s="37">
        <f>ROUND(ROUND(L207,4)*(1-M207),4)</f>
        <v>0</v>
      </c>
      <c r="P207" s="37">
        <f>ROUND(ROUND(O207,4)*(1+N207),4)</f>
        <v>0</v>
      </c>
      <c r="Q207" s="37">
        <f>ROUND($I207*O207,4)</f>
        <v>0</v>
      </c>
      <c r="R207" s="37">
        <f>ROUND($I207*P207,4)</f>
        <v>0</v>
      </c>
      <c r="S207" s="38"/>
      <c r="T207" s="38"/>
      <c r="U207" s="38"/>
      <c r="V207" s="38"/>
      <c r="W207" s="39"/>
    </row>
    <row r="208" spans="1:23" x14ac:dyDescent="0.25">
      <c r="A208" s="52" t="s">
        <v>2227</v>
      </c>
      <c r="B208" s="11">
        <v>196</v>
      </c>
      <c r="C208" s="31" t="s">
        <v>2228</v>
      </c>
      <c r="D208" s="31" t="s">
        <v>2204</v>
      </c>
      <c r="E208" s="31" t="s">
        <v>84</v>
      </c>
      <c r="F208" s="31" t="s">
        <v>84</v>
      </c>
      <c r="G208" s="31" t="s">
        <v>2229</v>
      </c>
      <c r="H208" s="32" t="s">
        <v>86</v>
      </c>
      <c r="I208" s="33">
        <v>3000</v>
      </c>
      <c r="J208" s="56"/>
      <c r="K208" s="11">
        <v>1</v>
      </c>
      <c r="L208" s="34"/>
      <c r="M208" s="35"/>
      <c r="N208" s="36"/>
      <c r="O208" s="37">
        <f>ROUND(ROUND(L208,4)*(1-M208),4)</f>
        <v>0</v>
      </c>
      <c r="P208" s="37">
        <f>ROUND(ROUND(O208,4)*(1+N208),4)</f>
        <v>0</v>
      </c>
      <c r="Q208" s="37">
        <f>ROUND($I208*O208,4)</f>
        <v>0</v>
      </c>
      <c r="R208" s="37">
        <f>ROUND($I208*P208,4)</f>
        <v>0</v>
      </c>
      <c r="S208" s="38"/>
      <c r="T208" s="38"/>
      <c r="U208" s="38"/>
      <c r="V208" s="38"/>
      <c r="W208" s="39"/>
    </row>
    <row r="209" spans="1:23" x14ac:dyDescent="0.25">
      <c r="A209" s="52" t="s">
        <v>2230</v>
      </c>
      <c r="B209" s="11">
        <v>197</v>
      </c>
      <c r="C209" s="31" t="s">
        <v>2231</v>
      </c>
      <c r="D209" s="31" t="s">
        <v>2204</v>
      </c>
      <c r="E209" s="31" t="s">
        <v>84</v>
      </c>
      <c r="F209" s="31" t="s">
        <v>84</v>
      </c>
      <c r="G209" s="31" t="s">
        <v>2232</v>
      </c>
      <c r="H209" s="32" t="s">
        <v>86</v>
      </c>
      <c r="I209" s="33">
        <v>1000</v>
      </c>
      <c r="J209" s="56"/>
      <c r="K209" s="11">
        <v>1</v>
      </c>
      <c r="L209" s="34"/>
      <c r="M209" s="35"/>
      <c r="N209" s="36"/>
      <c r="O209" s="37">
        <f>ROUND(ROUND(L209,4)*(1-M209),4)</f>
        <v>0</v>
      </c>
      <c r="P209" s="37">
        <f>ROUND(ROUND(O209,4)*(1+N209),4)</f>
        <v>0</v>
      </c>
      <c r="Q209" s="37">
        <f>ROUND($I209*O209,4)</f>
        <v>0</v>
      </c>
      <c r="R209" s="37">
        <f>ROUND($I209*P209,4)</f>
        <v>0</v>
      </c>
      <c r="S209" s="38"/>
      <c r="T209" s="38"/>
      <c r="U209" s="38"/>
      <c r="V209" s="38"/>
      <c r="W209" s="39"/>
    </row>
    <row r="210" spans="1:23" x14ac:dyDescent="0.25">
      <c r="A210" s="52" t="s">
        <v>2233</v>
      </c>
      <c r="B210" s="11">
        <v>198</v>
      </c>
      <c r="C210" s="31" t="s">
        <v>2234</v>
      </c>
      <c r="D210" s="31" t="s">
        <v>2204</v>
      </c>
      <c r="E210" s="31" t="s">
        <v>84</v>
      </c>
      <c r="F210" s="31" t="s">
        <v>84</v>
      </c>
      <c r="G210" s="31" t="s">
        <v>2235</v>
      </c>
      <c r="H210" s="32" t="s">
        <v>86</v>
      </c>
      <c r="I210" s="33">
        <v>1000</v>
      </c>
      <c r="J210" s="56"/>
      <c r="K210" s="11">
        <v>1</v>
      </c>
      <c r="L210" s="34"/>
      <c r="M210" s="35"/>
      <c r="N210" s="36"/>
      <c r="O210" s="37">
        <f>ROUND(ROUND(L210,4)*(1-M210),4)</f>
        <v>0</v>
      </c>
      <c r="P210" s="37">
        <f>ROUND(ROUND(O210,4)*(1+N210),4)</f>
        <v>0</v>
      </c>
      <c r="Q210" s="37">
        <f>ROUND($I210*O210,4)</f>
        <v>0</v>
      </c>
      <c r="R210" s="37">
        <f>ROUND($I210*P210,4)</f>
        <v>0</v>
      </c>
      <c r="S210" s="38"/>
      <c r="T210" s="38"/>
      <c r="U210" s="38"/>
      <c r="V210" s="38"/>
      <c r="W210" s="39"/>
    </row>
    <row r="211" spans="1:23" x14ac:dyDescent="0.25">
      <c r="A211" s="52" t="s">
        <v>2236</v>
      </c>
      <c r="B211" s="11">
        <v>199</v>
      </c>
      <c r="C211" s="31" t="s">
        <v>2237</v>
      </c>
      <c r="D211" s="31" t="s">
        <v>2204</v>
      </c>
      <c r="E211" s="31" t="s">
        <v>84</v>
      </c>
      <c r="F211" s="31" t="s">
        <v>84</v>
      </c>
      <c r="G211" s="31" t="s">
        <v>2238</v>
      </c>
      <c r="H211" s="32" t="s">
        <v>86</v>
      </c>
      <c r="I211" s="33">
        <v>1000</v>
      </c>
      <c r="J211" s="56"/>
      <c r="K211" s="11">
        <v>1</v>
      </c>
      <c r="L211" s="34"/>
      <c r="M211" s="35"/>
      <c r="N211" s="36"/>
      <c r="O211" s="37">
        <f>ROUND(ROUND(L211,4)*(1-M211),4)</f>
        <v>0</v>
      </c>
      <c r="P211" s="37">
        <f>ROUND(ROUND(O211,4)*(1+N211),4)</f>
        <v>0</v>
      </c>
      <c r="Q211" s="37">
        <f>ROUND($I211*O211,4)</f>
        <v>0</v>
      </c>
      <c r="R211" s="37">
        <f>ROUND($I211*P211,4)</f>
        <v>0</v>
      </c>
      <c r="S211" s="38"/>
      <c r="T211" s="38"/>
      <c r="U211" s="38"/>
      <c r="V211" s="38"/>
      <c r="W211" s="39"/>
    </row>
    <row r="212" spans="1:23" x14ac:dyDescent="0.25">
      <c r="A212" s="52" t="s">
        <v>2239</v>
      </c>
      <c r="B212" s="11">
        <v>200</v>
      </c>
      <c r="C212" s="31" t="s">
        <v>2240</v>
      </c>
      <c r="D212" s="31" t="s">
        <v>2204</v>
      </c>
      <c r="E212" s="31" t="s">
        <v>84</v>
      </c>
      <c r="F212" s="31" t="s">
        <v>84</v>
      </c>
      <c r="G212" s="31" t="s">
        <v>2241</v>
      </c>
      <c r="H212" s="32" t="s">
        <v>86</v>
      </c>
      <c r="I212" s="33">
        <v>1000</v>
      </c>
      <c r="J212" s="56"/>
      <c r="K212" s="11">
        <v>1</v>
      </c>
      <c r="L212" s="34"/>
      <c r="M212" s="35"/>
      <c r="N212" s="36"/>
      <c r="O212" s="37">
        <f>ROUND(ROUND(L212,4)*(1-M212),4)</f>
        <v>0</v>
      </c>
      <c r="P212" s="37">
        <f>ROUND(ROUND(O212,4)*(1+N212),4)</f>
        <v>0</v>
      </c>
      <c r="Q212" s="37">
        <f>ROUND($I212*O212,4)</f>
        <v>0</v>
      </c>
      <c r="R212" s="37">
        <f>ROUND($I212*P212,4)</f>
        <v>0</v>
      </c>
      <c r="S212" s="38"/>
      <c r="T212" s="38"/>
      <c r="U212" s="38"/>
      <c r="V212" s="38"/>
      <c r="W212" s="39"/>
    </row>
    <row r="213" spans="1:23" x14ac:dyDescent="0.25">
      <c r="A213" s="52" t="s">
        <v>2242</v>
      </c>
      <c r="B213" s="11">
        <v>201</v>
      </c>
      <c r="C213" s="31" t="s">
        <v>2243</v>
      </c>
      <c r="D213" s="31" t="s">
        <v>2244</v>
      </c>
      <c r="E213" s="31" t="s">
        <v>84</v>
      </c>
      <c r="F213" s="31" t="s">
        <v>84</v>
      </c>
      <c r="G213" s="31" t="s">
        <v>2245</v>
      </c>
      <c r="H213" s="32" t="s">
        <v>86</v>
      </c>
      <c r="I213" s="33">
        <v>500</v>
      </c>
      <c r="J213" s="56"/>
      <c r="K213" s="11">
        <v>1</v>
      </c>
      <c r="L213" s="34"/>
      <c r="M213" s="35"/>
      <c r="N213" s="36"/>
      <c r="O213" s="37">
        <f>ROUND(ROUND(L213,4)*(1-M213),4)</f>
        <v>0</v>
      </c>
      <c r="P213" s="37">
        <f>ROUND(ROUND(O213,4)*(1+N213),4)</f>
        <v>0</v>
      </c>
      <c r="Q213" s="37">
        <f>ROUND($I213*O213,4)</f>
        <v>0</v>
      </c>
      <c r="R213" s="37">
        <f>ROUND($I213*P213,4)</f>
        <v>0</v>
      </c>
      <c r="S213" s="38"/>
      <c r="T213" s="38"/>
      <c r="U213" s="38"/>
      <c r="V213" s="38"/>
      <c r="W213" s="39"/>
    </row>
    <row r="214" spans="1:23" x14ac:dyDescent="0.25">
      <c r="A214" s="52" t="s">
        <v>2246</v>
      </c>
      <c r="B214" s="11">
        <v>202</v>
      </c>
      <c r="C214" s="31" t="s">
        <v>2247</v>
      </c>
      <c r="D214" s="31" t="s">
        <v>2204</v>
      </c>
      <c r="E214" s="31" t="s">
        <v>84</v>
      </c>
      <c r="F214" s="31" t="s">
        <v>84</v>
      </c>
      <c r="G214" s="31" t="s">
        <v>2248</v>
      </c>
      <c r="H214" s="32" t="s">
        <v>86</v>
      </c>
      <c r="I214" s="33">
        <v>6000</v>
      </c>
      <c r="J214" s="56"/>
      <c r="K214" s="11">
        <v>1</v>
      </c>
      <c r="L214" s="34"/>
      <c r="M214" s="35"/>
      <c r="N214" s="36"/>
      <c r="O214" s="37">
        <f>ROUND(ROUND(L214,4)*(1-M214),4)</f>
        <v>0</v>
      </c>
      <c r="P214" s="37">
        <f>ROUND(ROUND(O214,4)*(1+N214),4)</f>
        <v>0</v>
      </c>
      <c r="Q214" s="37">
        <f>ROUND($I214*O214,4)</f>
        <v>0</v>
      </c>
      <c r="R214" s="37">
        <f>ROUND($I214*P214,4)</f>
        <v>0</v>
      </c>
      <c r="S214" s="38"/>
      <c r="T214" s="38"/>
      <c r="U214" s="38"/>
      <c r="V214" s="38"/>
      <c r="W214" s="39"/>
    </row>
    <row r="215" spans="1:23" x14ac:dyDescent="0.25">
      <c r="A215" s="52" t="s">
        <v>2249</v>
      </c>
      <c r="B215" s="11">
        <v>203</v>
      </c>
      <c r="C215" s="31" t="s">
        <v>2250</v>
      </c>
      <c r="D215" s="31" t="s">
        <v>2204</v>
      </c>
      <c r="E215" s="31" t="s">
        <v>84</v>
      </c>
      <c r="F215" s="31" t="s">
        <v>84</v>
      </c>
      <c r="G215" s="31" t="s">
        <v>2251</v>
      </c>
      <c r="H215" s="32" t="s">
        <v>86</v>
      </c>
      <c r="I215" s="33">
        <v>2000</v>
      </c>
      <c r="J215" s="56"/>
      <c r="K215" s="11">
        <v>1</v>
      </c>
      <c r="L215" s="34"/>
      <c r="M215" s="35"/>
      <c r="N215" s="36"/>
      <c r="O215" s="37">
        <f>ROUND(ROUND(L215,4)*(1-M215),4)</f>
        <v>0</v>
      </c>
      <c r="P215" s="37">
        <f>ROUND(ROUND(O215,4)*(1+N215),4)</f>
        <v>0</v>
      </c>
      <c r="Q215" s="37">
        <f>ROUND($I215*O215,4)</f>
        <v>0</v>
      </c>
      <c r="R215" s="37">
        <f>ROUND($I215*P215,4)</f>
        <v>0</v>
      </c>
      <c r="S215" s="38"/>
      <c r="T215" s="38"/>
      <c r="U215" s="38"/>
      <c r="V215" s="38"/>
      <c r="W215" s="39"/>
    </row>
    <row r="216" spans="1:23" x14ac:dyDescent="0.25">
      <c r="A216" s="52" t="s">
        <v>2206</v>
      </c>
      <c r="B216" s="11">
        <v>204</v>
      </c>
      <c r="C216" s="31" t="s">
        <v>2252</v>
      </c>
      <c r="D216" s="31" t="s">
        <v>2204</v>
      </c>
      <c r="E216" s="31" t="s">
        <v>84</v>
      </c>
      <c r="F216" s="31" t="s">
        <v>84</v>
      </c>
      <c r="G216" s="31" t="s">
        <v>2208</v>
      </c>
      <c r="H216" s="32" t="s">
        <v>86</v>
      </c>
      <c r="I216" s="33">
        <v>6000</v>
      </c>
      <c r="J216" s="56"/>
      <c r="K216" s="11">
        <v>1</v>
      </c>
      <c r="L216" s="34"/>
      <c r="M216" s="35"/>
      <c r="N216" s="36"/>
      <c r="O216" s="37">
        <f>ROUND(ROUND(L216,4)*(1-M216),4)</f>
        <v>0</v>
      </c>
      <c r="P216" s="37">
        <f>ROUND(ROUND(O216,4)*(1+N216),4)</f>
        <v>0</v>
      </c>
      <c r="Q216" s="37">
        <f>ROUND($I216*O216,4)</f>
        <v>0</v>
      </c>
      <c r="R216" s="37">
        <f>ROUND($I216*P216,4)</f>
        <v>0</v>
      </c>
      <c r="S216" s="38"/>
      <c r="T216" s="38"/>
      <c r="U216" s="38"/>
      <c r="V216" s="38"/>
      <c r="W216" s="39"/>
    </row>
    <row r="217" spans="1:23" x14ac:dyDescent="0.25">
      <c r="A217" s="52" t="s">
        <v>2253</v>
      </c>
      <c r="B217" s="11">
        <v>205</v>
      </c>
      <c r="C217" s="31" t="s">
        <v>2254</v>
      </c>
      <c r="D217" s="31" t="s">
        <v>2204</v>
      </c>
      <c r="E217" s="31" t="s">
        <v>84</v>
      </c>
      <c r="F217" s="31" t="s">
        <v>84</v>
      </c>
      <c r="G217" s="31" t="s">
        <v>2255</v>
      </c>
      <c r="H217" s="32" t="s">
        <v>86</v>
      </c>
      <c r="I217" s="33">
        <v>2000</v>
      </c>
      <c r="J217" s="56"/>
      <c r="K217" s="11">
        <v>1</v>
      </c>
      <c r="L217" s="34"/>
      <c r="M217" s="35"/>
      <c r="N217" s="36"/>
      <c r="O217" s="37">
        <f>ROUND(ROUND(L217,4)*(1-M217),4)</f>
        <v>0</v>
      </c>
      <c r="P217" s="37">
        <f>ROUND(ROUND(O217,4)*(1+N217),4)</f>
        <v>0</v>
      </c>
      <c r="Q217" s="37">
        <f>ROUND($I217*O217,4)</f>
        <v>0</v>
      </c>
      <c r="R217" s="37">
        <f>ROUND($I217*P217,4)</f>
        <v>0</v>
      </c>
      <c r="S217" s="38"/>
      <c r="T217" s="38"/>
      <c r="U217" s="38"/>
      <c r="V217" s="38"/>
      <c r="W217" s="39"/>
    </row>
    <row r="218" spans="1:23" x14ac:dyDescent="0.25">
      <c r="A218" s="52" t="s">
        <v>2256</v>
      </c>
      <c r="B218" s="11">
        <v>206</v>
      </c>
      <c r="C218" s="31" t="s">
        <v>2257</v>
      </c>
      <c r="D218" s="31" t="s">
        <v>2204</v>
      </c>
      <c r="E218" s="31" t="s">
        <v>84</v>
      </c>
      <c r="F218" s="31" t="s">
        <v>84</v>
      </c>
      <c r="G218" s="31" t="s">
        <v>2258</v>
      </c>
      <c r="H218" s="32" t="s">
        <v>86</v>
      </c>
      <c r="I218" s="33">
        <v>4000</v>
      </c>
      <c r="J218" s="56"/>
      <c r="K218" s="11">
        <v>1</v>
      </c>
      <c r="L218" s="34"/>
      <c r="M218" s="35"/>
      <c r="N218" s="36"/>
      <c r="O218" s="37">
        <f>ROUND(ROUND(L218,4)*(1-M218),4)</f>
        <v>0</v>
      </c>
      <c r="P218" s="37">
        <f>ROUND(ROUND(O218,4)*(1+N218),4)</f>
        <v>0</v>
      </c>
      <c r="Q218" s="37">
        <f>ROUND($I218*O218,4)</f>
        <v>0</v>
      </c>
      <c r="R218" s="37">
        <f>ROUND($I218*P218,4)</f>
        <v>0</v>
      </c>
      <c r="S218" s="38"/>
      <c r="T218" s="38"/>
      <c r="U218" s="38"/>
      <c r="V218" s="38"/>
      <c r="W218" s="39"/>
    </row>
    <row r="219" spans="1:23" x14ac:dyDescent="0.25">
      <c r="A219" s="52" t="s">
        <v>2259</v>
      </c>
      <c r="B219" s="11">
        <v>207</v>
      </c>
      <c r="C219" s="31" t="s">
        <v>2260</v>
      </c>
      <c r="D219" s="31" t="s">
        <v>2204</v>
      </c>
      <c r="E219" s="31" t="s">
        <v>84</v>
      </c>
      <c r="F219" s="31" t="s">
        <v>84</v>
      </c>
      <c r="G219" s="31" t="s">
        <v>2261</v>
      </c>
      <c r="H219" s="32" t="s">
        <v>86</v>
      </c>
      <c r="I219" s="33">
        <v>4000</v>
      </c>
      <c r="J219" s="56"/>
      <c r="K219" s="11">
        <v>1</v>
      </c>
      <c r="L219" s="34"/>
      <c r="M219" s="35"/>
      <c r="N219" s="36"/>
      <c r="O219" s="37">
        <f>ROUND(ROUND(L219,4)*(1-M219),4)</f>
        <v>0</v>
      </c>
      <c r="P219" s="37">
        <f>ROUND(ROUND(O219,4)*(1+N219),4)</f>
        <v>0</v>
      </c>
      <c r="Q219" s="37">
        <f>ROUND($I219*O219,4)</f>
        <v>0</v>
      </c>
      <c r="R219" s="37">
        <f>ROUND($I219*P219,4)</f>
        <v>0</v>
      </c>
      <c r="S219" s="38"/>
      <c r="T219" s="38"/>
      <c r="U219" s="38"/>
      <c r="V219" s="38"/>
      <c r="W219" s="39"/>
    </row>
    <row r="220" spans="1:23" x14ac:dyDescent="0.25">
      <c r="A220" s="52" t="s">
        <v>2262</v>
      </c>
      <c r="B220" s="11">
        <v>208</v>
      </c>
      <c r="C220" s="31" t="s">
        <v>2263</v>
      </c>
      <c r="D220" s="31" t="s">
        <v>2204</v>
      </c>
      <c r="E220" s="31" t="s">
        <v>84</v>
      </c>
      <c r="F220" s="31" t="s">
        <v>84</v>
      </c>
      <c r="G220" s="31" t="s">
        <v>2264</v>
      </c>
      <c r="H220" s="32" t="s">
        <v>86</v>
      </c>
      <c r="I220" s="33">
        <v>2000</v>
      </c>
      <c r="J220" s="56"/>
      <c r="K220" s="11">
        <v>1</v>
      </c>
      <c r="L220" s="34"/>
      <c r="M220" s="35"/>
      <c r="N220" s="36"/>
      <c r="O220" s="37">
        <f>ROUND(ROUND(L220,4)*(1-M220),4)</f>
        <v>0</v>
      </c>
      <c r="P220" s="37">
        <f>ROUND(ROUND(O220,4)*(1+N220),4)</f>
        <v>0</v>
      </c>
      <c r="Q220" s="37">
        <f>ROUND($I220*O220,4)</f>
        <v>0</v>
      </c>
      <c r="R220" s="37">
        <f>ROUND($I220*P220,4)</f>
        <v>0</v>
      </c>
      <c r="S220" s="38"/>
      <c r="T220" s="38"/>
      <c r="U220" s="38"/>
      <c r="V220" s="38"/>
      <c r="W220" s="39"/>
    </row>
    <row r="221" spans="1:23" x14ac:dyDescent="0.25">
      <c r="A221" s="52" t="s">
        <v>2265</v>
      </c>
      <c r="B221" s="11">
        <v>209</v>
      </c>
      <c r="C221" s="31" t="s">
        <v>2266</v>
      </c>
      <c r="D221" s="31" t="s">
        <v>2204</v>
      </c>
      <c r="E221" s="31" t="s">
        <v>84</v>
      </c>
      <c r="F221" s="31" t="s">
        <v>84</v>
      </c>
      <c r="G221" s="31" t="s">
        <v>2267</v>
      </c>
      <c r="H221" s="32" t="s">
        <v>86</v>
      </c>
      <c r="I221" s="33">
        <v>2000</v>
      </c>
      <c r="J221" s="56"/>
      <c r="K221" s="11">
        <v>1</v>
      </c>
      <c r="L221" s="34"/>
      <c r="M221" s="35"/>
      <c r="N221" s="36"/>
      <c r="O221" s="37">
        <f>ROUND(ROUND(L221,4)*(1-M221),4)</f>
        <v>0</v>
      </c>
      <c r="P221" s="37">
        <f>ROUND(ROUND(O221,4)*(1+N221),4)</f>
        <v>0</v>
      </c>
      <c r="Q221" s="37">
        <f>ROUND($I221*O221,4)</f>
        <v>0</v>
      </c>
      <c r="R221" s="37">
        <f>ROUND($I221*P221,4)</f>
        <v>0</v>
      </c>
      <c r="S221" s="38"/>
      <c r="T221" s="38"/>
      <c r="U221" s="38"/>
      <c r="V221" s="38"/>
      <c r="W221" s="39"/>
    </row>
    <row r="222" spans="1:23" x14ac:dyDescent="0.25">
      <c r="A222" s="52" t="s">
        <v>2236</v>
      </c>
      <c r="B222" s="11">
        <v>210</v>
      </c>
      <c r="C222" s="31" t="s">
        <v>2268</v>
      </c>
      <c r="D222" s="31" t="s">
        <v>2204</v>
      </c>
      <c r="E222" s="31" t="s">
        <v>84</v>
      </c>
      <c r="F222" s="31" t="s">
        <v>84</v>
      </c>
      <c r="G222" s="31" t="s">
        <v>2238</v>
      </c>
      <c r="H222" s="32" t="s">
        <v>86</v>
      </c>
      <c r="I222" s="33">
        <v>2000</v>
      </c>
      <c r="J222" s="56"/>
      <c r="K222" s="11">
        <v>1</v>
      </c>
      <c r="L222" s="34"/>
      <c r="M222" s="35"/>
      <c r="N222" s="36"/>
      <c r="O222" s="37">
        <f>ROUND(ROUND(L222,4)*(1-M222),4)</f>
        <v>0</v>
      </c>
      <c r="P222" s="37">
        <f>ROUND(ROUND(O222,4)*(1+N222),4)</f>
        <v>0</v>
      </c>
      <c r="Q222" s="37">
        <f>ROUND($I222*O222,4)</f>
        <v>0</v>
      </c>
      <c r="R222" s="37">
        <f>ROUND($I222*P222,4)</f>
        <v>0</v>
      </c>
      <c r="S222" s="38"/>
      <c r="T222" s="38"/>
      <c r="U222" s="38"/>
      <c r="V222" s="38"/>
      <c r="W222" s="39"/>
    </row>
    <row r="223" spans="1:23" x14ac:dyDescent="0.25">
      <c r="A223" s="52" t="s">
        <v>84</v>
      </c>
      <c r="B223" s="11">
        <v>211</v>
      </c>
      <c r="C223" s="31" t="s">
        <v>2269</v>
      </c>
      <c r="D223" s="31" t="s">
        <v>84</v>
      </c>
      <c r="E223" s="31" t="s">
        <v>84</v>
      </c>
      <c r="F223" s="31" t="s">
        <v>84</v>
      </c>
      <c r="G223" s="31" t="s">
        <v>2270</v>
      </c>
      <c r="H223" s="32" t="s">
        <v>86</v>
      </c>
      <c r="I223" s="33">
        <v>4000</v>
      </c>
      <c r="J223" s="56"/>
      <c r="K223" s="11">
        <v>1</v>
      </c>
      <c r="L223" s="34"/>
      <c r="M223" s="35"/>
      <c r="N223" s="36"/>
      <c r="O223" s="37">
        <f>ROUND(ROUND(L223,4)*(1-M223),4)</f>
        <v>0</v>
      </c>
      <c r="P223" s="37">
        <f>ROUND(ROUND(O223,4)*(1+N223),4)</f>
        <v>0</v>
      </c>
      <c r="Q223" s="37">
        <f>ROUND($I223*O223,4)</f>
        <v>0</v>
      </c>
      <c r="R223" s="37">
        <f>ROUND($I223*P223,4)</f>
        <v>0</v>
      </c>
      <c r="S223" s="38"/>
      <c r="T223" s="38"/>
      <c r="U223" s="38"/>
      <c r="V223" s="38"/>
      <c r="W223" s="39"/>
    </row>
    <row r="224" spans="1:23" x14ac:dyDescent="0.25">
      <c r="A224" s="52" t="s">
        <v>2271</v>
      </c>
      <c r="B224" s="11">
        <v>212</v>
      </c>
      <c r="C224" s="31" t="s">
        <v>2272</v>
      </c>
      <c r="D224" s="31" t="s">
        <v>84</v>
      </c>
      <c r="E224" s="31" t="s">
        <v>84</v>
      </c>
      <c r="F224" s="31" t="s">
        <v>84</v>
      </c>
      <c r="G224" s="31" t="s">
        <v>2273</v>
      </c>
      <c r="H224" s="32" t="s">
        <v>86</v>
      </c>
      <c r="I224" s="33">
        <v>2000</v>
      </c>
      <c r="J224" s="56"/>
      <c r="K224" s="11">
        <v>1</v>
      </c>
      <c r="L224" s="34"/>
      <c r="M224" s="35"/>
      <c r="N224" s="36"/>
      <c r="O224" s="37">
        <f>ROUND(ROUND(L224,4)*(1-M224),4)</f>
        <v>0</v>
      </c>
      <c r="P224" s="37">
        <f>ROUND(ROUND(O224,4)*(1+N224),4)</f>
        <v>0</v>
      </c>
      <c r="Q224" s="37">
        <f>ROUND($I224*O224,4)</f>
        <v>0</v>
      </c>
      <c r="R224" s="37">
        <f>ROUND($I224*P224,4)</f>
        <v>0</v>
      </c>
      <c r="S224" s="38"/>
      <c r="T224" s="38"/>
      <c r="U224" s="38"/>
      <c r="V224" s="38"/>
      <c r="W224" s="39"/>
    </row>
    <row r="225" spans="1:23" x14ac:dyDescent="0.25">
      <c r="A225" s="52" t="s">
        <v>2274</v>
      </c>
      <c r="B225" s="11">
        <v>213</v>
      </c>
      <c r="C225" s="31" t="s">
        <v>2275</v>
      </c>
      <c r="D225" s="31" t="s">
        <v>84</v>
      </c>
      <c r="E225" s="31" t="s">
        <v>84</v>
      </c>
      <c r="F225" s="31" t="s">
        <v>84</v>
      </c>
      <c r="G225" s="31" t="s">
        <v>2276</v>
      </c>
      <c r="H225" s="32" t="s">
        <v>86</v>
      </c>
      <c r="I225" s="33">
        <v>4000</v>
      </c>
      <c r="J225" s="56"/>
      <c r="K225" s="11">
        <v>1</v>
      </c>
      <c r="L225" s="34"/>
      <c r="M225" s="35"/>
      <c r="N225" s="36"/>
      <c r="O225" s="37">
        <f>ROUND(ROUND(L225,4)*(1-M225),4)</f>
        <v>0</v>
      </c>
      <c r="P225" s="37">
        <f>ROUND(ROUND(O225,4)*(1+N225),4)</f>
        <v>0</v>
      </c>
      <c r="Q225" s="37">
        <f>ROUND($I225*O225,4)</f>
        <v>0</v>
      </c>
      <c r="R225" s="37">
        <f>ROUND($I225*P225,4)</f>
        <v>0</v>
      </c>
      <c r="S225" s="38"/>
      <c r="T225" s="38"/>
      <c r="U225" s="38"/>
      <c r="V225" s="38"/>
      <c r="W225" s="39"/>
    </row>
    <row r="226" spans="1:23" x14ac:dyDescent="0.25">
      <c r="A226" s="52" t="s">
        <v>2277</v>
      </c>
      <c r="B226" s="11">
        <v>214</v>
      </c>
      <c r="C226" s="31" t="s">
        <v>2278</v>
      </c>
      <c r="D226" s="31" t="s">
        <v>84</v>
      </c>
      <c r="E226" s="31" t="s">
        <v>84</v>
      </c>
      <c r="F226" s="31" t="s">
        <v>84</v>
      </c>
      <c r="G226" s="31" t="s">
        <v>2279</v>
      </c>
      <c r="H226" s="32" t="s">
        <v>86</v>
      </c>
      <c r="I226" s="33">
        <v>400</v>
      </c>
      <c r="J226" s="56"/>
      <c r="K226" s="11">
        <v>1</v>
      </c>
      <c r="L226" s="34"/>
      <c r="M226" s="35"/>
      <c r="N226" s="36"/>
      <c r="O226" s="37">
        <f>ROUND(ROUND(L226,4)*(1-M226),4)</f>
        <v>0</v>
      </c>
      <c r="P226" s="37">
        <f>ROUND(ROUND(O226,4)*(1+N226),4)</f>
        <v>0</v>
      </c>
      <c r="Q226" s="37">
        <f>ROUND($I226*O226,4)</f>
        <v>0</v>
      </c>
      <c r="R226" s="37">
        <f>ROUND($I226*P226,4)</f>
        <v>0</v>
      </c>
      <c r="S226" s="38"/>
      <c r="T226" s="38"/>
      <c r="U226" s="38"/>
      <c r="V226" s="38"/>
      <c r="W226" s="39"/>
    </row>
    <row r="227" spans="1:23" x14ac:dyDescent="0.25">
      <c r="A227" s="52" t="s">
        <v>2280</v>
      </c>
      <c r="B227" s="11">
        <v>215</v>
      </c>
      <c r="C227" s="31" t="s">
        <v>2281</v>
      </c>
      <c r="D227" s="31" t="s">
        <v>84</v>
      </c>
      <c r="E227" s="31" t="s">
        <v>84</v>
      </c>
      <c r="F227" s="31" t="s">
        <v>84</v>
      </c>
      <c r="G227" s="31" t="s">
        <v>2282</v>
      </c>
      <c r="H227" s="32" t="s">
        <v>86</v>
      </c>
      <c r="I227" s="33">
        <v>400</v>
      </c>
      <c r="J227" s="56"/>
      <c r="K227" s="11">
        <v>1</v>
      </c>
      <c r="L227" s="34"/>
      <c r="M227" s="35"/>
      <c r="N227" s="36"/>
      <c r="O227" s="37">
        <f>ROUND(ROUND(L227,4)*(1-M227),4)</f>
        <v>0</v>
      </c>
      <c r="P227" s="37">
        <f>ROUND(ROUND(O227,4)*(1+N227),4)</f>
        <v>0</v>
      </c>
      <c r="Q227" s="37">
        <f>ROUND($I227*O227,4)</f>
        <v>0</v>
      </c>
      <c r="R227" s="37">
        <f>ROUND($I227*P227,4)</f>
        <v>0</v>
      </c>
      <c r="S227" s="38"/>
      <c r="T227" s="38"/>
      <c r="U227" s="38"/>
      <c r="V227" s="38"/>
      <c r="W227" s="39"/>
    </row>
    <row r="228" spans="1:23" x14ac:dyDescent="0.25">
      <c r="A228" s="52" t="s">
        <v>2283</v>
      </c>
      <c r="B228" s="11">
        <v>216</v>
      </c>
      <c r="C228" s="31" t="s">
        <v>2284</v>
      </c>
      <c r="D228" s="31" t="s">
        <v>84</v>
      </c>
      <c r="E228" s="31" t="s">
        <v>84</v>
      </c>
      <c r="F228" s="31" t="s">
        <v>84</v>
      </c>
      <c r="G228" s="31" t="s">
        <v>2285</v>
      </c>
      <c r="H228" s="32" t="s">
        <v>86</v>
      </c>
      <c r="I228" s="33">
        <v>400</v>
      </c>
      <c r="J228" s="56"/>
      <c r="K228" s="11">
        <v>1</v>
      </c>
      <c r="L228" s="34"/>
      <c r="M228" s="35"/>
      <c r="N228" s="36"/>
      <c r="O228" s="37">
        <f>ROUND(ROUND(L228,4)*(1-M228),4)</f>
        <v>0</v>
      </c>
      <c r="P228" s="37">
        <f>ROUND(ROUND(O228,4)*(1+N228),4)</f>
        <v>0</v>
      </c>
      <c r="Q228" s="37">
        <f>ROUND($I228*O228,4)</f>
        <v>0</v>
      </c>
      <c r="R228" s="37">
        <f>ROUND($I228*P228,4)</f>
        <v>0</v>
      </c>
      <c r="S228" s="38"/>
      <c r="T228" s="38"/>
      <c r="U228" s="38"/>
      <c r="V228" s="38"/>
      <c r="W228" s="39"/>
    </row>
    <row r="229" spans="1:23" x14ac:dyDescent="0.25">
      <c r="A229" s="52" t="s">
        <v>84</v>
      </c>
      <c r="B229" s="11">
        <v>217</v>
      </c>
      <c r="C229" s="31" t="s">
        <v>2286</v>
      </c>
      <c r="D229" s="31" t="s">
        <v>84</v>
      </c>
      <c r="E229" s="31" t="s">
        <v>84</v>
      </c>
      <c r="F229" s="31" t="s">
        <v>84</v>
      </c>
      <c r="G229" s="31" t="s">
        <v>2287</v>
      </c>
      <c r="H229" s="32" t="s">
        <v>86</v>
      </c>
      <c r="I229" s="33">
        <v>400</v>
      </c>
      <c r="J229" s="56"/>
      <c r="K229" s="11">
        <v>1</v>
      </c>
      <c r="L229" s="34"/>
      <c r="M229" s="35"/>
      <c r="N229" s="36"/>
      <c r="O229" s="37">
        <f>ROUND(ROUND(L229,4)*(1-M229),4)</f>
        <v>0</v>
      </c>
      <c r="P229" s="37">
        <f>ROUND(ROUND(O229,4)*(1+N229),4)</f>
        <v>0</v>
      </c>
      <c r="Q229" s="37">
        <f>ROUND($I229*O229,4)</f>
        <v>0</v>
      </c>
      <c r="R229" s="37">
        <f>ROUND($I229*P229,4)</f>
        <v>0</v>
      </c>
      <c r="S229" s="38"/>
      <c r="T229" s="38"/>
      <c r="U229" s="38"/>
      <c r="V229" s="38"/>
      <c r="W229" s="39"/>
    </row>
    <row r="230" spans="1:23" x14ac:dyDescent="0.25">
      <c r="A230" s="52" t="s">
        <v>2288</v>
      </c>
      <c r="B230" s="11">
        <v>218</v>
      </c>
      <c r="C230" s="31" t="s">
        <v>2289</v>
      </c>
      <c r="D230" s="31" t="s">
        <v>84</v>
      </c>
      <c r="E230" s="31" t="s">
        <v>84</v>
      </c>
      <c r="F230" s="31" t="s">
        <v>84</v>
      </c>
      <c r="G230" s="31" t="s">
        <v>2290</v>
      </c>
      <c r="H230" s="32" t="s">
        <v>86</v>
      </c>
      <c r="I230" s="33">
        <v>200</v>
      </c>
      <c r="J230" s="56"/>
      <c r="K230" s="11">
        <v>1</v>
      </c>
      <c r="L230" s="34"/>
      <c r="M230" s="35"/>
      <c r="N230" s="36"/>
      <c r="O230" s="37">
        <f>ROUND(ROUND(L230,4)*(1-M230),4)</f>
        <v>0</v>
      </c>
      <c r="P230" s="37">
        <f>ROUND(ROUND(O230,4)*(1+N230),4)</f>
        <v>0</v>
      </c>
      <c r="Q230" s="37">
        <f>ROUND($I230*O230,4)</f>
        <v>0</v>
      </c>
      <c r="R230" s="37">
        <f>ROUND($I230*P230,4)</f>
        <v>0</v>
      </c>
      <c r="S230" s="38"/>
      <c r="T230" s="38"/>
      <c r="U230" s="38"/>
      <c r="V230" s="38"/>
      <c r="W230" s="39"/>
    </row>
    <row r="231" spans="1:23" x14ac:dyDescent="0.25">
      <c r="A231" s="52" t="s">
        <v>2291</v>
      </c>
      <c r="B231" s="11">
        <v>219</v>
      </c>
      <c r="C231" s="31" t="s">
        <v>2292</v>
      </c>
      <c r="D231" s="31" t="s">
        <v>84</v>
      </c>
      <c r="E231" s="31" t="s">
        <v>84</v>
      </c>
      <c r="F231" s="31" t="s">
        <v>84</v>
      </c>
      <c r="G231" s="31" t="s">
        <v>2293</v>
      </c>
      <c r="H231" s="32" t="s">
        <v>86</v>
      </c>
      <c r="I231" s="33">
        <v>2000</v>
      </c>
      <c r="J231" s="56"/>
      <c r="K231" s="11">
        <v>1</v>
      </c>
      <c r="L231" s="34"/>
      <c r="M231" s="35"/>
      <c r="N231" s="36"/>
      <c r="O231" s="37">
        <f>ROUND(ROUND(L231,4)*(1-M231),4)</f>
        <v>0</v>
      </c>
      <c r="P231" s="37">
        <f>ROUND(ROUND(O231,4)*(1+N231),4)</f>
        <v>0</v>
      </c>
      <c r="Q231" s="37">
        <f>ROUND($I231*O231,4)</f>
        <v>0</v>
      </c>
      <c r="R231" s="37">
        <f>ROUND($I231*P231,4)</f>
        <v>0</v>
      </c>
      <c r="S231" s="38"/>
      <c r="T231" s="38"/>
      <c r="U231" s="38"/>
      <c r="V231" s="38"/>
      <c r="W231" s="39"/>
    </row>
    <row r="232" spans="1:23" x14ac:dyDescent="0.25">
      <c r="A232" s="52" t="s">
        <v>2294</v>
      </c>
      <c r="B232" s="11">
        <v>220</v>
      </c>
      <c r="C232" s="31" t="s">
        <v>2295</v>
      </c>
      <c r="D232" s="31" t="s">
        <v>84</v>
      </c>
      <c r="E232" s="31" t="s">
        <v>84</v>
      </c>
      <c r="F232" s="31" t="s">
        <v>84</v>
      </c>
      <c r="G232" s="31" t="s">
        <v>2296</v>
      </c>
      <c r="H232" s="32" t="s">
        <v>86</v>
      </c>
      <c r="I232" s="33">
        <v>200</v>
      </c>
      <c r="J232" s="56"/>
      <c r="K232" s="11">
        <v>1</v>
      </c>
      <c r="L232" s="34"/>
      <c r="M232" s="35"/>
      <c r="N232" s="36"/>
      <c r="O232" s="37">
        <f>ROUND(ROUND(L232,4)*(1-M232),4)</f>
        <v>0</v>
      </c>
      <c r="P232" s="37">
        <f>ROUND(ROUND(O232,4)*(1+N232),4)</f>
        <v>0</v>
      </c>
      <c r="Q232" s="37">
        <f>ROUND($I232*O232,4)</f>
        <v>0</v>
      </c>
      <c r="R232" s="37">
        <f>ROUND($I232*P232,4)</f>
        <v>0</v>
      </c>
      <c r="S232" s="38"/>
      <c r="T232" s="38"/>
      <c r="U232" s="38"/>
      <c r="V232" s="38"/>
      <c r="W232" s="39"/>
    </row>
    <row r="233" spans="1:23" x14ac:dyDescent="0.25">
      <c r="A233" s="52" t="s">
        <v>2297</v>
      </c>
      <c r="B233" s="11">
        <v>221</v>
      </c>
      <c r="C233" s="31" t="s">
        <v>2298</v>
      </c>
      <c r="D233" s="31" t="s">
        <v>84</v>
      </c>
      <c r="E233" s="31" t="s">
        <v>84</v>
      </c>
      <c r="F233" s="31" t="s">
        <v>84</v>
      </c>
      <c r="G233" s="31" t="s">
        <v>2299</v>
      </c>
      <c r="H233" s="32" t="s">
        <v>86</v>
      </c>
      <c r="I233" s="33">
        <v>500</v>
      </c>
      <c r="J233" s="56"/>
      <c r="K233" s="11">
        <v>1</v>
      </c>
      <c r="L233" s="34"/>
      <c r="M233" s="35"/>
      <c r="N233" s="36"/>
      <c r="O233" s="37">
        <f>ROUND(ROUND(L233,4)*(1-M233),4)</f>
        <v>0</v>
      </c>
      <c r="P233" s="37">
        <f>ROUND(ROUND(O233,4)*(1+N233),4)</f>
        <v>0</v>
      </c>
      <c r="Q233" s="37">
        <f>ROUND($I233*O233,4)</f>
        <v>0</v>
      </c>
      <c r="R233" s="37">
        <f>ROUND($I233*P233,4)</f>
        <v>0</v>
      </c>
      <c r="S233" s="38"/>
      <c r="T233" s="38"/>
      <c r="U233" s="38"/>
      <c r="V233" s="38"/>
      <c r="W233" s="39"/>
    </row>
    <row r="234" spans="1:23" x14ac:dyDescent="0.25">
      <c r="A234" s="52" t="s">
        <v>2300</v>
      </c>
      <c r="B234" s="11">
        <v>222</v>
      </c>
      <c r="C234" s="31" t="s">
        <v>2301</v>
      </c>
      <c r="D234" s="31" t="s">
        <v>2302</v>
      </c>
      <c r="E234" s="31" t="s">
        <v>84</v>
      </c>
      <c r="F234" s="31" t="s">
        <v>84</v>
      </c>
      <c r="G234" s="31" t="s">
        <v>2303</v>
      </c>
      <c r="H234" s="32" t="s">
        <v>86</v>
      </c>
      <c r="I234" s="33">
        <v>36</v>
      </c>
      <c r="J234" s="56"/>
      <c r="K234" s="11">
        <v>1</v>
      </c>
      <c r="L234" s="34"/>
      <c r="M234" s="35"/>
      <c r="N234" s="36"/>
      <c r="O234" s="37">
        <f>ROUND(ROUND(L234,4)*(1-M234),4)</f>
        <v>0</v>
      </c>
      <c r="P234" s="37">
        <f>ROUND(ROUND(O234,4)*(1+N234),4)</f>
        <v>0</v>
      </c>
      <c r="Q234" s="37">
        <f>ROUND($I234*O234,4)</f>
        <v>0</v>
      </c>
      <c r="R234" s="37">
        <f>ROUND($I234*P234,4)</f>
        <v>0</v>
      </c>
      <c r="S234" s="38"/>
      <c r="T234" s="38"/>
      <c r="U234" s="38"/>
      <c r="V234" s="38"/>
      <c r="W234" s="39"/>
    </row>
    <row r="235" spans="1:23" x14ac:dyDescent="0.25">
      <c r="A235" s="52" t="s">
        <v>2304</v>
      </c>
      <c r="B235" s="11">
        <v>223</v>
      </c>
      <c r="C235" s="31" t="s">
        <v>2305</v>
      </c>
      <c r="D235" s="31" t="s">
        <v>84</v>
      </c>
      <c r="E235" s="31" t="s">
        <v>84</v>
      </c>
      <c r="F235" s="31" t="s">
        <v>84</v>
      </c>
      <c r="G235" s="31" t="s">
        <v>2306</v>
      </c>
      <c r="H235" s="32" t="s">
        <v>86</v>
      </c>
      <c r="I235" s="33">
        <v>90</v>
      </c>
      <c r="J235" s="56"/>
      <c r="K235" s="11">
        <v>1</v>
      </c>
      <c r="L235" s="34"/>
      <c r="M235" s="35"/>
      <c r="N235" s="36"/>
      <c r="O235" s="37">
        <f>ROUND(ROUND(L235,4)*(1-M235),4)</f>
        <v>0</v>
      </c>
      <c r="P235" s="37">
        <f>ROUND(ROUND(O235,4)*(1+N235),4)</f>
        <v>0</v>
      </c>
      <c r="Q235" s="37">
        <f>ROUND($I235*O235,4)</f>
        <v>0</v>
      </c>
      <c r="R235" s="37">
        <f>ROUND($I235*P235,4)</f>
        <v>0</v>
      </c>
      <c r="S235" s="38"/>
      <c r="T235" s="38"/>
      <c r="U235" s="38"/>
      <c r="V235" s="38"/>
      <c r="W235" s="39"/>
    </row>
    <row r="236" spans="1:23" x14ac:dyDescent="0.25">
      <c r="A236" s="52" t="s">
        <v>2307</v>
      </c>
      <c r="B236" s="11">
        <v>224</v>
      </c>
      <c r="C236" s="31" t="s">
        <v>2308</v>
      </c>
      <c r="D236" s="31" t="s">
        <v>84</v>
      </c>
      <c r="E236" s="31" t="s">
        <v>84</v>
      </c>
      <c r="F236" s="31" t="s">
        <v>84</v>
      </c>
      <c r="G236" s="31" t="s">
        <v>2309</v>
      </c>
      <c r="H236" s="32" t="s">
        <v>86</v>
      </c>
      <c r="I236" s="33">
        <v>20</v>
      </c>
      <c r="J236" s="56"/>
      <c r="K236" s="11">
        <v>1</v>
      </c>
      <c r="L236" s="34"/>
      <c r="M236" s="35"/>
      <c r="N236" s="36"/>
      <c r="O236" s="37">
        <f>ROUND(ROUND(L236,4)*(1-M236),4)</f>
        <v>0</v>
      </c>
      <c r="P236" s="37">
        <f>ROUND(ROUND(O236,4)*(1+N236),4)</f>
        <v>0</v>
      </c>
      <c r="Q236" s="37">
        <f>ROUND($I236*O236,4)</f>
        <v>0</v>
      </c>
      <c r="R236" s="37">
        <f>ROUND($I236*P236,4)</f>
        <v>0</v>
      </c>
      <c r="S236" s="38"/>
      <c r="T236" s="38"/>
      <c r="U236" s="38"/>
      <c r="V236" s="38"/>
      <c r="W236" s="39"/>
    </row>
    <row r="237" spans="1:23" x14ac:dyDescent="0.25">
      <c r="A237" s="52" t="s">
        <v>2310</v>
      </c>
      <c r="B237" s="11">
        <v>225</v>
      </c>
      <c r="C237" s="31" t="s">
        <v>2311</v>
      </c>
      <c r="D237" s="31" t="s">
        <v>84</v>
      </c>
      <c r="E237" s="31" t="s">
        <v>84</v>
      </c>
      <c r="F237" s="31" t="s">
        <v>84</v>
      </c>
      <c r="G237" s="31" t="s">
        <v>2312</v>
      </c>
      <c r="H237" s="32" t="s">
        <v>86</v>
      </c>
      <c r="I237" s="33">
        <v>2</v>
      </c>
      <c r="J237" s="56"/>
      <c r="K237" s="11">
        <v>1</v>
      </c>
      <c r="L237" s="34"/>
      <c r="M237" s="35"/>
      <c r="N237" s="36"/>
      <c r="O237" s="37">
        <f>ROUND(ROUND(L237,4)*(1-M237),4)</f>
        <v>0</v>
      </c>
      <c r="P237" s="37">
        <f>ROUND(ROUND(O237,4)*(1+N237),4)</f>
        <v>0</v>
      </c>
      <c r="Q237" s="37">
        <f>ROUND($I237*O237,4)</f>
        <v>0</v>
      </c>
      <c r="R237" s="37">
        <f>ROUND($I237*P237,4)</f>
        <v>0</v>
      </c>
      <c r="S237" s="38"/>
      <c r="T237" s="38"/>
      <c r="U237" s="38"/>
      <c r="V237" s="38"/>
      <c r="W237" s="39"/>
    </row>
    <row r="238" spans="1:23" x14ac:dyDescent="0.25">
      <c r="A238" s="52" t="s">
        <v>2304</v>
      </c>
      <c r="B238" s="11">
        <v>226</v>
      </c>
      <c r="C238" s="31" t="s">
        <v>2305</v>
      </c>
      <c r="D238" s="31" t="s">
        <v>2313</v>
      </c>
      <c r="E238" s="31" t="s">
        <v>84</v>
      </c>
      <c r="F238" s="31" t="s">
        <v>84</v>
      </c>
      <c r="G238" s="31" t="s">
        <v>2314</v>
      </c>
      <c r="H238" s="32" t="s">
        <v>86</v>
      </c>
      <c r="I238" s="33">
        <v>6</v>
      </c>
      <c r="J238" s="56"/>
      <c r="K238" s="11">
        <v>1</v>
      </c>
      <c r="L238" s="34"/>
      <c r="M238" s="35"/>
      <c r="N238" s="36"/>
      <c r="O238" s="37">
        <f>ROUND(ROUND(L238,4)*(1-M238),4)</f>
        <v>0</v>
      </c>
      <c r="P238" s="37">
        <f>ROUND(ROUND(O238,4)*(1+N238),4)</f>
        <v>0</v>
      </c>
      <c r="Q238" s="37">
        <f>ROUND($I238*O238,4)</f>
        <v>0</v>
      </c>
      <c r="R238" s="37">
        <f>ROUND($I238*P238,4)</f>
        <v>0</v>
      </c>
      <c r="S238" s="38"/>
      <c r="T238" s="38"/>
      <c r="U238" s="38"/>
      <c r="V238" s="38"/>
      <c r="W238" s="39"/>
    </row>
    <row r="239" spans="1:23" x14ac:dyDescent="0.25">
      <c r="A239" s="52" t="s">
        <v>2315</v>
      </c>
      <c r="B239" s="11">
        <v>227</v>
      </c>
      <c r="C239" s="31" t="s">
        <v>2316</v>
      </c>
      <c r="D239" s="31" t="s">
        <v>84</v>
      </c>
      <c r="E239" s="31" t="s">
        <v>84</v>
      </c>
      <c r="F239" s="31" t="s">
        <v>84</v>
      </c>
      <c r="G239" s="31" t="s">
        <v>2317</v>
      </c>
      <c r="H239" s="32" t="s">
        <v>86</v>
      </c>
      <c r="I239" s="33">
        <v>800</v>
      </c>
      <c r="J239" s="56"/>
      <c r="K239" s="11">
        <v>1</v>
      </c>
      <c r="L239" s="34"/>
      <c r="M239" s="35"/>
      <c r="N239" s="36"/>
      <c r="O239" s="37">
        <f>ROUND(ROUND(L239,4)*(1-M239),4)</f>
        <v>0</v>
      </c>
      <c r="P239" s="37">
        <f>ROUND(ROUND(O239,4)*(1+N239),4)</f>
        <v>0</v>
      </c>
      <c r="Q239" s="37">
        <f>ROUND($I239*O239,4)</f>
        <v>0</v>
      </c>
      <c r="R239" s="37">
        <f>ROUND($I239*P239,4)</f>
        <v>0</v>
      </c>
      <c r="S239" s="38"/>
      <c r="T239" s="38"/>
      <c r="U239" s="38"/>
      <c r="V239" s="38"/>
      <c r="W239" s="39"/>
    </row>
    <row r="240" spans="1:23" x14ac:dyDescent="0.25">
      <c r="A240" s="52" t="s">
        <v>2318</v>
      </c>
      <c r="B240" s="11">
        <v>228</v>
      </c>
      <c r="C240" s="31" t="s">
        <v>2319</v>
      </c>
      <c r="D240" s="31" t="s">
        <v>84</v>
      </c>
      <c r="E240" s="31" t="s">
        <v>84</v>
      </c>
      <c r="F240" s="31" t="s">
        <v>84</v>
      </c>
      <c r="G240" s="31" t="s">
        <v>2320</v>
      </c>
      <c r="H240" s="32" t="s">
        <v>86</v>
      </c>
      <c r="I240" s="33">
        <v>600</v>
      </c>
      <c r="J240" s="56"/>
      <c r="K240" s="11">
        <v>1</v>
      </c>
      <c r="L240" s="34"/>
      <c r="M240" s="35"/>
      <c r="N240" s="36"/>
      <c r="O240" s="37">
        <f>ROUND(ROUND(L240,4)*(1-M240),4)</f>
        <v>0</v>
      </c>
      <c r="P240" s="37">
        <f>ROUND(ROUND(O240,4)*(1+N240),4)</f>
        <v>0</v>
      </c>
      <c r="Q240" s="37">
        <f>ROUND($I240*O240,4)</f>
        <v>0</v>
      </c>
      <c r="R240" s="37">
        <f>ROUND($I240*P240,4)</f>
        <v>0</v>
      </c>
      <c r="S240" s="38"/>
      <c r="T240" s="38"/>
      <c r="U240" s="38"/>
      <c r="V240" s="38"/>
      <c r="W240" s="39"/>
    </row>
    <row r="241" spans="1:23" x14ac:dyDescent="0.25">
      <c r="A241" s="52" t="s">
        <v>2321</v>
      </c>
      <c r="B241" s="11">
        <v>229</v>
      </c>
      <c r="C241" s="31" t="s">
        <v>2322</v>
      </c>
      <c r="D241" s="31" t="s">
        <v>84</v>
      </c>
      <c r="E241" s="31" t="s">
        <v>84</v>
      </c>
      <c r="F241" s="31" t="s">
        <v>84</v>
      </c>
      <c r="G241" s="31" t="s">
        <v>2323</v>
      </c>
      <c r="H241" s="32" t="s">
        <v>86</v>
      </c>
      <c r="I241" s="33">
        <v>4000</v>
      </c>
      <c r="J241" s="56"/>
      <c r="K241" s="11">
        <v>1</v>
      </c>
      <c r="L241" s="34"/>
      <c r="M241" s="35"/>
      <c r="N241" s="36"/>
      <c r="O241" s="37">
        <f>ROUND(ROUND(L241,4)*(1-M241),4)</f>
        <v>0</v>
      </c>
      <c r="P241" s="37">
        <f>ROUND(ROUND(O241,4)*(1+N241),4)</f>
        <v>0</v>
      </c>
      <c r="Q241" s="37">
        <f>ROUND($I241*O241,4)</f>
        <v>0</v>
      </c>
      <c r="R241" s="37">
        <f>ROUND($I241*P241,4)</f>
        <v>0</v>
      </c>
      <c r="S241" s="38"/>
      <c r="T241" s="38"/>
      <c r="U241" s="38"/>
      <c r="V241" s="38"/>
      <c r="W241" s="39"/>
    </row>
    <row r="242" spans="1:23" x14ac:dyDescent="0.25">
      <c r="A242" s="52" t="s">
        <v>2324</v>
      </c>
      <c r="B242" s="11">
        <v>230</v>
      </c>
      <c r="C242" s="31" t="s">
        <v>2325</v>
      </c>
      <c r="D242" s="31" t="s">
        <v>84</v>
      </c>
      <c r="E242" s="31" t="s">
        <v>84</v>
      </c>
      <c r="F242" s="31" t="s">
        <v>84</v>
      </c>
      <c r="G242" s="31" t="s">
        <v>2326</v>
      </c>
      <c r="H242" s="32" t="s">
        <v>86</v>
      </c>
      <c r="I242" s="33">
        <v>4000</v>
      </c>
      <c r="J242" s="56"/>
      <c r="K242" s="11">
        <v>1</v>
      </c>
      <c r="L242" s="34"/>
      <c r="M242" s="35"/>
      <c r="N242" s="36"/>
      <c r="O242" s="37">
        <f>ROUND(ROUND(L242,4)*(1-M242),4)</f>
        <v>0</v>
      </c>
      <c r="P242" s="37">
        <f>ROUND(ROUND(O242,4)*(1+N242),4)</f>
        <v>0</v>
      </c>
      <c r="Q242" s="37">
        <f>ROUND($I242*O242,4)</f>
        <v>0</v>
      </c>
      <c r="R242" s="37">
        <f>ROUND($I242*P242,4)</f>
        <v>0</v>
      </c>
      <c r="S242" s="38"/>
      <c r="T242" s="38"/>
      <c r="U242" s="38"/>
      <c r="V242" s="38"/>
      <c r="W242" s="39"/>
    </row>
    <row r="243" spans="1:23" x14ac:dyDescent="0.25">
      <c r="A243" s="52" t="s">
        <v>2327</v>
      </c>
      <c r="B243" s="11">
        <v>231</v>
      </c>
      <c r="C243" s="31" t="s">
        <v>2328</v>
      </c>
      <c r="D243" s="31" t="s">
        <v>84</v>
      </c>
      <c r="E243" s="31" t="s">
        <v>84</v>
      </c>
      <c r="F243" s="31" t="s">
        <v>84</v>
      </c>
      <c r="G243" s="31" t="s">
        <v>2329</v>
      </c>
      <c r="H243" s="32" t="s">
        <v>86</v>
      </c>
      <c r="I243" s="33">
        <v>10</v>
      </c>
      <c r="J243" s="56"/>
      <c r="K243" s="11">
        <v>1</v>
      </c>
      <c r="L243" s="34"/>
      <c r="M243" s="35"/>
      <c r="N243" s="36"/>
      <c r="O243" s="37">
        <f>ROUND(ROUND(L243,4)*(1-M243),4)</f>
        <v>0</v>
      </c>
      <c r="P243" s="37">
        <f>ROUND(ROUND(O243,4)*(1+N243),4)</f>
        <v>0</v>
      </c>
      <c r="Q243" s="37">
        <f>ROUND($I243*O243,4)</f>
        <v>0</v>
      </c>
      <c r="R243" s="37">
        <f>ROUND($I243*P243,4)</f>
        <v>0</v>
      </c>
      <c r="S243" s="38"/>
      <c r="T243" s="38"/>
      <c r="U243" s="38"/>
      <c r="V243" s="38"/>
      <c r="W243" s="39"/>
    </row>
    <row r="244" spans="1:23" x14ac:dyDescent="0.25">
      <c r="A244" s="52" t="s">
        <v>2330</v>
      </c>
      <c r="B244" s="11">
        <v>232</v>
      </c>
      <c r="C244" s="31" t="s">
        <v>2331</v>
      </c>
      <c r="D244" s="31" t="s">
        <v>2332</v>
      </c>
      <c r="E244" s="31" t="s">
        <v>84</v>
      </c>
      <c r="F244" s="31" t="s">
        <v>84</v>
      </c>
      <c r="G244" s="31" t="s">
        <v>2333</v>
      </c>
      <c r="H244" s="32" t="s">
        <v>86</v>
      </c>
      <c r="I244" s="33">
        <v>20</v>
      </c>
      <c r="J244" s="56"/>
      <c r="K244" s="11">
        <v>1</v>
      </c>
      <c r="L244" s="34"/>
      <c r="M244" s="35"/>
      <c r="N244" s="36"/>
      <c r="O244" s="37">
        <f>ROUND(ROUND(L244,4)*(1-M244),4)</f>
        <v>0</v>
      </c>
      <c r="P244" s="37">
        <f>ROUND(ROUND(O244,4)*(1+N244),4)</f>
        <v>0</v>
      </c>
      <c r="Q244" s="37">
        <f>ROUND($I244*O244,4)</f>
        <v>0</v>
      </c>
      <c r="R244" s="37">
        <f>ROUND($I244*P244,4)</f>
        <v>0</v>
      </c>
      <c r="S244" s="38"/>
      <c r="T244" s="38"/>
      <c r="U244" s="38"/>
      <c r="V244" s="38"/>
      <c r="W244" s="39"/>
    </row>
    <row r="245" spans="1:23" x14ac:dyDescent="0.25">
      <c r="A245" s="52" t="s">
        <v>2334</v>
      </c>
      <c r="B245" s="11">
        <v>233</v>
      </c>
      <c r="C245" s="31" t="s">
        <v>2335</v>
      </c>
      <c r="D245" s="31" t="s">
        <v>84</v>
      </c>
      <c r="E245" s="31" t="s">
        <v>84</v>
      </c>
      <c r="F245" s="31" t="s">
        <v>84</v>
      </c>
      <c r="G245" s="31" t="s">
        <v>2336</v>
      </c>
      <c r="H245" s="32" t="s">
        <v>86</v>
      </c>
      <c r="I245" s="33">
        <v>40</v>
      </c>
      <c r="J245" s="56"/>
      <c r="K245" s="11">
        <v>1</v>
      </c>
      <c r="L245" s="34"/>
      <c r="M245" s="35"/>
      <c r="N245" s="36"/>
      <c r="O245" s="37">
        <f>ROUND(ROUND(L245,4)*(1-M245),4)</f>
        <v>0</v>
      </c>
      <c r="P245" s="37">
        <f>ROUND(ROUND(O245,4)*(1+N245),4)</f>
        <v>0</v>
      </c>
      <c r="Q245" s="37">
        <f>ROUND($I245*O245,4)</f>
        <v>0</v>
      </c>
      <c r="R245" s="37">
        <f>ROUND($I245*P245,4)</f>
        <v>0</v>
      </c>
      <c r="S245" s="38"/>
      <c r="T245" s="38"/>
      <c r="U245" s="38"/>
      <c r="V245" s="38"/>
      <c r="W245" s="39"/>
    </row>
    <row r="246" spans="1:23" x14ac:dyDescent="0.25">
      <c r="A246" s="52" t="s">
        <v>2337</v>
      </c>
      <c r="B246" s="11">
        <v>234</v>
      </c>
      <c r="C246" s="31" t="s">
        <v>2338</v>
      </c>
      <c r="D246" s="31" t="s">
        <v>84</v>
      </c>
      <c r="E246" s="31" t="s">
        <v>84</v>
      </c>
      <c r="F246" s="31" t="s">
        <v>84</v>
      </c>
      <c r="G246" s="31" t="s">
        <v>2339</v>
      </c>
      <c r="H246" s="32" t="s">
        <v>86</v>
      </c>
      <c r="I246" s="33">
        <v>4</v>
      </c>
      <c r="J246" s="56"/>
      <c r="K246" s="11">
        <v>1</v>
      </c>
      <c r="L246" s="34"/>
      <c r="M246" s="35"/>
      <c r="N246" s="36"/>
      <c r="O246" s="37">
        <f>ROUND(ROUND(L246,4)*(1-M246),4)</f>
        <v>0</v>
      </c>
      <c r="P246" s="37">
        <f>ROUND(ROUND(O246,4)*(1+N246),4)</f>
        <v>0</v>
      </c>
      <c r="Q246" s="37">
        <f>ROUND($I246*O246,4)</f>
        <v>0</v>
      </c>
      <c r="R246" s="37">
        <f>ROUND($I246*P246,4)</f>
        <v>0</v>
      </c>
      <c r="S246" s="38"/>
      <c r="T246" s="38"/>
      <c r="U246" s="38"/>
      <c r="V246" s="38"/>
      <c r="W246" s="39"/>
    </row>
    <row r="247" spans="1:23" x14ac:dyDescent="0.25">
      <c r="A247" s="52" t="s">
        <v>2340</v>
      </c>
      <c r="B247" s="11">
        <v>235</v>
      </c>
      <c r="C247" s="31" t="s">
        <v>2341</v>
      </c>
      <c r="D247" s="31" t="s">
        <v>84</v>
      </c>
      <c r="E247" s="31" t="s">
        <v>84</v>
      </c>
      <c r="F247" s="31" t="s">
        <v>84</v>
      </c>
      <c r="G247" s="31" t="s">
        <v>2342</v>
      </c>
      <c r="H247" s="32" t="s">
        <v>86</v>
      </c>
      <c r="I247" s="33">
        <v>20</v>
      </c>
      <c r="J247" s="56"/>
      <c r="K247" s="11">
        <v>1</v>
      </c>
      <c r="L247" s="34"/>
      <c r="M247" s="35"/>
      <c r="N247" s="36"/>
      <c r="O247" s="37">
        <f>ROUND(ROUND(L247,4)*(1-M247),4)</f>
        <v>0</v>
      </c>
      <c r="P247" s="37">
        <f>ROUND(ROUND(O247,4)*(1+N247),4)</f>
        <v>0</v>
      </c>
      <c r="Q247" s="37">
        <f>ROUND($I247*O247,4)</f>
        <v>0</v>
      </c>
      <c r="R247" s="37">
        <f>ROUND($I247*P247,4)</f>
        <v>0</v>
      </c>
      <c r="S247" s="38"/>
      <c r="T247" s="38"/>
      <c r="U247" s="38"/>
      <c r="V247" s="38"/>
      <c r="W247" s="39"/>
    </row>
    <row r="248" spans="1:23" x14ac:dyDescent="0.25">
      <c r="A248" s="52" t="s">
        <v>2343</v>
      </c>
      <c r="B248" s="11">
        <v>236</v>
      </c>
      <c r="C248" s="31" t="s">
        <v>2344</v>
      </c>
      <c r="D248" s="31" t="s">
        <v>2345</v>
      </c>
      <c r="E248" s="31" t="s">
        <v>84</v>
      </c>
      <c r="F248" s="31" t="s">
        <v>84</v>
      </c>
      <c r="G248" s="31" t="s">
        <v>2346</v>
      </c>
      <c r="H248" s="32" t="s">
        <v>86</v>
      </c>
      <c r="I248" s="33">
        <v>10</v>
      </c>
      <c r="J248" s="56"/>
      <c r="K248" s="11">
        <v>1</v>
      </c>
      <c r="L248" s="34"/>
      <c r="M248" s="35"/>
      <c r="N248" s="36"/>
      <c r="O248" s="37">
        <f>ROUND(ROUND(L248,4)*(1-M248),4)</f>
        <v>0</v>
      </c>
      <c r="P248" s="37">
        <f>ROUND(ROUND(O248,4)*(1+N248),4)</f>
        <v>0</v>
      </c>
      <c r="Q248" s="37">
        <f>ROUND($I248*O248,4)</f>
        <v>0</v>
      </c>
      <c r="R248" s="37">
        <f>ROUND($I248*P248,4)</f>
        <v>0</v>
      </c>
      <c r="S248" s="38"/>
      <c r="T248" s="38"/>
      <c r="U248" s="38"/>
      <c r="V248" s="38"/>
      <c r="W248" s="39"/>
    </row>
    <row r="249" spans="1:23" x14ac:dyDescent="0.25">
      <c r="A249" s="52" t="s">
        <v>2347</v>
      </c>
      <c r="B249" s="11">
        <v>237</v>
      </c>
      <c r="C249" s="31" t="s">
        <v>2348</v>
      </c>
      <c r="D249" s="31" t="s">
        <v>84</v>
      </c>
      <c r="E249" s="31" t="s">
        <v>84</v>
      </c>
      <c r="F249" s="31" t="s">
        <v>84</v>
      </c>
      <c r="G249" s="31" t="s">
        <v>2349</v>
      </c>
      <c r="H249" s="32" t="s">
        <v>86</v>
      </c>
      <c r="I249" s="33">
        <v>16</v>
      </c>
      <c r="J249" s="56"/>
      <c r="K249" s="11">
        <v>1</v>
      </c>
      <c r="L249" s="34"/>
      <c r="M249" s="35"/>
      <c r="N249" s="36"/>
      <c r="O249" s="37">
        <f>ROUND(ROUND(L249,4)*(1-M249),4)</f>
        <v>0</v>
      </c>
      <c r="P249" s="37">
        <f>ROUND(ROUND(O249,4)*(1+N249),4)</f>
        <v>0</v>
      </c>
      <c r="Q249" s="37">
        <f>ROUND($I249*O249,4)</f>
        <v>0</v>
      </c>
      <c r="R249" s="37">
        <f>ROUND($I249*P249,4)</f>
        <v>0</v>
      </c>
      <c r="S249" s="38"/>
      <c r="T249" s="38"/>
      <c r="U249" s="38"/>
      <c r="V249" s="38"/>
      <c r="W249" s="39"/>
    </row>
    <row r="250" spans="1:23" x14ac:dyDescent="0.25">
      <c r="A250" s="52" t="s">
        <v>2350</v>
      </c>
      <c r="B250" s="11">
        <v>238</v>
      </c>
      <c r="C250" s="31" t="s">
        <v>2351</v>
      </c>
      <c r="D250" s="31" t="s">
        <v>84</v>
      </c>
      <c r="E250" s="31" t="s">
        <v>84</v>
      </c>
      <c r="F250" s="31" t="s">
        <v>84</v>
      </c>
      <c r="G250" s="31" t="s">
        <v>2352</v>
      </c>
      <c r="H250" s="32" t="s">
        <v>86</v>
      </c>
      <c r="I250" s="33">
        <v>10</v>
      </c>
      <c r="J250" s="56"/>
      <c r="K250" s="11">
        <v>1</v>
      </c>
      <c r="L250" s="34"/>
      <c r="M250" s="35"/>
      <c r="N250" s="36"/>
      <c r="O250" s="37">
        <f>ROUND(ROUND(L250,4)*(1-M250),4)</f>
        <v>0</v>
      </c>
      <c r="P250" s="37">
        <f>ROUND(ROUND(O250,4)*(1+N250),4)</f>
        <v>0</v>
      </c>
      <c r="Q250" s="37">
        <f>ROUND($I250*O250,4)</f>
        <v>0</v>
      </c>
      <c r="R250" s="37">
        <f>ROUND($I250*P250,4)</f>
        <v>0</v>
      </c>
      <c r="S250" s="38"/>
      <c r="T250" s="38"/>
      <c r="U250" s="38"/>
      <c r="V250" s="38"/>
      <c r="W250" s="39"/>
    </row>
    <row r="251" spans="1:23" x14ac:dyDescent="0.25">
      <c r="A251" s="52" t="s">
        <v>2353</v>
      </c>
      <c r="B251" s="11">
        <v>239</v>
      </c>
      <c r="C251" s="31" t="s">
        <v>2354</v>
      </c>
      <c r="D251" s="31" t="s">
        <v>84</v>
      </c>
      <c r="E251" s="31" t="s">
        <v>84</v>
      </c>
      <c r="F251" s="31" t="s">
        <v>84</v>
      </c>
      <c r="G251" s="31" t="s">
        <v>2355</v>
      </c>
      <c r="H251" s="32" t="s">
        <v>86</v>
      </c>
      <c r="I251" s="33">
        <v>10</v>
      </c>
      <c r="J251" s="56"/>
      <c r="K251" s="11">
        <v>1</v>
      </c>
      <c r="L251" s="34"/>
      <c r="M251" s="35"/>
      <c r="N251" s="36"/>
      <c r="O251" s="37">
        <f>ROUND(ROUND(L251,4)*(1-M251),4)</f>
        <v>0</v>
      </c>
      <c r="P251" s="37">
        <f>ROUND(ROUND(O251,4)*(1+N251),4)</f>
        <v>0</v>
      </c>
      <c r="Q251" s="37">
        <f>ROUND($I251*O251,4)</f>
        <v>0</v>
      </c>
      <c r="R251" s="37">
        <f>ROUND($I251*P251,4)</f>
        <v>0</v>
      </c>
      <c r="S251" s="38"/>
      <c r="T251" s="38"/>
      <c r="U251" s="38"/>
      <c r="V251" s="38"/>
      <c r="W251" s="39"/>
    </row>
    <row r="252" spans="1:23" x14ac:dyDescent="0.25">
      <c r="A252" s="52" t="s">
        <v>2356</v>
      </c>
      <c r="B252" s="11">
        <v>240</v>
      </c>
      <c r="C252" s="31" t="s">
        <v>2357</v>
      </c>
      <c r="D252" s="31" t="s">
        <v>84</v>
      </c>
      <c r="E252" s="31" t="s">
        <v>84</v>
      </c>
      <c r="F252" s="31" t="s">
        <v>84</v>
      </c>
      <c r="G252" s="31" t="s">
        <v>2358</v>
      </c>
      <c r="H252" s="32" t="s">
        <v>86</v>
      </c>
      <c r="I252" s="33">
        <v>60</v>
      </c>
      <c r="J252" s="56"/>
      <c r="K252" s="11">
        <v>1</v>
      </c>
      <c r="L252" s="34"/>
      <c r="M252" s="35"/>
      <c r="N252" s="36"/>
      <c r="O252" s="37">
        <f>ROUND(ROUND(L252,4)*(1-M252),4)</f>
        <v>0</v>
      </c>
      <c r="P252" s="37">
        <f>ROUND(ROUND(O252,4)*(1+N252),4)</f>
        <v>0</v>
      </c>
      <c r="Q252" s="37">
        <f>ROUND($I252*O252,4)</f>
        <v>0</v>
      </c>
      <c r="R252" s="37">
        <f>ROUND($I252*P252,4)</f>
        <v>0</v>
      </c>
      <c r="S252" s="38"/>
      <c r="T252" s="38"/>
      <c r="U252" s="38"/>
      <c r="V252" s="38"/>
      <c r="W252" s="39"/>
    </row>
    <row r="253" spans="1:23" x14ac:dyDescent="0.25">
      <c r="A253" s="52" t="s">
        <v>2359</v>
      </c>
      <c r="B253" s="11">
        <v>241</v>
      </c>
      <c r="C253" s="31" t="s">
        <v>2360</v>
      </c>
      <c r="D253" s="31" t="s">
        <v>84</v>
      </c>
      <c r="E253" s="31" t="s">
        <v>84</v>
      </c>
      <c r="F253" s="31" t="s">
        <v>84</v>
      </c>
      <c r="G253" s="31" t="s">
        <v>2361</v>
      </c>
      <c r="H253" s="32" t="s">
        <v>86</v>
      </c>
      <c r="I253" s="33">
        <v>20</v>
      </c>
      <c r="J253" s="56"/>
      <c r="K253" s="11">
        <v>1</v>
      </c>
      <c r="L253" s="34"/>
      <c r="M253" s="35"/>
      <c r="N253" s="36"/>
      <c r="O253" s="37">
        <f>ROUND(ROUND(L253,4)*(1-M253),4)</f>
        <v>0</v>
      </c>
      <c r="P253" s="37">
        <f>ROUND(ROUND(O253,4)*(1+N253),4)</f>
        <v>0</v>
      </c>
      <c r="Q253" s="37">
        <f>ROUND($I253*O253,4)</f>
        <v>0</v>
      </c>
      <c r="R253" s="37">
        <f>ROUND($I253*P253,4)</f>
        <v>0</v>
      </c>
      <c r="S253" s="38"/>
      <c r="T253" s="38"/>
      <c r="U253" s="38"/>
      <c r="V253" s="38"/>
      <c r="W253" s="39"/>
    </row>
    <row r="254" spans="1:23" x14ac:dyDescent="0.25">
      <c r="A254" s="52" t="s">
        <v>2362</v>
      </c>
      <c r="B254" s="11">
        <v>242</v>
      </c>
      <c r="C254" s="31" t="s">
        <v>2363</v>
      </c>
      <c r="D254" s="31" t="s">
        <v>84</v>
      </c>
      <c r="E254" s="31" t="s">
        <v>84</v>
      </c>
      <c r="F254" s="31" t="s">
        <v>84</v>
      </c>
      <c r="G254" s="31" t="s">
        <v>2364</v>
      </c>
      <c r="H254" s="32" t="s">
        <v>86</v>
      </c>
      <c r="I254" s="33">
        <v>2</v>
      </c>
      <c r="J254" s="56"/>
      <c r="K254" s="11">
        <v>1</v>
      </c>
      <c r="L254" s="34"/>
      <c r="M254" s="35"/>
      <c r="N254" s="36"/>
      <c r="O254" s="37">
        <f>ROUND(ROUND(L254,4)*(1-M254),4)</f>
        <v>0</v>
      </c>
      <c r="P254" s="37">
        <f>ROUND(ROUND(O254,4)*(1+N254),4)</f>
        <v>0</v>
      </c>
      <c r="Q254" s="37">
        <f>ROUND($I254*O254,4)</f>
        <v>0</v>
      </c>
      <c r="R254" s="37">
        <f>ROUND($I254*P254,4)</f>
        <v>0</v>
      </c>
      <c r="S254" s="38"/>
      <c r="T254" s="38"/>
      <c r="U254" s="38"/>
      <c r="V254" s="38"/>
      <c r="W254" s="39"/>
    </row>
    <row r="255" spans="1:23" x14ac:dyDescent="0.25">
      <c r="A255" s="52" t="s">
        <v>2365</v>
      </c>
      <c r="B255" s="11">
        <v>243</v>
      </c>
      <c r="C255" s="31" t="s">
        <v>2366</v>
      </c>
      <c r="D255" s="31" t="s">
        <v>84</v>
      </c>
      <c r="E255" s="31" t="s">
        <v>84</v>
      </c>
      <c r="F255" s="31" t="s">
        <v>84</v>
      </c>
      <c r="G255" s="31" t="s">
        <v>2367</v>
      </c>
      <c r="H255" s="32" t="s">
        <v>2368</v>
      </c>
      <c r="I255" s="33">
        <v>200</v>
      </c>
      <c r="J255" s="56"/>
      <c r="K255" s="11">
        <v>1</v>
      </c>
      <c r="L255" s="34"/>
      <c r="M255" s="35"/>
      <c r="N255" s="36"/>
      <c r="O255" s="37">
        <f>ROUND(ROUND(L255,4)*(1-M255),4)</f>
        <v>0</v>
      </c>
      <c r="P255" s="37">
        <f>ROUND(ROUND(O255,4)*(1+N255),4)</f>
        <v>0</v>
      </c>
      <c r="Q255" s="37">
        <f>ROUND($I255*O255,4)</f>
        <v>0</v>
      </c>
      <c r="R255" s="37">
        <f>ROUND($I255*P255,4)</f>
        <v>0</v>
      </c>
      <c r="S255" s="38"/>
      <c r="T255" s="38"/>
      <c r="U255" s="38"/>
      <c r="V255" s="38"/>
      <c r="W255" s="39"/>
    </row>
    <row r="256" spans="1:23" x14ac:dyDescent="0.25">
      <c r="A256" s="52" t="s">
        <v>2369</v>
      </c>
      <c r="B256" s="11">
        <v>244</v>
      </c>
      <c r="C256" s="31" t="s">
        <v>2370</v>
      </c>
      <c r="D256" s="31" t="s">
        <v>84</v>
      </c>
      <c r="E256" s="31" t="s">
        <v>84</v>
      </c>
      <c r="F256" s="31" t="s">
        <v>84</v>
      </c>
      <c r="G256" s="31" t="s">
        <v>2371</v>
      </c>
      <c r="H256" s="32" t="s">
        <v>86</v>
      </c>
      <c r="I256" s="33">
        <v>400</v>
      </c>
      <c r="J256" s="56"/>
      <c r="K256" s="11">
        <v>1</v>
      </c>
      <c r="L256" s="34"/>
      <c r="M256" s="35"/>
      <c r="N256" s="36"/>
      <c r="O256" s="37">
        <f>ROUND(ROUND(L256,4)*(1-M256),4)</f>
        <v>0</v>
      </c>
      <c r="P256" s="37">
        <f>ROUND(ROUND(O256,4)*(1+N256),4)</f>
        <v>0</v>
      </c>
      <c r="Q256" s="37">
        <f>ROUND($I256*O256,4)</f>
        <v>0</v>
      </c>
      <c r="R256" s="37">
        <f>ROUND($I256*P256,4)</f>
        <v>0</v>
      </c>
      <c r="S256" s="38"/>
      <c r="T256" s="38"/>
      <c r="U256" s="38"/>
      <c r="V256" s="38"/>
      <c r="W256" s="39"/>
    </row>
    <row r="257" spans="1:23" x14ac:dyDescent="0.25">
      <c r="A257" s="52" t="s">
        <v>2372</v>
      </c>
      <c r="B257" s="11">
        <v>245</v>
      </c>
      <c r="C257" s="31" t="s">
        <v>2373</v>
      </c>
      <c r="D257" s="31" t="s">
        <v>84</v>
      </c>
      <c r="E257" s="31" t="s">
        <v>84</v>
      </c>
      <c r="F257" s="31" t="s">
        <v>84</v>
      </c>
      <c r="G257" s="31" t="s">
        <v>2374</v>
      </c>
      <c r="H257" s="32" t="s">
        <v>86</v>
      </c>
      <c r="I257" s="33">
        <v>40</v>
      </c>
      <c r="J257" s="56"/>
      <c r="K257" s="11">
        <v>1</v>
      </c>
      <c r="L257" s="34"/>
      <c r="M257" s="35"/>
      <c r="N257" s="36"/>
      <c r="O257" s="37">
        <f>ROUND(ROUND(L257,4)*(1-M257),4)</f>
        <v>0</v>
      </c>
      <c r="P257" s="37">
        <f>ROUND(ROUND(O257,4)*(1+N257),4)</f>
        <v>0</v>
      </c>
      <c r="Q257" s="37">
        <f>ROUND($I257*O257,4)</f>
        <v>0</v>
      </c>
      <c r="R257" s="37">
        <f>ROUND($I257*P257,4)</f>
        <v>0</v>
      </c>
      <c r="S257" s="38"/>
      <c r="T257" s="38"/>
      <c r="U257" s="38"/>
      <c r="V257" s="38"/>
      <c r="W257" s="39"/>
    </row>
    <row r="258" spans="1:23" x14ac:dyDescent="0.25">
      <c r="A258" s="52" t="s">
        <v>2375</v>
      </c>
      <c r="B258" s="11">
        <v>246</v>
      </c>
      <c r="C258" s="31" t="s">
        <v>2376</v>
      </c>
      <c r="D258" s="31" t="s">
        <v>84</v>
      </c>
      <c r="E258" s="31" t="s">
        <v>84</v>
      </c>
      <c r="F258" s="31" t="s">
        <v>84</v>
      </c>
      <c r="G258" s="31" t="s">
        <v>2377</v>
      </c>
      <c r="H258" s="32" t="s">
        <v>86</v>
      </c>
      <c r="I258" s="33">
        <v>40</v>
      </c>
      <c r="J258" s="56"/>
      <c r="K258" s="11">
        <v>1</v>
      </c>
      <c r="L258" s="34"/>
      <c r="M258" s="35"/>
      <c r="N258" s="36"/>
      <c r="O258" s="37">
        <f>ROUND(ROUND(L258,4)*(1-M258),4)</f>
        <v>0</v>
      </c>
      <c r="P258" s="37">
        <f>ROUND(ROUND(O258,4)*(1+N258),4)</f>
        <v>0</v>
      </c>
      <c r="Q258" s="37">
        <f>ROUND($I258*O258,4)</f>
        <v>0</v>
      </c>
      <c r="R258" s="37">
        <f>ROUND($I258*P258,4)</f>
        <v>0</v>
      </c>
      <c r="S258" s="38"/>
      <c r="T258" s="38"/>
      <c r="U258" s="38"/>
      <c r="V258" s="38"/>
      <c r="W258" s="39"/>
    </row>
    <row r="259" spans="1:23" x14ac:dyDescent="0.25">
      <c r="A259" s="52" t="s">
        <v>2378</v>
      </c>
      <c r="B259" s="11">
        <v>247</v>
      </c>
      <c r="C259" s="31" t="s">
        <v>2379</v>
      </c>
      <c r="D259" s="31" t="s">
        <v>84</v>
      </c>
      <c r="E259" s="31" t="s">
        <v>84</v>
      </c>
      <c r="F259" s="31" t="s">
        <v>84</v>
      </c>
      <c r="G259" s="31" t="s">
        <v>2380</v>
      </c>
      <c r="H259" s="32" t="s">
        <v>86</v>
      </c>
      <c r="I259" s="33">
        <v>30</v>
      </c>
      <c r="J259" s="56"/>
      <c r="K259" s="11">
        <v>1</v>
      </c>
      <c r="L259" s="34"/>
      <c r="M259" s="35"/>
      <c r="N259" s="36"/>
      <c r="O259" s="37">
        <f>ROUND(ROUND(L259,4)*(1-M259),4)</f>
        <v>0</v>
      </c>
      <c r="P259" s="37">
        <f>ROUND(ROUND(O259,4)*(1+N259),4)</f>
        <v>0</v>
      </c>
      <c r="Q259" s="37">
        <f>ROUND($I259*O259,4)</f>
        <v>0</v>
      </c>
      <c r="R259" s="37">
        <f>ROUND($I259*P259,4)</f>
        <v>0</v>
      </c>
      <c r="S259" s="38"/>
      <c r="T259" s="38"/>
      <c r="U259" s="38"/>
      <c r="V259" s="38"/>
      <c r="W259" s="39"/>
    </row>
    <row r="260" spans="1:23" x14ac:dyDescent="0.25">
      <c r="A260" s="52" t="s">
        <v>2381</v>
      </c>
      <c r="B260" s="11">
        <v>248</v>
      </c>
      <c r="C260" s="31" t="s">
        <v>2382</v>
      </c>
      <c r="D260" s="31" t="s">
        <v>84</v>
      </c>
      <c r="E260" s="31" t="s">
        <v>84</v>
      </c>
      <c r="F260" s="31" t="s">
        <v>84</v>
      </c>
      <c r="G260" s="31" t="s">
        <v>2383</v>
      </c>
      <c r="H260" s="32" t="s">
        <v>86</v>
      </c>
      <c r="I260" s="33">
        <v>10</v>
      </c>
      <c r="J260" s="56"/>
      <c r="K260" s="11">
        <v>1</v>
      </c>
      <c r="L260" s="34"/>
      <c r="M260" s="35"/>
      <c r="N260" s="36"/>
      <c r="O260" s="37">
        <f>ROUND(ROUND(L260,4)*(1-M260),4)</f>
        <v>0</v>
      </c>
      <c r="P260" s="37">
        <f>ROUND(ROUND(O260,4)*(1+N260),4)</f>
        <v>0</v>
      </c>
      <c r="Q260" s="37">
        <f>ROUND($I260*O260,4)</f>
        <v>0</v>
      </c>
      <c r="R260" s="37">
        <f>ROUND($I260*P260,4)</f>
        <v>0</v>
      </c>
      <c r="S260" s="38"/>
      <c r="T260" s="38"/>
      <c r="U260" s="38"/>
      <c r="V260" s="38"/>
      <c r="W260" s="39"/>
    </row>
    <row r="261" spans="1:23" x14ac:dyDescent="0.25">
      <c r="A261" s="52" t="s">
        <v>2384</v>
      </c>
      <c r="B261" s="11">
        <v>249</v>
      </c>
      <c r="C261" s="31" t="s">
        <v>2385</v>
      </c>
      <c r="D261" s="31" t="s">
        <v>84</v>
      </c>
      <c r="E261" s="31" t="s">
        <v>84</v>
      </c>
      <c r="F261" s="31" t="s">
        <v>84</v>
      </c>
      <c r="G261" s="31" t="s">
        <v>2386</v>
      </c>
      <c r="H261" s="32" t="s">
        <v>86</v>
      </c>
      <c r="I261" s="33">
        <v>10</v>
      </c>
      <c r="J261" s="56"/>
      <c r="K261" s="11">
        <v>1</v>
      </c>
      <c r="L261" s="34"/>
      <c r="M261" s="35"/>
      <c r="N261" s="36"/>
      <c r="O261" s="37">
        <f>ROUND(ROUND(L261,4)*(1-M261),4)</f>
        <v>0</v>
      </c>
      <c r="P261" s="37">
        <f>ROUND(ROUND(O261,4)*(1+N261),4)</f>
        <v>0</v>
      </c>
      <c r="Q261" s="37">
        <f>ROUND($I261*O261,4)</f>
        <v>0</v>
      </c>
      <c r="R261" s="37">
        <f>ROUND($I261*P261,4)</f>
        <v>0</v>
      </c>
      <c r="S261" s="38"/>
      <c r="T261" s="38"/>
      <c r="U261" s="38"/>
      <c r="V261" s="38"/>
      <c r="W261" s="39"/>
    </row>
    <row r="262" spans="1:23" x14ac:dyDescent="0.25">
      <c r="A262" s="52" t="s">
        <v>2387</v>
      </c>
      <c r="B262" s="11">
        <v>250</v>
      </c>
      <c r="C262" s="31" t="s">
        <v>2388</v>
      </c>
      <c r="D262" s="31" t="s">
        <v>84</v>
      </c>
      <c r="E262" s="31" t="s">
        <v>84</v>
      </c>
      <c r="F262" s="31" t="s">
        <v>84</v>
      </c>
      <c r="G262" s="31" t="s">
        <v>2389</v>
      </c>
      <c r="H262" s="32" t="s">
        <v>86</v>
      </c>
      <c r="I262" s="33">
        <v>70</v>
      </c>
      <c r="J262" s="56"/>
      <c r="K262" s="11">
        <v>1</v>
      </c>
      <c r="L262" s="34"/>
      <c r="M262" s="35"/>
      <c r="N262" s="36"/>
      <c r="O262" s="37">
        <f>ROUND(ROUND(L262,4)*(1-M262),4)</f>
        <v>0</v>
      </c>
      <c r="P262" s="37">
        <f>ROUND(ROUND(O262,4)*(1+N262),4)</f>
        <v>0</v>
      </c>
      <c r="Q262" s="37">
        <f>ROUND($I262*O262,4)</f>
        <v>0</v>
      </c>
      <c r="R262" s="37">
        <f>ROUND($I262*P262,4)</f>
        <v>0</v>
      </c>
      <c r="S262" s="38"/>
      <c r="T262" s="38"/>
      <c r="U262" s="38"/>
      <c r="V262" s="38"/>
      <c r="W262" s="39"/>
    </row>
    <row r="263" spans="1:23" x14ac:dyDescent="0.25">
      <c r="A263" s="52" t="s">
        <v>2390</v>
      </c>
      <c r="B263" s="11">
        <v>251</v>
      </c>
      <c r="C263" s="31" t="s">
        <v>2391</v>
      </c>
      <c r="D263" s="31" t="s">
        <v>84</v>
      </c>
      <c r="E263" s="31" t="s">
        <v>84</v>
      </c>
      <c r="F263" s="31" t="s">
        <v>84</v>
      </c>
      <c r="G263" s="31" t="s">
        <v>2392</v>
      </c>
      <c r="H263" s="32" t="s">
        <v>86</v>
      </c>
      <c r="I263" s="33">
        <v>80</v>
      </c>
      <c r="J263" s="56"/>
      <c r="K263" s="11">
        <v>1</v>
      </c>
      <c r="L263" s="34"/>
      <c r="M263" s="35"/>
      <c r="N263" s="36"/>
      <c r="O263" s="37">
        <f>ROUND(ROUND(L263,4)*(1-M263),4)</f>
        <v>0</v>
      </c>
      <c r="P263" s="37">
        <f>ROUND(ROUND(O263,4)*(1+N263),4)</f>
        <v>0</v>
      </c>
      <c r="Q263" s="37">
        <f>ROUND($I263*O263,4)</f>
        <v>0</v>
      </c>
      <c r="R263" s="37">
        <f>ROUND($I263*P263,4)</f>
        <v>0</v>
      </c>
      <c r="S263" s="38"/>
      <c r="T263" s="38"/>
      <c r="U263" s="38"/>
      <c r="V263" s="38"/>
      <c r="W263" s="39"/>
    </row>
    <row r="264" spans="1:23" x14ac:dyDescent="0.25">
      <c r="A264" s="52" t="s">
        <v>2393</v>
      </c>
      <c r="B264" s="11">
        <v>252</v>
      </c>
      <c r="C264" s="31" t="s">
        <v>2394</v>
      </c>
      <c r="D264" s="31" t="s">
        <v>84</v>
      </c>
      <c r="E264" s="31" t="s">
        <v>84</v>
      </c>
      <c r="F264" s="31" t="s">
        <v>84</v>
      </c>
      <c r="G264" s="31" t="s">
        <v>2395</v>
      </c>
      <c r="H264" s="32" t="s">
        <v>86</v>
      </c>
      <c r="I264" s="33">
        <v>4</v>
      </c>
      <c r="J264" s="56"/>
      <c r="K264" s="11">
        <v>1</v>
      </c>
      <c r="L264" s="34"/>
      <c r="M264" s="35"/>
      <c r="N264" s="36"/>
      <c r="O264" s="37">
        <f>ROUND(ROUND(L264,4)*(1-M264),4)</f>
        <v>0</v>
      </c>
      <c r="P264" s="37">
        <f>ROUND(ROUND(O264,4)*(1+N264),4)</f>
        <v>0</v>
      </c>
      <c r="Q264" s="37">
        <f>ROUND($I264*O264,4)</f>
        <v>0</v>
      </c>
      <c r="R264" s="37">
        <f>ROUND($I264*P264,4)</f>
        <v>0</v>
      </c>
      <c r="S264" s="38"/>
      <c r="T264" s="38"/>
      <c r="U264" s="38"/>
      <c r="V264" s="38"/>
      <c r="W264" s="39"/>
    </row>
    <row r="265" spans="1:23" x14ac:dyDescent="0.25">
      <c r="A265" s="52" t="s">
        <v>2396</v>
      </c>
      <c r="B265" s="11">
        <v>253</v>
      </c>
      <c r="C265" s="31" t="s">
        <v>2397</v>
      </c>
      <c r="D265" s="31" t="s">
        <v>84</v>
      </c>
      <c r="E265" s="31" t="s">
        <v>84</v>
      </c>
      <c r="F265" s="31" t="s">
        <v>84</v>
      </c>
      <c r="G265" s="31" t="s">
        <v>2398</v>
      </c>
      <c r="H265" s="32" t="s">
        <v>86</v>
      </c>
      <c r="I265" s="33">
        <v>20</v>
      </c>
      <c r="J265" s="56"/>
      <c r="K265" s="11">
        <v>1</v>
      </c>
      <c r="L265" s="34"/>
      <c r="M265" s="35"/>
      <c r="N265" s="36"/>
      <c r="O265" s="37">
        <f>ROUND(ROUND(L265,4)*(1-M265),4)</f>
        <v>0</v>
      </c>
      <c r="P265" s="37">
        <f>ROUND(ROUND(O265,4)*(1+N265),4)</f>
        <v>0</v>
      </c>
      <c r="Q265" s="37">
        <f>ROUND($I265*O265,4)</f>
        <v>0</v>
      </c>
      <c r="R265" s="37">
        <f>ROUND($I265*P265,4)</f>
        <v>0</v>
      </c>
      <c r="S265" s="38"/>
      <c r="T265" s="38"/>
      <c r="U265" s="38"/>
      <c r="V265" s="38"/>
      <c r="W265" s="39"/>
    </row>
    <row r="266" spans="1:23" x14ac:dyDescent="0.25">
      <c r="A266" s="52" t="s">
        <v>2399</v>
      </c>
      <c r="B266" s="11">
        <v>254</v>
      </c>
      <c r="C266" s="31" t="s">
        <v>2400</v>
      </c>
      <c r="D266" s="31" t="s">
        <v>84</v>
      </c>
      <c r="E266" s="31" t="s">
        <v>84</v>
      </c>
      <c r="F266" s="31" t="s">
        <v>84</v>
      </c>
      <c r="G266" s="31" t="s">
        <v>2401</v>
      </c>
      <c r="H266" s="32" t="s">
        <v>86</v>
      </c>
      <c r="I266" s="33">
        <v>10</v>
      </c>
      <c r="J266" s="56"/>
      <c r="K266" s="11">
        <v>1</v>
      </c>
      <c r="L266" s="34"/>
      <c r="M266" s="35"/>
      <c r="N266" s="36"/>
      <c r="O266" s="37">
        <f>ROUND(ROUND(L266,4)*(1-M266),4)</f>
        <v>0</v>
      </c>
      <c r="P266" s="37">
        <f>ROUND(ROUND(O266,4)*(1+N266),4)</f>
        <v>0</v>
      </c>
      <c r="Q266" s="37">
        <f>ROUND($I266*O266,4)</f>
        <v>0</v>
      </c>
      <c r="R266" s="37">
        <f>ROUND($I266*P266,4)</f>
        <v>0</v>
      </c>
      <c r="S266" s="38"/>
      <c r="T266" s="38"/>
      <c r="U266" s="38"/>
      <c r="V266" s="38"/>
      <c r="W266" s="39"/>
    </row>
    <row r="267" spans="1:23" x14ac:dyDescent="0.25">
      <c r="A267" s="52" t="s">
        <v>2402</v>
      </c>
      <c r="B267" s="11">
        <v>255</v>
      </c>
      <c r="C267" s="31" t="s">
        <v>2403</v>
      </c>
      <c r="D267" s="31" t="s">
        <v>84</v>
      </c>
      <c r="E267" s="31" t="s">
        <v>84</v>
      </c>
      <c r="F267" s="31" t="s">
        <v>84</v>
      </c>
      <c r="G267" s="31" t="s">
        <v>2404</v>
      </c>
      <c r="H267" s="32" t="s">
        <v>86</v>
      </c>
      <c r="I267" s="33">
        <v>2</v>
      </c>
      <c r="J267" s="56"/>
      <c r="K267" s="11">
        <v>1</v>
      </c>
      <c r="L267" s="34"/>
      <c r="M267" s="35"/>
      <c r="N267" s="36"/>
      <c r="O267" s="37">
        <f>ROUND(ROUND(L267,4)*(1-M267),4)</f>
        <v>0</v>
      </c>
      <c r="P267" s="37">
        <f>ROUND(ROUND(O267,4)*(1+N267),4)</f>
        <v>0</v>
      </c>
      <c r="Q267" s="37">
        <f>ROUND($I267*O267,4)</f>
        <v>0</v>
      </c>
      <c r="R267" s="37">
        <f>ROUND($I267*P267,4)</f>
        <v>0</v>
      </c>
      <c r="S267" s="38"/>
      <c r="T267" s="38"/>
      <c r="U267" s="38"/>
      <c r="V267" s="38"/>
      <c r="W267" s="39"/>
    </row>
    <row r="268" spans="1:23" x14ac:dyDescent="0.25">
      <c r="A268" s="52" t="s">
        <v>2405</v>
      </c>
      <c r="B268" s="11">
        <v>256</v>
      </c>
      <c r="C268" s="31" t="s">
        <v>2406</v>
      </c>
      <c r="D268" s="31" t="s">
        <v>84</v>
      </c>
      <c r="E268" s="31" t="s">
        <v>84</v>
      </c>
      <c r="F268" s="31" t="s">
        <v>84</v>
      </c>
      <c r="G268" s="31" t="s">
        <v>2407</v>
      </c>
      <c r="H268" s="32" t="s">
        <v>1474</v>
      </c>
      <c r="I268" s="33">
        <v>10</v>
      </c>
      <c r="J268" s="56"/>
      <c r="K268" s="11">
        <v>1</v>
      </c>
      <c r="L268" s="34"/>
      <c r="M268" s="35"/>
      <c r="N268" s="36"/>
      <c r="O268" s="37">
        <f>ROUND(ROUND(L268,4)*(1-M268),4)</f>
        <v>0</v>
      </c>
      <c r="P268" s="37">
        <f>ROUND(ROUND(O268,4)*(1+N268),4)</f>
        <v>0</v>
      </c>
      <c r="Q268" s="37">
        <f>ROUND($I268*O268,4)</f>
        <v>0</v>
      </c>
      <c r="R268" s="37">
        <f>ROUND($I268*P268,4)</f>
        <v>0</v>
      </c>
      <c r="S268" s="38"/>
      <c r="T268" s="38"/>
      <c r="U268" s="38"/>
      <c r="V268" s="38"/>
      <c r="W268" s="39"/>
    </row>
    <row r="269" spans="1:23" x14ac:dyDescent="0.25">
      <c r="A269" s="52" t="s">
        <v>2408</v>
      </c>
      <c r="B269" s="11">
        <v>257</v>
      </c>
      <c r="C269" s="31" t="s">
        <v>2409</v>
      </c>
      <c r="D269" s="31" t="s">
        <v>84</v>
      </c>
      <c r="E269" s="31" t="s">
        <v>84</v>
      </c>
      <c r="F269" s="31" t="s">
        <v>84</v>
      </c>
      <c r="G269" s="31" t="s">
        <v>2410</v>
      </c>
      <c r="H269" s="32" t="s">
        <v>86</v>
      </c>
      <c r="I269" s="33">
        <v>4000</v>
      </c>
      <c r="J269" s="56"/>
      <c r="K269" s="11">
        <v>1</v>
      </c>
      <c r="L269" s="34"/>
      <c r="M269" s="35"/>
      <c r="N269" s="36"/>
      <c r="O269" s="37">
        <f>ROUND(ROUND(L269,4)*(1-M269),4)</f>
        <v>0</v>
      </c>
      <c r="P269" s="37">
        <f>ROUND(ROUND(O269,4)*(1+N269),4)</f>
        <v>0</v>
      </c>
      <c r="Q269" s="37">
        <f>ROUND($I269*O269,4)</f>
        <v>0</v>
      </c>
      <c r="R269" s="37">
        <f>ROUND($I269*P269,4)</f>
        <v>0</v>
      </c>
      <c r="S269" s="38"/>
      <c r="T269" s="38"/>
      <c r="U269" s="38"/>
      <c r="V269" s="38"/>
      <c r="W269" s="39"/>
    </row>
    <row r="270" spans="1:23" ht="13.5" thickBot="1" x14ac:dyDescent="0.3">
      <c r="A270" s="53" t="s">
        <v>2411</v>
      </c>
      <c r="B270" s="13">
        <v>258</v>
      </c>
      <c r="C270" s="40" t="s">
        <v>2412</v>
      </c>
      <c r="D270" s="40" t="s">
        <v>84</v>
      </c>
      <c r="E270" s="40" t="s">
        <v>84</v>
      </c>
      <c r="F270" s="40" t="s">
        <v>84</v>
      </c>
      <c r="G270" s="40" t="s">
        <v>2413</v>
      </c>
      <c r="H270" s="41" t="s">
        <v>86</v>
      </c>
      <c r="I270" s="42">
        <v>1400</v>
      </c>
      <c r="J270" s="57"/>
      <c r="K270" s="13">
        <v>1</v>
      </c>
      <c r="L270" s="43"/>
      <c r="M270" s="44"/>
      <c r="N270" s="45"/>
      <c r="O270" s="46">
        <f>ROUND(ROUND(L270,4)*(1-M270),4)</f>
        <v>0</v>
      </c>
      <c r="P270" s="46">
        <f>ROUND(ROUND(O270,4)*(1+N270),4)</f>
        <v>0</v>
      </c>
      <c r="Q270" s="46">
        <f>ROUND($I270*O270,4)</f>
        <v>0</v>
      </c>
      <c r="R270" s="46">
        <f>ROUND($I270*P270,4)</f>
        <v>0</v>
      </c>
      <c r="S270" s="47"/>
      <c r="T270" s="47"/>
      <c r="U270" s="47"/>
      <c r="V270" s="47"/>
      <c r="W270" s="48"/>
    </row>
    <row r="271" spans="1:23" ht="13.5" thickBot="1" x14ac:dyDescent="0.3">
      <c r="P271" s="58" t="s">
        <v>1466</v>
      </c>
      <c r="Q271" s="59">
        <f>SUM(Q13:Q270)</f>
        <v>0</v>
      </c>
      <c r="R271" s="60">
        <f>SUM(R13:R270)</f>
        <v>0</v>
      </c>
    </row>
  </sheetData>
  <sheetProtection algorithmName="SHA-512" hashValue="zYPetNWFbPesb6RSy9u0pNu+CfO0zRIY238lXO8iqyVWgLlmNlaUuknwkuJRgA67orNc6dm96tQw3BnDC0Q/sA==" saltValue="RRuDeGAAahHVTSsB6W4A0g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1" fitToHeight="0" pageOrder="overThenDown" orientation="landscape" r:id="rId1"/>
  <headerFooter>
    <oddHeader>&amp;ROBR-8A</oddHeader>
    <oddFooter>&amp;LJN št. 16-07/20&amp;RStran &amp;P od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47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47.7109375" style="1" customWidth="1"/>
    <col min="4" max="4" width="25.42578125" style="1" customWidth="1"/>
    <col min="5" max="5" width="11" style="1" customWidth="1"/>
    <col min="6" max="6" width="47.28515625" style="1" customWidth="1"/>
    <col min="7" max="7" width="12.8554687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51</v>
      </c>
    </row>
    <row r="5" spans="1:23" ht="18" x14ac:dyDescent="0.25">
      <c r="B5" s="62" t="s">
        <v>2414</v>
      </c>
      <c r="C5" s="2" t="s">
        <v>2415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54</v>
      </c>
      <c r="B11" s="54" t="s">
        <v>55</v>
      </c>
      <c r="C11" s="18" t="s">
        <v>2416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2417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x14ac:dyDescent="0.25">
      <c r="A13" s="51" t="s">
        <v>2418</v>
      </c>
      <c r="B13" s="9">
        <v>1</v>
      </c>
      <c r="C13" s="22" t="s">
        <v>2419</v>
      </c>
      <c r="D13" s="22" t="s">
        <v>84</v>
      </c>
      <c r="E13" s="22" t="s">
        <v>84</v>
      </c>
      <c r="F13" s="22" t="s">
        <v>84</v>
      </c>
      <c r="G13" s="22" t="s">
        <v>2420</v>
      </c>
      <c r="H13" s="23" t="s">
        <v>86</v>
      </c>
      <c r="I13" s="24">
        <v>20</v>
      </c>
      <c r="J13" s="5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29"/>
      <c r="W13" s="30"/>
    </row>
    <row r="14" spans="1:23" x14ac:dyDescent="0.25">
      <c r="A14" s="52" t="s">
        <v>2421</v>
      </c>
      <c r="B14" s="11">
        <v>2</v>
      </c>
      <c r="C14" s="31" t="s">
        <v>2422</v>
      </c>
      <c r="D14" s="31" t="s">
        <v>84</v>
      </c>
      <c r="E14" s="31" t="s">
        <v>84</v>
      </c>
      <c r="F14" s="31" t="s">
        <v>84</v>
      </c>
      <c r="G14" s="31" t="s">
        <v>2423</v>
      </c>
      <c r="H14" s="32" t="s">
        <v>86</v>
      </c>
      <c r="I14" s="33">
        <v>20</v>
      </c>
      <c r="J14" s="56"/>
      <c r="K14" s="11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8"/>
      <c r="W14" s="39"/>
    </row>
    <row r="15" spans="1:23" x14ac:dyDescent="0.25">
      <c r="A15" s="52" t="s">
        <v>2424</v>
      </c>
      <c r="B15" s="11">
        <v>3</v>
      </c>
      <c r="C15" s="31" t="s">
        <v>2425</v>
      </c>
      <c r="D15" s="31" t="s">
        <v>2426</v>
      </c>
      <c r="E15" s="31" t="s">
        <v>84</v>
      </c>
      <c r="F15" s="31" t="s">
        <v>84</v>
      </c>
      <c r="G15" s="31" t="s">
        <v>2427</v>
      </c>
      <c r="H15" s="32" t="s">
        <v>86</v>
      </c>
      <c r="I15" s="33">
        <v>40</v>
      </c>
      <c r="J15" s="56"/>
      <c r="K15" s="11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>ROUND($I15*O15,4)</f>
        <v>0</v>
      </c>
      <c r="R15" s="37">
        <f>ROUND($I15*P15,4)</f>
        <v>0</v>
      </c>
      <c r="S15" s="38"/>
      <c r="T15" s="38"/>
      <c r="U15" s="38"/>
      <c r="V15" s="38"/>
      <c r="W15" s="39"/>
    </row>
    <row r="16" spans="1:23" x14ac:dyDescent="0.25">
      <c r="A16" s="52" t="s">
        <v>2428</v>
      </c>
      <c r="B16" s="11">
        <v>4</v>
      </c>
      <c r="C16" s="31" t="s">
        <v>2429</v>
      </c>
      <c r="D16" s="31" t="s">
        <v>84</v>
      </c>
      <c r="E16" s="31" t="s">
        <v>84</v>
      </c>
      <c r="F16" s="31" t="s">
        <v>84</v>
      </c>
      <c r="G16" s="31" t="s">
        <v>2430</v>
      </c>
      <c r="H16" s="32" t="s">
        <v>86</v>
      </c>
      <c r="I16" s="33">
        <v>40</v>
      </c>
      <c r="J16" s="56"/>
      <c r="K16" s="11">
        <v>1</v>
      </c>
      <c r="L16" s="34"/>
      <c r="M16" s="35"/>
      <c r="N16" s="36"/>
      <c r="O16" s="37">
        <f>ROUND(ROUND(L16,4)*(1-M16),4)</f>
        <v>0</v>
      </c>
      <c r="P16" s="37">
        <f>ROUND(ROUND(O16,4)*(1+N16),4)</f>
        <v>0</v>
      </c>
      <c r="Q16" s="37">
        <f>ROUND($I16*O16,4)</f>
        <v>0</v>
      </c>
      <c r="R16" s="37">
        <f>ROUND($I16*P16,4)</f>
        <v>0</v>
      </c>
      <c r="S16" s="38"/>
      <c r="T16" s="38"/>
      <c r="U16" s="38"/>
      <c r="V16" s="38"/>
      <c r="W16" s="39"/>
    </row>
    <row r="17" spans="1:23" x14ac:dyDescent="0.25">
      <c r="A17" s="52" t="s">
        <v>2431</v>
      </c>
      <c r="B17" s="11">
        <v>5</v>
      </c>
      <c r="C17" s="31" t="s">
        <v>2432</v>
      </c>
      <c r="D17" s="31" t="s">
        <v>2433</v>
      </c>
      <c r="E17" s="31" t="s">
        <v>84</v>
      </c>
      <c r="F17" s="31" t="s">
        <v>84</v>
      </c>
      <c r="G17" s="31" t="s">
        <v>2434</v>
      </c>
      <c r="H17" s="32" t="s">
        <v>86</v>
      </c>
      <c r="I17" s="33">
        <v>10</v>
      </c>
      <c r="J17" s="56"/>
      <c r="K17" s="11">
        <v>1</v>
      </c>
      <c r="L17" s="34"/>
      <c r="M17" s="35"/>
      <c r="N17" s="36"/>
      <c r="O17" s="37">
        <f>ROUND(ROUND(L17,4)*(1-M17),4)</f>
        <v>0</v>
      </c>
      <c r="P17" s="37">
        <f>ROUND(ROUND(O17,4)*(1+N17),4)</f>
        <v>0</v>
      </c>
      <c r="Q17" s="37">
        <f>ROUND($I17*O17,4)</f>
        <v>0</v>
      </c>
      <c r="R17" s="37">
        <f>ROUND($I17*P17,4)</f>
        <v>0</v>
      </c>
      <c r="S17" s="38"/>
      <c r="T17" s="38"/>
      <c r="U17" s="38"/>
      <c r="V17" s="38"/>
      <c r="W17" s="39"/>
    </row>
    <row r="18" spans="1:23" x14ac:dyDescent="0.25">
      <c r="A18" s="52" t="s">
        <v>2435</v>
      </c>
      <c r="B18" s="11">
        <v>6</v>
      </c>
      <c r="C18" s="31" t="s">
        <v>2436</v>
      </c>
      <c r="D18" s="31" t="s">
        <v>84</v>
      </c>
      <c r="E18" s="31" t="s">
        <v>84</v>
      </c>
      <c r="F18" s="31" t="s">
        <v>84</v>
      </c>
      <c r="G18" s="31" t="s">
        <v>2437</v>
      </c>
      <c r="H18" s="32" t="s">
        <v>86</v>
      </c>
      <c r="I18" s="33">
        <v>20</v>
      </c>
      <c r="J18" s="56"/>
      <c r="K18" s="11">
        <v>1</v>
      </c>
      <c r="L18" s="34"/>
      <c r="M18" s="35"/>
      <c r="N18" s="36"/>
      <c r="O18" s="37">
        <f>ROUND(ROUND(L18,4)*(1-M18),4)</f>
        <v>0</v>
      </c>
      <c r="P18" s="37">
        <f>ROUND(ROUND(O18,4)*(1+N18),4)</f>
        <v>0</v>
      </c>
      <c r="Q18" s="37">
        <f>ROUND($I18*O18,4)</f>
        <v>0</v>
      </c>
      <c r="R18" s="37">
        <f>ROUND($I18*P18,4)</f>
        <v>0</v>
      </c>
      <c r="S18" s="38"/>
      <c r="T18" s="38"/>
      <c r="U18" s="38"/>
      <c r="V18" s="38"/>
      <c r="W18" s="39"/>
    </row>
    <row r="19" spans="1:23" x14ac:dyDescent="0.25">
      <c r="A19" s="52" t="s">
        <v>2438</v>
      </c>
      <c r="B19" s="11">
        <v>7</v>
      </c>
      <c r="C19" s="31" t="s">
        <v>2439</v>
      </c>
      <c r="D19" s="31" t="s">
        <v>84</v>
      </c>
      <c r="E19" s="31" t="s">
        <v>84</v>
      </c>
      <c r="F19" s="31" t="s">
        <v>84</v>
      </c>
      <c r="G19" s="31" t="s">
        <v>2440</v>
      </c>
      <c r="H19" s="32" t="s">
        <v>2441</v>
      </c>
      <c r="I19" s="33">
        <v>20</v>
      </c>
      <c r="J19" s="56"/>
      <c r="K19" s="11">
        <v>1</v>
      </c>
      <c r="L19" s="34"/>
      <c r="M19" s="35"/>
      <c r="N19" s="36"/>
      <c r="O19" s="37">
        <f>ROUND(ROUND(L19,4)*(1-M19),4)</f>
        <v>0</v>
      </c>
      <c r="P19" s="37">
        <f>ROUND(ROUND(O19,4)*(1+N19),4)</f>
        <v>0</v>
      </c>
      <c r="Q19" s="37">
        <f>ROUND($I19*O19,4)</f>
        <v>0</v>
      </c>
      <c r="R19" s="37">
        <f>ROUND($I19*P19,4)</f>
        <v>0</v>
      </c>
      <c r="S19" s="38"/>
      <c r="T19" s="38"/>
      <c r="U19" s="38"/>
      <c r="V19" s="38"/>
      <c r="W19" s="39"/>
    </row>
    <row r="20" spans="1:23" x14ac:dyDescent="0.25">
      <c r="A20" s="52" t="s">
        <v>2442</v>
      </c>
      <c r="B20" s="11">
        <v>8</v>
      </c>
      <c r="C20" s="31" t="s">
        <v>2443</v>
      </c>
      <c r="D20" s="31" t="s">
        <v>2444</v>
      </c>
      <c r="E20" s="31" t="s">
        <v>84</v>
      </c>
      <c r="F20" s="31" t="s">
        <v>84</v>
      </c>
      <c r="G20" s="31" t="s">
        <v>2445</v>
      </c>
      <c r="H20" s="32" t="s">
        <v>86</v>
      </c>
      <c r="I20" s="33">
        <v>2</v>
      </c>
      <c r="J20" s="56"/>
      <c r="K20" s="11">
        <v>1</v>
      </c>
      <c r="L20" s="34"/>
      <c r="M20" s="35"/>
      <c r="N20" s="36"/>
      <c r="O20" s="37">
        <f>ROUND(ROUND(L20,4)*(1-M20),4)</f>
        <v>0</v>
      </c>
      <c r="P20" s="37">
        <f>ROUND(ROUND(O20,4)*(1+N20),4)</f>
        <v>0</v>
      </c>
      <c r="Q20" s="37">
        <f>ROUND($I20*O20,4)</f>
        <v>0</v>
      </c>
      <c r="R20" s="37">
        <f>ROUND($I20*P20,4)</f>
        <v>0</v>
      </c>
      <c r="S20" s="38"/>
      <c r="T20" s="38"/>
      <c r="U20" s="38"/>
      <c r="V20" s="38"/>
      <c r="W20" s="39"/>
    </row>
    <row r="21" spans="1:23" x14ac:dyDescent="0.25">
      <c r="A21" s="52" t="s">
        <v>2446</v>
      </c>
      <c r="B21" s="11">
        <v>9</v>
      </c>
      <c r="C21" s="31" t="s">
        <v>2447</v>
      </c>
      <c r="D21" s="31" t="s">
        <v>84</v>
      </c>
      <c r="E21" s="31" t="s">
        <v>84</v>
      </c>
      <c r="F21" s="31" t="s">
        <v>84</v>
      </c>
      <c r="G21" s="31" t="s">
        <v>2448</v>
      </c>
      <c r="H21" s="32" t="s">
        <v>86</v>
      </c>
      <c r="I21" s="33">
        <v>40</v>
      </c>
      <c r="J21" s="56"/>
      <c r="K21" s="11">
        <v>1</v>
      </c>
      <c r="L21" s="34"/>
      <c r="M21" s="35"/>
      <c r="N21" s="36"/>
      <c r="O21" s="37">
        <f>ROUND(ROUND(L21,4)*(1-M21),4)</f>
        <v>0</v>
      </c>
      <c r="P21" s="37">
        <f>ROUND(ROUND(O21,4)*(1+N21),4)</f>
        <v>0</v>
      </c>
      <c r="Q21" s="37">
        <f>ROUND($I21*O21,4)</f>
        <v>0</v>
      </c>
      <c r="R21" s="37">
        <f>ROUND($I21*P21,4)</f>
        <v>0</v>
      </c>
      <c r="S21" s="38"/>
      <c r="T21" s="38"/>
      <c r="U21" s="38"/>
      <c r="V21" s="38"/>
      <c r="W21" s="39"/>
    </row>
    <row r="22" spans="1:23" x14ac:dyDescent="0.25">
      <c r="A22" s="52" t="s">
        <v>2449</v>
      </c>
      <c r="B22" s="11">
        <v>10</v>
      </c>
      <c r="C22" s="31" t="s">
        <v>2450</v>
      </c>
      <c r="D22" s="31" t="s">
        <v>84</v>
      </c>
      <c r="E22" s="31" t="s">
        <v>84</v>
      </c>
      <c r="F22" s="31" t="s">
        <v>84</v>
      </c>
      <c r="G22" s="31" t="s">
        <v>2451</v>
      </c>
      <c r="H22" s="32" t="s">
        <v>86</v>
      </c>
      <c r="I22" s="33">
        <v>80</v>
      </c>
      <c r="J22" s="56"/>
      <c r="K22" s="11">
        <v>1</v>
      </c>
      <c r="L22" s="34"/>
      <c r="M22" s="35"/>
      <c r="N22" s="36"/>
      <c r="O22" s="37">
        <f>ROUND(ROUND(L22,4)*(1-M22),4)</f>
        <v>0</v>
      </c>
      <c r="P22" s="37">
        <f>ROUND(ROUND(O22,4)*(1+N22),4)</f>
        <v>0</v>
      </c>
      <c r="Q22" s="37">
        <f>ROUND($I22*O22,4)</f>
        <v>0</v>
      </c>
      <c r="R22" s="37">
        <f>ROUND($I22*P22,4)</f>
        <v>0</v>
      </c>
      <c r="S22" s="38"/>
      <c r="T22" s="38"/>
      <c r="U22" s="38"/>
      <c r="V22" s="38"/>
      <c r="W22" s="39"/>
    </row>
    <row r="23" spans="1:23" ht="25.5" x14ac:dyDescent="0.25">
      <c r="A23" s="52" t="s">
        <v>2452</v>
      </c>
      <c r="B23" s="11">
        <v>11</v>
      </c>
      <c r="C23" s="31" t="s">
        <v>2453</v>
      </c>
      <c r="D23" s="31" t="s">
        <v>2454</v>
      </c>
      <c r="E23" s="31" t="s">
        <v>84</v>
      </c>
      <c r="F23" s="31" t="s">
        <v>84</v>
      </c>
      <c r="G23" s="31" t="s">
        <v>2455</v>
      </c>
      <c r="H23" s="32" t="s">
        <v>86</v>
      </c>
      <c r="I23" s="33">
        <v>2</v>
      </c>
      <c r="J23" s="56"/>
      <c r="K23" s="11">
        <v>1</v>
      </c>
      <c r="L23" s="34"/>
      <c r="M23" s="35"/>
      <c r="N23" s="36"/>
      <c r="O23" s="37">
        <f>ROUND(ROUND(L23,4)*(1-M23),4)</f>
        <v>0</v>
      </c>
      <c r="P23" s="37">
        <f>ROUND(ROUND(O23,4)*(1+N23),4)</f>
        <v>0</v>
      </c>
      <c r="Q23" s="37">
        <f>ROUND($I23*O23,4)</f>
        <v>0</v>
      </c>
      <c r="R23" s="37">
        <f>ROUND($I23*P23,4)</f>
        <v>0</v>
      </c>
      <c r="S23" s="38"/>
      <c r="T23" s="38"/>
      <c r="U23" s="38"/>
      <c r="V23" s="38"/>
      <c r="W23" s="39"/>
    </row>
    <row r="24" spans="1:23" x14ac:dyDescent="0.25">
      <c r="A24" s="52" t="s">
        <v>2456</v>
      </c>
      <c r="B24" s="11">
        <v>12</v>
      </c>
      <c r="C24" s="31" t="s">
        <v>2457</v>
      </c>
      <c r="D24" s="31" t="s">
        <v>84</v>
      </c>
      <c r="E24" s="31" t="s">
        <v>84</v>
      </c>
      <c r="F24" s="31" t="s">
        <v>84</v>
      </c>
      <c r="G24" s="31" t="s">
        <v>2458</v>
      </c>
      <c r="H24" s="32" t="s">
        <v>1474</v>
      </c>
      <c r="I24" s="33">
        <v>200</v>
      </c>
      <c r="J24" s="56"/>
      <c r="K24" s="11">
        <v>1</v>
      </c>
      <c r="L24" s="34"/>
      <c r="M24" s="35"/>
      <c r="N24" s="36"/>
      <c r="O24" s="37">
        <f>ROUND(ROUND(L24,4)*(1-M24),4)</f>
        <v>0</v>
      </c>
      <c r="P24" s="37">
        <f>ROUND(ROUND(O24,4)*(1+N24),4)</f>
        <v>0</v>
      </c>
      <c r="Q24" s="37">
        <f>ROUND($I24*O24,4)</f>
        <v>0</v>
      </c>
      <c r="R24" s="37">
        <f>ROUND($I24*P24,4)</f>
        <v>0</v>
      </c>
      <c r="S24" s="38"/>
      <c r="T24" s="38"/>
      <c r="U24" s="38"/>
      <c r="V24" s="38"/>
      <c r="W24" s="39"/>
    </row>
    <row r="25" spans="1:23" x14ac:dyDescent="0.25">
      <c r="A25" s="52" t="s">
        <v>2459</v>
      </c>
      <c r="B25" s="11">
        <v>13</v>
      </c>
      <c r="C25" s="31" t="s">
        <v>2460</v>
      </c>
      <c r="D25" s="31" t="s">
        <v>2461</v>
      </c>
      <c r="E25" s="31" t="s">
        <v>84</v>
      </c>
      <c r="F25" s="31" t="s">
        <v>84</v>
      </c>
      <c r="G25" s="31" t="s">
        <v>2462</v>
      </c>
      <c r="H25" s="32" t="s">
        <v>1474</v>
      </c>
      <c r="I25" s="33">
        <v>2</v>
      </c>
      <c r="J25" s="56"/>
      <c r="K25" s="11">
        <v>1</v>
      </c>
      <c r="L25" s="34"/>
      <c r="M25" s="35"/>
      <c r="N25" s="36"/>
      <c r="O25" s="37">
        <f>ROUND(ROUND(L25,4)*(1-M25),4)</f>
        <v>0</v>
      </c>
      <c r="P25" s="37">
        <f>ROUND(ROUND(O25,4)*(1+N25),4)</f>
        <v>0</v>
      </c>
      <c r="Q25" s="37">
        <f>ROUND($I25*O25,4)</f>
        <v>0</v>
      </c>
      <c r="R25" s="37">
        <f>ROUND($I25*P25,4)</f>
        <v>0</v>
      </c>
      <c r="S25" s="38"/>
      <c r="T25" s="38"/>
      <c r="U25" s="38"/>
      <c r="V25" s="38"/>
      <c r="W25" s="39"/>
    </row>
    <row r="26" spans="1:23" x14ac:dyDescent="0.25">
      <c r="A26" s="52" t="s">
        <v>2463</v>
      </c>
      <c r="B26" s="11">
        <v>14</v>
      </c>
      <c r="C26" s="31" t="s">
        <v>2464</v>
      </c>
      <c r="D26" s="31" t="s">
        <v>84</v>
      </c>
      <c r="E26" s="31" t="s">
        <v>84</v>
      </c>
      <c r="F26" s="31" t="s">
        <v>84</v>
      </c>
      <c r="G26" s="31" t="s">
        <v>2465</v>
      </c>
      <c r="H26" s="32" t="s">
        <v>86</v>
      </c>
      <c r="I26" s="33">
        <v>30</v>
      </c>
      <c r="J26" s="56"/>
      <c r="K26" s="11">
        <v>1</v>
      </c>
      <c r="L26" s="34"/>
      <c r="M26" s="35"/>
      <c r="N26" s="36"/>
      <c r="O26" s="37">
        <f>ROUND(ROUND(L26,4)*(1-M26),4)</f>
        <v>0</v>
      </c>
      <c r="P26" s="37">
        <f>ROUND(ROUND(O26,4)*(1+N26),4)</f>
        <v>0</v>
      </c>
      <c r="Q26" s="37">
        <f>ROUND($I26*O26,4)</f>
        <v>0</v>
      </c>
      <c r="R26" s="37">
        <f>ROUND($I26*P26,4)</f>
        <v>0</v>
      </c>
      <c r="S26" s="38"/>
      <c r="T26" s="38"/>
      <c r="U26" s="38"/>
      <c r="V26" s="38"/>
      <c r="W26" s="39"/>
    </row>
    <row r="27" spans="1:23" x14ac:dyDescent="0.25">
      <c r="A27" s="52" t="s">
        <v>2466</v>
      </c>
      <c r="B27" s="11">
        <v>15</v>
      </c>
      <c r="C27" s="31" t="s">
        <v>2467</v>
      </c>
      <c r="D27" s="31" t="s">
        <v>84</v>
      </c>
      <c r="E27" s="31" t="s">
        <v>84</v>
      </c>
      <c r="F27" s="31" t="s">
        <v>84</v>
      </c>
      <c r="G27" s="31" t="s">
        <v>2468</v>
      </c>
      <c r="H27" s="32" t="s">
        <v>86</v>
      </c>
      <c r="I27" s="33">
        <v>30</v>
      </c>
      <c r="J27" s="56"/>
      <c r="K27" s="11">
        <v>1</v>
      </c>
      <c r="L27" s="34"/>
      <c r="M27" s="35"/>
      <c r="N27" s="36"/>
      <c r="O27" s="37">
        <f>ROUND(ROUND(L27,4)*(1-M27),4)</f>
        <v>0</v>
      </c>
      <c r="P27" s="37">
        <f>ROUND(ROUND(O27,4)*(1+N27),4)</f>
        <v>0</v>
      </c>
      <c r="Q27" s="37">
        <f>ROUND($I27*O27,4)</f>
        <v>0</v>
      </c>
      <c r="R27" s="37">
        <f>ROUND($I27*P27,4)</f>
        <v>0</v>
      </c>
      <c r="S27" s="38"/>
      <c r="T27" s="38"/>
      <c r="U27" s="38"/>
      <c r="V27" s="38"/>
      <c r="W27" s="39"/>
    </row>
    <row r="28" spans="1:23" x14ac:dyDescent="0.25">
      <c r="A28" s="52" t="s">
        <v>2469</v>
      </c>
      <c r="B28" s="11">
        <v>16</v>
      </c>
      <c r="C28" s="31" t="s">
        <v>2470</v>
      </c>
      <c r="D28" s="31" t="s">
        <v>84</v>
      </c>
      <c r="E28" s="31" t="s">
        <v>84</v>
      </c>
      <c r="F28" s="31" t="s">
        <v>84</v>
      </c>
      <c r="G28" s="31" t="s">
        <v>2471</v>
      </c>
      <c r="H28" s="32" t="s">
        <v>86</v>
      </c>
      <c r="I28" s="33">
        <v>2</v>
      </c>
      <c r="J28" s="56"/>
      <c r="K28" s="11">
        <v>1</v>
      </c>
      <c r="L28" s="34"/>
      <c r="M28" s="35"/>
      <c r="N28" s="36"/>
      <c r="O28" s="37">
        <f>ROUND(ROUND(L28,4)*(1-M28),4)</f>
        <v>0</v>
      </c>
      <c r="P28" s="37">
        <f>ROUND(ROUND(O28,4)*(1+N28),4)</f>
        <v>0</v>
      </c>
      <c r="Q28" s="37">
        <f>ROUND($I28*O28,4)</f>
        <v>0</v>
      </c>
      <c r="R28" s="37">
        <f>ROUND($I28*P28,4)</f>
        <v>0</v>
      </c>
      <c r="S28" s="38"/>
      <c r="T28" s="38"/>
      <c r="U28" s="38"/>
      <c r="V28" s="38"/>
      <c r="W28" s="39"/>
    </row>
    <row r="29" spans="1:23" x14ac:dyDescent="0.25">
      <c r="A29" s="52" t="s">
        <v>2472</v>
      </c>
      <c r="B29" s="11">
        <v>17</v>
      </c>
      <c r="C29" s="31" t="s">
        <v>2473</v>
      </c>
      <c r="D29" s="31" t="s">
        <v>84</v>
      </c>
      <c r="E29" s="31" t="s">
        <v>84</v>
      </c>
      <c r="F29" s="31" t="s">
        <v>84</v>
      </c>
      <c r="G29" s="31" t="s">
        <v>2474</v>
      </c>
      <c r="H29" s="32" t="s">
        <v>86</v>
      </c>
      <c r="I29" s="33">
        <v>6</v>
      </c>
      <c r="J29" s="56"/>
      <c r="K29" s="11">
        <v>1</v>
      </c>
      <c r="L29" s="34"/>
      <c r="M29" s="35"/>
      <c r="N29" s="36"/>
      <c r="O29" s="37">
        <f>ROUND(ROUND(L29,4)*(1-M29),4)</f>
        <v>0</v>
      </c>
      <c r="P29" s="37">
        <f>ROUND(ROUND(O29,4)*(1+N29),4)</f>
        <v>0</v>
      </c>
      <c r="Q29" s="37">
        <f>ROUND($I29*O29,4)</f>
        <v>0</v>
      </c>
      <c r="R29" s="37">
        <f>ROUND($I29*P29,4)</f>
        <v>0</v>
      </c>
      <c r="S29" s="38"/>
      <c r="T29" s="38"/>
      <c r="U29" s="38"/>
      <c r="V29" s="38"/>
      <c r="W29" s="39"/>
    </row>
    <row r="30" spans="1:23" x14ac:dyDescent="0.25">
      <c r="A30" s="52" t="s">
        <v>2475</v>
      </c>
      <c r="B30" s="11">
        <v>18</v>
      </c>
      <c r="C30" s="31" t="s">
        <v>2476</v>
      </c>
      <c r="D30" s="31" t="s">
        <v>84</v>
      </c>
      <c r="E30" s="31" t="s">
        <v>84</v>
      </c>
      <c r="F30" s="31" t="s">
        <v>84</v>
      </c>
      <c r="G30" s="31" t="s">
        <v>2477</v>
      </c>
      <c r="H30" s="32" t="s">
        <v>86</v>
      </c>
      <c r="I30" s="33">
        <v>10</v>
      </c>
      <c r="J30" s="56"/>
      <c r="K30" s="11">
        <v>1</v>
      </c>
      <c r="L30" s="34"/>
      <c r="M30" s="35"/>
      <c r="N30" s="36"/>
      <c r="O30" s="37">
        <f>ROUND(ROUND(L30,4)*(1-M30),4)</f>
        <v>0</v>
      </c>
      <c r="P30" s="37">
        <f>ROUND(ROUND(O30,4)*(1+N30),4)</f>
        <v>0</v>
      </c>
      <c r="Q30" s="37">
        <f>ROUND($I30*O30,4)</f>
        <v>0</v>
      </c>
      <c r="R30" s="37">
        <f>ROUND($I30*P30,4)</f>
        <v>0</v>
      </c>
      <c r="S30" s="38"/>
      <c r="T30" s="38"/>
      <c r="U30" s="38"/>
      <c r="V30" s="38"/>
      <c r="W30" s="39"/>
    </row>
    <row r="31" spans="1:23" x14ac:dyDescent="0.25">
      <c r="A31" s="52" t="s">
        <v>2478</v>
      </c>
      <c r="B31" s="11">
        <v>19</v>
      </c>
      <c r="C31" s="31" t="s">
        <v>2479</v>
      </c>
      <c r="D31" s="31" t="s">
        <v>84</v>
      </c>
      <c r="E31" s="31" t="s">
        <v>84</v>
      </c>
      <c r="F31" s="31" t="s">
        <v>84</v>
      </c>
      <c r="G31" s="31" t="s">
        <v>2480</v>
      </c>
      <c r="H31" s="32" t="s">
        <v>86</v>
      </c>
      <c r="I31" s="33">
        <v>2</v>
      </c>
      <c r="J31" s="56"/>
      <c r="K31" s="11">
        <v>1</v>
      </c>
      <c r="L31" s="34"/>
      <c r="M31" s="35"/>
      <c r="N31" s="36"/>
      <c r="O31" s="37">
        <f>ROUND(ROUND(L31,4)*(1-M31),4)</f>
        <v>0</v>
      </c>
      <c r="P31" s="37">
        <f>ROUND(ROUND(O31,4)*(1+N31),4)</f>
        <v>0</v>
      </c>
      <c r="Q31" s="37">
        <f>ROUND($I31*O31,4)</f>
        <v>0</v>
      </c>
      <c r="R31" s="37">
        <f>ROUND($I31*P31,4)</f>
        <v>0</v>
      </c>
      <c r="S31" s="38"/>
      <c r="T31" s="38"/>
      <c r="U31" s="38"/>
      <c r="V31" s="38"/>
      <c r="W31" s="39"/>
    </row>
    <row r="32" spans="1:23" x14ac:dyDescent="0.25">
      <c r="A32" s="52" t="s">
        <v>2481</v>
      </c>
      <c r="B32" s="11">
        <v>20</v>
      </c>
      <c r="C32" s="31" t="s">
        <v>2482</v>
      </c>
      <c r="D32" s="31" t="s">
        <v>84</v>
      </c>
      <c r="E32" s="31" t="s">
        <v>84</v>
      </c>
      <c r="F32" s="31" t="s">
        <v>84</v>
      </c>
      <c r="G32" s="31" t="s">
        <v>2483</v>
      </c>
      <c r="H32" s="32" t="s">
        <v>86</v>
      </c>
      <c r="I32" s="33">
        <v>20</v>
      </c>
      <c r="J32" s="56"/>
      <c r="K32" s="11">
        <v>1</v>
      </c>
      <c r="L32" s="34"/>
      <c r="M32" s="35"/>
      <c r="N32" s="36"/>
      <c r="O32" s="37">
        <f>ROUND(ROUND(L32,4)*(1-M32),4)</f>
        <v>0</v>
      </c>
      <c r="P32" s="37">
        <f>ROUND(ROUND(O32,4)*(1+N32),4)</f>
        <v>0</v>
      </c>
      <c r="Q32" s="37">
        <f>ROUND($I32*O32,4)</f>
        <v>0</v>
      </c>
      <c r="R32" s="37">
        <f>ROUND($I32*P32,4)</f>
        <v>0</v>
      </c>
      <c r="S32" s="38"/>
      <c r="T32" s="38"/>
      <c r="U32" s="38"/>
      <c r="V32" s="38"/>
      <c r="W32" s="39"/>
    </row>
    <row r="33" spans="1:23" ht="25.5" x14ac:dyDescent="0.25">
      <c r="A33" s="52" t="s">
        <v>2484</v>
      </c>
      <c r="B33" s="11">
        <v>21</v>
      </c>
      <c r="C33" s="31" t="s">
        <v>2485</v>
      </c>
      <c r="D33" s="31" t="s">
        <v>2486</v>
      </c>
      <c r="E33" s="31" t="s">
        <v>84</v>
      </c>
      <c r="F33" s="31" t="s">
        <v>84</v>
      </c>
      <c r="G33" s="31" t="s">
        <v>2487</v>
      </c>
      <c r="H33" s="32" t="s">
        <v>86</v>
      </c>
      <c r="I33" s="33">
        <v>2</v>
      </c>
      <c r="J33" s="56"/>
      <c r="K33" s="11">
        <v>1</v>
      </c>
      <c r="L33" s="34"/>
      <c r="M33" s="35"/>
      <c r="N33" s="36"/>
      <c r="O33" s="37">
        <f>ROUND(ROUND(L33,4)*(1-M33),4)</f>
        <v>0</v>
      </c>
      <c r="P33" s="37">
        <f>ROUND(ROUND(O33,4)*(1+N33),4)</f>
        <v>0</v>
      </c>
      <c r="Q33" s="37">
        <f>ROUND($I33*O33,4)</f>
        <v>0</v>
      </c>
      <c r="R33" s="37">
        <f>ROUND($I33*P33,4)</f>
        <v>0</v>
      </c>
      <c r="S33" s="38"/>
      <c r="T33" s="38"/>
      <c r="U33" s="38"/>
      <c r="V33" s="38"/>
      <c r="W33" s="39"/>
    </row>
    <row r="34" spans="1:23" x14ac:dyDescent="0.25">
      <c r="A34" s="52" t="s">
        <v>2488</v>
      </c>
      <c r="B34" s="11">
        <v>22</v>
      </c>
      <c r="C34" s="31" t="s">
        <v>2489</v>
      </c>
      <c r="D34" s="31" t="s">
        <v>2490</v>
      </c>
      <c r="E34" s="31" t="s">
        <v>84</v>
      </c>
      <c r="F34" s="31" t="s">
        <v>84</v>
      </c>
      <c r="G34" s="31" t="s">
        <v>2491</v>
      </c>
      <c r="H34" s="32" t="s">
        <v>86</v>
      </c>
      <c r="I34" s="33">
        <v>4</v>
      </c>
      <c r="J34" s="56"/>
      <c r="K34" s="11">
        <v>1</v>
      </c>
      <c r="L34" s="34"/>
      <c r="M34" s="35"/>
      <c r="N34" s="36"/>
      <c r="O34" s="37">
        <f>ROUND(ROUND(L34,4)*(1-M34),4)</f>
        <v>0</v>
      </c>
      <c r="P34" s="37">
        <f>ROUND(ROUND(O34,4)*(1+N34),4)</f>
        <v>0</v>
      </c>
      <c r="Q34" s="37">
        <f>ROUND($I34*O34,4)</f>
        <v>0</v>
      </c>
      <c r="R34" s="37">
        <f>ROUND($I34*P34,4)</f>
        <v>0</v>
      </c>
      <c r="S34" s="38"/>
      <c r="T34" s="38"/>
      <c r="U34" s="38"/>
      <c r="V34" s="38"/>
      <c r="W34" s="39"/>
    </row>
    <row r="35" spans="1:23" x14ac:dyDescent="0.25">
      <c r="A35" s="52" t="s">
        <v>2492</v>
      </c>
      <c r="B35" s="11">
        <v>23</v>
      </c>
      <c r="C35" s="31" t="s">
        <v>2493</v>
      </c>
      <c r="D35" s="31" t="s">
        <v>2494</v>
      </c>
      <c r="E35" s="31" t="s">
        <v>84</v>
      </c>
      <c r="F35" s="31" t="s">
        <v>84</v>
      </c>
      <c r="G35" s="31" t="s">
        <v>2495</v>
      </c>
      <c r="H35" s="32" t="s">
        <v>86</v>
      </c>
      <c r="I35" s="33">
        <v>2</v>
      </c>
      <c r="J35" s="56"/>
      <c r="K35" s="11">
        <v>1</v>
      </c>
      <c r="L35" s="34"/>
      <c r="M35" s="35"/>
      <c r="N35" s="36"/>
      <c r="O35" s="37">
        <f>ROUND(ROUND(L35,4)*(1-M35),4)</f>
        <v>0</v>
      </c>
      <c r="P35" s="37">
        <f>ROUND(ROUND(O35,4)*(1+N35),4)</f>
        <v>0</v>
      </c>
      <c r="Q35" s="37">
        <f>ROUND($I35*O35,4)</f>
        <v>0</v>
      </c>
      <c r="R35" s="37">
        <f>ROUND($I35*P35,4)</f>
        <v>0</v>
      </c>
      <c r="S35" s="38"/>
      <c r="T35" s="38"/>
      <c r="U35" s="38"/>
      <c r="V35" s="38"/>
      <c r="W35" s="39"/>
    </row>
    <row r="36" spans="1:23" x14ac:dyDescent="0.25">
      <c r="A36" s="52" t="s">
        <v>2496</v>
      </c>
      <c r="B36" s="11">
        <v>24</v>
      </c>
      <c r="C36" s="31" t="s">
        <v>2497</v>
      </c>
      <c r="D36" s="31" t="s">
        <v>84</v>
      </c>
      <c r="E36" s="31" t="s">
        <v>84</v>
      </c>
      <c r="F36" s="31" t="s">
        <v>84</v>
      </c>
      <c r="G36" s="31" t="s">
        <v>2498</v>
      </c>
      <c r="H36" s="32" t="s">
        <v>2499</v>
      </c>
      <c r="I36" s="33">
        <v>50</v>
      </c>
      <c r="J36" s="56"/>
      <c r="K36" s="11">
        <v>1</v>
      </c>
      <c r="L36" s="34"/>
      <c r="M36" s="35"/>
      <c r="N36" s="36"/>
      <c r="O36" s="37">
        <f>ROUND(ROUND(L36,4)*(1-M36),4)</f>
        <v>0</v>
      </c>
      <c r="P36" s="37">
        <f>ROUND(ROUND(O36,4)*(1+N36),4)</f>
        <v>0</v>
      </c>
      <c r="Q36" s="37">
        <f>ROUND($I36*O36,4)</f>
        <v>0</v>
      </c>
      <c r="R36" s="37">
        <f>ROUND($I36*P36,4)</f>
        <v>0</v>
      </c>
      <c r="S36" s="38"/>
      <c r="T36" s="38"/>
      <c r="U36" s="38"/>
      <c r="V36" s="38"/>
      <c r="W36" s="39"/>
    </row>
    <row r="37" spans="1:23" x14ac:dyDescent="0.25">
      <c r="A37" s="52" t="s">
        <v>2500</v>
      </c>
      <c r="B37" s="11">
        <v>25</v>
      </c>
      <c r="C37" s="31" t="s">
        <v>2501</v>
      </c>
      <c r="D37" s="31" t="s">
        <v>84</v>
      </c>
      <c r="E37" s="31" t="s">
        <v>84</v>
      </c>
      <c r="F37" s="31" t="s">
        <v>84</v>
      </c>
      <c r="G37" s="31" t="s">
        <v>2502</v>
      </c>
      <c r="H37" s="32" t="s">
        <v>2499</v>
      </c>
      <c r="I37" s="33">
        <v>8</v>
      </c>
      <c r="J37" s="56"/>
      <c r="K37" s="11">
        <v>1</v>
      </c>
      <c r="L37" s="34"/>
      <c r="M37" s="35"/>
      <c r="N37" s="36"/>
      <c r="O37" s="37">
        <f>ROUND(ROUND(L37,4)*(1-M37),4)</f>
        <v>0</v>
      </c>
      <c r="P37" s="37">
        <f>ROUND(ROUND(O37,4)*(1+N37),4)</f>
        <v>0</v>
      </c>
      <c r="Q37" s="37">
        <f>ROUND($I37*O37,4)</f>
        <v>0</v>
      </c>
      <c r="R37" s="37">
        <f>ROUND($I37*P37,4)</f>
        <v>0</v>
      </c>
      <c r="S37" s="38"/>
      <c r="T37" s="38"/>
      <c r="U37" s="38"/>
      <c r="V37" s="38"/>
      <c r="W37" s="39"/>
    </row>
    <row r="38" spans="1:23" x14ac:dyDescent="0.25">
      <c r="A38" s="52" t="s">
        <v>2503</v>
      </c>
      <c r="B38" s="11">
        <v>26</v>
      </c>
      <c r="C38" s="31" t="s">
        <v>2504</v>
      </c>
      <c r="D38" s="31" t="s">
        <v>84</v>
      </c>
      <c r="E38" s="31" t="s">
        <v>84</v>
      </c>
      <c r="F38" s="31" t="s">
        <v>84</v>
      </c>
      <c r="G38" s="31" t="s">
        <v>2505</v>
      </c>
      <c r="H38" s="32" t="s">
        <v>86</v>
      </c>
      <c r="I38" s="33">
        <v>200</v>
      </c>
      <c r="J38" s="56"/>
      <c r="K38" s="11">
        <v>1</v>
      </c>
      <c r="L38" s="34"/>
      <c r="M38" s="35"/>
      <c r="N38" s="36"/>
      <c r="O38" s="37">
        <f>ROUND(ROUND(L38,4)*(1-M38),4)</f>
        <v>0</v>
      </c>
      <c r="P38" s="37">
        <f>ROUND(ROUND(O38,4)*(1+N38),4)</f>
        <v>0</v>
      </c>
      <c r="Q38" s="37">
        <f>ROUND($I38*O38,4)</f>
        <v>0</v>
      </c>
      <c r="R38" s="37">
        <f>ROUND($I38*P38,4)</f>
        <v>0</v>
      </c>
      <c r="S38" s="38"/>
      <c r="T38" s="38"/>
      <c r="U38" s="38"/>
      <c r="V38" s="38"/>
      <c r="W38" s="39"/>
    </row>
    <row r="39" spans="1:23" x14ac:dyDescent="0.25">
      <c r="A39" s="52" t="s">
        <v>2506</v>
      </c>
      <c r="B39" s="11">
        <v>27</v>
      </c>
      <c r="C39" s="31" t="s">
        <v>2507</v>
      </c>
      <c r="D39" s="31" t="s">
        <v>84</v>
      </c>
      <c r="E39" s="31" t="s">
        <v>84</v>
      </c>
      <c r="F39" s="31" t="s">
        <v>84</v>
      </c>
      <c r="G39" s="31" t="s">
        <v>2508</v>
      </c>
      <c r="H39" s="32" t="s">
        <v>86</v>
      </c>
      <c r="I39" s="33">
        <v>50</v>
      </c>
      <c r="J39" s="56"/>
      <c r="K39" s="11">
        <v>1</v>
      </c>
      <c r="L39" s="34"/>
      <c r="M39" s="35"/>
      <c r="N39" s="36"/>
      <c r="O39" s="37">
        <f>ROUND(ROUND(L39,4)*(1-M39),4)</f>
        <v>0</v>
      </c>
      <c r="P39" s="37">
        <f>ROUND(ROUND(O39,4)*(1+N39),4)</f>
        <v>0</v>
      </c>
      <c r="Q39" s="37">
        <f>ROUND($I39*O39,4)</f>
        <v>0</v>
      </c>
      <c r="R39" s="37">
        <f>ROUND($I39*P39,4)</f>
        <v>0</v>
      </c>
      <c r="S39" s="38"/>
      <c r="T39" s="38"/>
      <c r="U39" s="38"/>
      <c r="V39" s="38"/>
      <c r="W39" s="39"/>
    </row>
    <row r="40" spans="1:23" x14ac:dyDescent="0.25">
      <c r="A40" s="52" t="s">
        <v>2509</v>
      </c>
      <c r="B40" s="11">
        <v>28</v>
      </c>
      <c r="C40" s="31" t="s">
        <v>2510</v>
      </c>
      <c r="D40" s="31" t="s">
        <v>84</v>
      </c>
      <c r="E40" s="31" t="s">
        <v>84</v>
      </c>
      <c r="F40" s="31" t="s">
        <v>84</v>
      </c>
      <c r="G40" s="31" t="s">
        <v>2511</v>
      </c>
      <c r="H40" s="32" t="s">
        <v>86</v>
      </c>
      <c r="I40" s="33">
        <v>20</v>
      </c>
      <c r="J40" s="56"/>
      <c r="K40" s="11">
        <v>1</v>
      </c>
      <c r="L40" s="34"/>
      <c r="M40" s="35"/>
      <c r="N40" s="36"/>
      <c r="O40" s="37">
        <f>ROUND(ROUND(L40,4)*(1-M40),4)</f>
        <v>0</v>
      </c>
      <c r="P40" s="37">
        <f>ROUND(ROUND(O40,4)*(1+N40),4)</f>
        <v>0</v>
      </c>
      <c r="Q40" s="37">
        <f>ROUND($I40*O40,4)</f>
        <v>0</v>
      </c>
      <c r="R40" s="37">
        <f>ROUND($I40*P40,4)</f>
        <v>0</v>
      </c>
      <c r="S40" s="38"/>
      <c r="T40" s="38"/>
      <c r="U40" s="38"/>
      <c r="V40" s="38"/>
      <c r="W40" s="39"/>
    </row>
    <row r="41" spans="1:23" x14ac:dyDescent="0.25">
      <c r="A41" s="52" t="s">
        <v>2512</v>
      </c>
      <c r="B41" s="11">
        <v>29</v>
      </c>
      <c r="C41" s="31" t="s">
        <v>2513</v>
      </c>
      <c r="D41" s="31" t="s">
        <v>84</v>
      </c>
      <c r="E41" s="31" t="s">
        <v>84</v>
      </c>
      <c r="F41" s="31" t="s">
        <v>84</v>
      </c>
      <c r="G41" s="31" t="s">
        <v>2514</v>
      </c>
      <c r="H41" s="32" t="s">
        <v>86</v>
      </c>
      <c r="I41" s="33">
        <v>20</v>
      </c>
      <c r="J41" s="56"/>
      <c r="K41" s="11">
        <v>1</v>
      </c>
      <c r="L41" s="34"/>
      <c r="M41" s="35"/>
      <c r="N41" s="36"/>
      <c r="O41" s="37">
        <f>ROUND(ROUND(L41,4)*(1-M41),4)</f>
        <v>0</v>
      </c>
      <c r="P41" s="37">
        <f>ROUND(ROUND(O41,4)*(1+N41),4)</f>
        <v>0</v>
      </c>
      <c r="Q41" s="37">
        <f>ROUND($I41*O41,4)</f>
        <v>0</v>
      </c>
      <c r="R41" s="37">
        <f>ROUND($I41*P41,4)</f>
        <v>0</v>
      </c>
      <c r="S41" s="38"/>
      <c r="T41" s="38"/>
      <c r="U41" s="38"/>
      <c r="V41" s="38"/>
      <c r="W41" s="39"/>
    </row>
    <row r="42" spans="1:23" x14ac:dyDescent="0.25">
      <c r="A42" s="52" t="s">
        <v>2515</v>
      </c>
      <c r="B42" s="11">
        <v>30</v>
      </c>
      <c r="C42" s="31" t="s">
        <v>2516</v>
      </c>
      <c r="D42" s="31" t="s">
        <v>84</v>
      </c>
      <c r="E42" s="31" t="s">
        <v>84</v>
      </c>
      <c r="F42" s="31" t="s">
        <v>84</v>
      </c>
      <c r="G42" s="31" t="s">
        <v>2517</v>
      </c>
      <c r="H42" s="32" t="s">
        <v>86</v>
      </c>
      <c r="I42" s="33">
        <v>2</v>
      </c>
      <c r="J42" s="56"/>
      <c r="K42" s="11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>ROUND($I42*O42,4)</f>
        <v>0</v>
      </c>
      <c r="R42" s="37">
        <f>ROUND($I42*P42,4)</f>
        <v>0</v>
      </c>
      <c r="S42" s="38"/>
      <c r="T42" s="38"/>
      <c r="U42" s="38"/>
      <c r="V42" s="38"/>
      <c r="W42" s="39"/>
    </row>
    <row r="43" spans="1:23" x14ac:dyDescent="0.25">
      <c r="A43" s="52" t="s">
        <v>2518</v>
      </c>
      <c r="B43" s="11">
        <v>31</v>
      </c>
      <c r="C43" s="31" t="s">
        <v>2519</v>
      </c>
      <c r="D43" s="31" t="s">
        <v>84</v>
      </c>
      <c r="E43" s="31" t="s">
        <v>84</v>
      </c>
      <c r="F43" s="31" t="s">
        <v>84</v>
      </c>
      <c r="G43" s="31" t="s">
        <v>2520</v>
      </c>
      <c r="H43" s="32" t="s">
        <v>86</v>
      </c>
      <c r="I43" s="33">
        <v>12</v>
      </c>
      <c r="J43" s="56"/>
      <c r="K43" s="11">
        <v>1</v>
      </c>
      <c r="L43" s="34"/>
      <c r="M43" s="35"/>
      <c r="N43" s="36"/>
      <c r="O43" s="37">
        <f>ROUND(ROUND(L43,4)*(1-M43),4)</f>
        <v>0</v>
      </c>
      <c r="P43" s="37">
        <f>ROUND(ROUND(O43,4)*(1+N43),4)</f>
        <v>0</v>
      </c>
      <c r="Q43" s="37">
        <f>ROUND($I43*O43,4)</f>
        <v>0</v>
      </c>
      <c r="R43" s="37">
        <f>ROUND($I43*P43,4)</f>
        <v>0</v>
      </c>
      <c r="S43" s="38"/>
      <c r="T43" s="38"/>
      <c r="U43" s="38"/>
      <c r="V43" s="38"/>
      <c r="W43" s="39"/>
    </row>
    <row r="44" spans="1:23" x14ac:dyDescent="0.25">
      <c r="A44" s="52" t="s">
        <v>2521</v>
      </c>
      <c r="B44" s="11">
        <v>32</v>
      </c>
      <c r="C44" s="31" t="s">
        <v>2522</v>
      </c>
      <c r="D44" s="31" t="s">
        <v>84</v>
      </c>
      <c r="E44" s="31" t="s">
        <v>84</v>
      </c>
      <c r="F44" s="31" t="s">
        <v>84</v>
      </c>
      <c r="G44" s="31" t="s">
        <v>2523</v>
      </c>
      <c r="H44" s="32" t="s">
        <v>86</v>
      </c>
      <c r="I44" s="33">
        <v>10</v>
      </c>
      <c r="J44" s="56"/>
      <c r="K44" s="11">
        <v>1</v>
      </c>
      <c r="L44" s="34"/>
      <c r="M44" s="35"/>
      <c r="N44" s="36"/>
      <c r="O44" s="37">
        <f>ROUND(ROUND(L44,4)*(1-M44),4)</f>
        <v>0</v>
      </c>
      <c r="P44" s="37">
        <f>ROUND(ROUND(O44,4)*(1+N44),4)</f>
        <v>0</v>
      </c>
      <c r="Q44" s="37">
        <f>ROUND($I44*O44,4)</f>
        <v>0</v>
      </c>
      <c r="R44" s="37">
        <f>ROUND($I44*P44,4)</f>
        <v>0</v>
      </c>
      <c r="S44" s="38"/>
      <c r="T44" s="38"/>
      <c r="U44" s="38"/>
      <c r="V44" s="38"/>
      <c r="W44" s="39"/>
    </row>
    <row r="45" spans="1:23" x14ac:dyDescent="0.25">
      <c r="A45" s="52" t="s">
        <v>2524</v>
      </c>
      <c r="B45" s="11">
        <v>33</v>
      </c>
      <c r="C45" s="31" t="s">
        <v>2525</v>
      </c>
      <c r="D45" s="31" t="s">
        <v>84</v>
      </c>
      <c r="E45" s="31" t="s">
        <v>84</v>
      </c>
      <c r="F45" s="31" t="s">
        <v>84</v>
      </c>
      <c r="G45" s="31" t="s">
        <v>2526</v>
      </c>
      <c r="H45" s="32" t="s">
        <v>86</v>
      </c>
      <c r="I45" s="33">
        <v>30</v>
      </c>
      <c r="J45" s="56"/>
      <c r="K45" s="11">
        <v>1</v>
      </c>
      <c r="L45" s="34"/>
      <c r="M45" s="35"/>
      <c r="N45" s="36"/>
      <c r="O45" s="37">
        <f>ROUND(ROUND(L45,4)*(1-M45),4)</f>
        <v>0</v>
      </c>
      <c r="P45" s="37">
        <f>ROUND(ROUND(O45,4)*(1+N45),4)</f>
        <v>0</v>
      </c>
      <c r="Q45" s="37">
        <f>ROUND($I45*O45,4)</f>
        <v>0</v>
      </c>
      <c r="R45" s="37">
        <f>ROUND($I45*P45,4)</f>
        <v>0</v>
      </c>
      <c r="S45" s="38"/>
      <c r="T45" s="38"/>
      <c r="U45" s="38"/>
      <c r="V45" s="38"/>
      <c r="W45" s="39"/>
    </row>
    <row r="46" spans="1:23" ht="13.5" thickBot="1" x14ac:dyDescent="0.3">
      <c r="A46" s="53" t="s">
        <v>2527</v>
      </c>
      <c r="B46" s="13">
        <v>34</v>
      </c>
      <c r="C46" s="40" t="s">
        <v>2528</v>
      </c>
      <c r="D46" s="40" t="s">
        <v>84</v>
      </c>
      <c r="E46" s="40" t="s">
        <v>84</v>
      </c>
      <c r="F46" s="40" t="s">
        <v>84</v>
      </c>
      <c r="G46" s="40" t="s">
        <v>2529</v>
      </c>
      <c r="H46" s="41" t="s">
        <v>86</v>
      </c>
      <c r="I46" s="42">
        <v>60</v>
      </c>
      <c r="J46" s="57"/>
      <c r="K46" s="13">
        <v>1</v>
      </c>
      <c r="L46" s="43"/>
      <c r="M46" s="44"/>
      <c r="N46" s="45"/>
      <c r="O46" s="46">
        <f>ROUND(ROUND(L46,4)*(1-M46),4)</f>
        <v>0</v>
      </c>
      <c r="P46" s="46">
        <f>ROUND(ROUND(O46,4)*(1+N46),4)</f>
        <v>0</v>
      </c>
      <c r="Q46" s="46">
        <f>ROUND($I46*O46,4)</f>
        <v>0</v>
      </c>
      <c r="R46" s="46">
        <f>ROUND($I46*P46,4)</f>
        <v>0</v>
      </c>
      <c r="S46" s="47"/>
      <c r="T46" s="47"/>
      <c r="U46" s="47"/>
      <c r="V46" s="47"/>
      <c r="W46" s="48"/>
    </row>
    <row r="47" spans="1:23" ht="13.5" thickBot="1" x14ac:dyDescent="0.3">
      <c r="P47" s="58" t="s">
        <v>1466</v>
      </c>
      <c r="Q47" s="59">
        <f>SUM(Q13:Q46)</f>
        <v>0</v>
      </c>
      <c r="R47" s="60">
        <f>SUM(R13:R46)</f>
        <v>0</v>
      </c>
    </row>
  </sheetData>
  <sheetProtection algorithmName="SHA-512" hashValue="CiuEjVsbvy3P3dwq+Z8utLOeF5Z1SFldMiuEOYfVxn26B08t3pYcgcu/67VH2mBAiPEXMpDT1+3C15FQbMwVgA==" saltValue="1rn4LumEX+7/+4hKnP2YF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3" fitToHeight="0" pageOrder="overThenDown" orientation="landscape" r:id="rId1"/>
  <headerFooter>
    <oddHeader>&amp;ROBR-8A</oddHeader>
    <oddFooter>&amp;LJN št. 16-07/20&amp;RStran &amp;P od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483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44.42578125" style="1" customWidth="1"/>
    <col min="4" max="4" width="35.42578125" style="1" customWidth="1"/>
    <col min="5" max="5" width="12.140625" style="1" customWidth="1"/>
    <col min="6" max="6" width="38.7109375" style="1" customWidth="1"/>
    <col min="7" max="7" width="12.5703125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20.7109375" style="1" customWidth="1"/>
    <col min="22" max="22" width="12.7109375" style="1" customWidth="1"/>
    <col min="23" max="23" width="25.7109375" style="1" customWidth="1"/>
    <col min="24" max="16384" width="9.140625" style="1"/>
  </cols>
  <sheetData>
    <row r="4" spans="1:23" ht="15.75" x14ac:dyDescent="0.25">
      <c r="C4" s="61" t="s">
        <v>51</v>
      </c>
    </row>
    <row r="5" spans="1:23" ht="18" x14ac:dyDescent="0.25">
      <c r="B5" s="62" t="s">
        <v>2530</v>
      </c>
      <c r="C5" s="2" t="s">
        <v>2531</v>
      </c>
    </row>
    <row r="7" spans="1:23" x14ac:dyDescent="0.25">
      <c r="C7" s="63" t="str">
        <f>IF('2. Podatki o ponudniku'!C5&lt;&gt;"","Naziv ponudnika: " &amp; '2. Podatki o ponudniku'!C5,"")</f>
        <v/>
      </c>
    </row>
    <row r="8" spans="1:23" x14ac:dyDescent="0.25">
      <c r="C8" s="63" t="str">
        <f>IF('2. Podatki o ponudniku'!C7&lt;&gt;"","Identifikacijska številka za DDV: " &amp; '2. Podatki o ponudniku'!C7,"")</f>
        <v/>
      </c>
    </row>
    <row r="10" spans="1:23" ht="13.5" thickBot="1" x14ac:dyDescent="0.3"/>
    <row r="11" spans="1:23" ht="13.5" thickBot="1" x14ac:dyDescent="0.3">
      <c r="A11" s="49" t="s">
        <v>54</v>
      </c>
      <c r="B11" s="54" t="s">
        <v>55</v>
      </c>
      <c r="C11" s="18" t="s">
        <v>2532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2533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8"/>
    </row>
    <row r="12" spans="1:23" ht="26.25" thickBot="1" x14ac:dyDescent="0.3">
      <c r="A12" s="50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1" t="s">
        <v>81</v>
      </c>
    </row>
    <row r="13" spans="1:23" ht="25.5" x14ac:dyDescent="0.25">
      <c r="A13" s="51" t="s">
        <v>2534</v>
      </c>
      <c r="B13" s="9">
        <v>1</v>
      </c>
      <c r="C13" s="22" t="s">
        <v>2535</v>
      </c>
      <c r="D13" s="22" t="s">
        <v>84</v>
      </c>
      <c r="E13" s="22" t="s">
        <v>84</v>
      </c>
      <c r="F13" s="22" t="s">
        <v>84</v>
      </c>
      <c r="G13" s="22" t="s">
        <v>2536</v>
      </c>
      <c r="H13" s="23" t="s">
        <v>192</v>
      </c>
      <c r="I13" s="24">
        <v>240</v>
      </c>
      <c r="J13" s="5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29"/>
      <c r="W13" s="30"/>
    </row>
    <row r="14" spans="1:23" ht="25.5" x14ac:dyDescent="0.25">
      <c r="A14" s="52" t="s">
        <v>2537</v>
      </c>
      <c r="B14" s="11">
        <v>2</v>
      </c>
      <c r="C14" s="31" t="s">
        <v>2538</v>
      </c>
      <c r="D14" s="31" t="s">
        <v>84</v>
      </c>
      <c r="E14" s="31" t="s">
        <v>84</v>
      </c>
      <c r="F14" s="31" t="s">
        <v>84</v>
      </c>
      <c r="G14" s="31" t="s">
        <v>2539</v>
      </c>
      <c r="H14" s="32" t="s">
        <v>192</v>
      </c>
      <c r="I14" s="33">
        <v>190</v>
      </c>
      <c r="J14" s="56"/>
      <c r="K14" s="11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8"/>
      <c r="W14" s="39"/>
    </row>
    <row r="15" spans="1:23" ht="25.5" x14ac:dyDescent="0.25">
      <c r="A15" s="52" t="s">
        <v>2540</v>
      </c>
      <c r="B15" s="11">
        <v>3</v>
      </c>
      <c r="C15" s="31" t="s">
        <v>2541</v>
      </c>
      <c r="D15" s="31" t="s">
        <v>84</v>
      </c>
      <c r="E15" s="31" t="s">
        <v>84</v>
      </c>
      <c r="F15" s="31" t="s">
        <v>84</v>
      </c>
      <c r="G15" s="31" t="s">
        <v>2542</v>
      </c>
      <c r="H15" s="32" t="s">
        <v>192</v>
      </c>
      <c r="I15" s="33">
        <v>100</v>
      </c>
      <c r="J15" s="56"/>
      <c r="K15" s="11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>ROUND($I15*O15,4)</f>
        <v>0</v>
      </c>
      <c r="R15" s="37">
        <f>ROUND($I15*P15,4)</f>
        <v>0</v>
      </c>
      <c r="S15" s="38"/>
      <c r="T15" s="38"/>
      <c r="U15" s="38"/>
      <c r="V15" s="38"/>
      <c r="W15" s="39"/>
    </row>
    <row r="16" spans="1:23" x14ac:dyDescent="0.25">
      <c r="A16" s="52" t="s">
        <v>2543</v>
      </c>
      <c r="B16" s="11">
        <v>4</v>
      </c>
      <c r="C16" s="31" t="s">
        <v>2544</v>
      </c>
      <c r="D16" s="31" t="s">
        <v>84</v>
      </c>
      <c r="E16" s="31" t="s">
        <v>84</v>
      </c>
      <c r="F16" s="31" t="s">
        <v>84</v>
      </c>
      <c r="G16" s="31" t="s">
        <v>2545</v>
      </c>
      <c r="H16" s="32" t="s">
        <v>442</v>
      </c>
      <c r="I16" s="33">
        <v>500</v>
      </c>
      <c r="J16" s="56"/>
      <c r="K16" s="11">
        <v>1</v>
      </c>
      <c r="L16" s="34"/>
      <c r="M16" s="35"/>
      <c r="N16" s="36"/>
      <c r="O16" s="37">
        <f>ROUND(ROUND(L16,4)*(1-M16),4)</f>
        <v>0</v>
      </c>
      <c r="P16" s="37">
        <f>ROUND(ROUND(O16,4)*(1+N16),4)</f>
        <v>0</v>
      </c>
      <c r="Q16" s="37">
        <f>ROUND($I16*O16,4)</f>
        <v>0</v>
      </c>
      <c r="R16" s="37">
        <f>ROUND($I16*P16,4)</f>
        <v>0</v>
      </c>
      <c r="S16" s="38"/>
      <c r="T16" s="38"/>
      <c r="U16" s="38"/>
      <c r="V16" s="38"/>
      <c r="W16" s="39"/>
    </row>
    <row r="17" spans="1:23" x14ac:dyDescent="0.25">
      <c r="A17" s="52" t="s">
        <v>2546</v>
      </c>
      <c r="B17" s="11">
        <v>5</v>
      </c>
      <c r="C17" s="31" t="s">
        <v>2547</v>
      </c>
      <c r="D17" s="31" t="s">
        <v>84</v>
      </c>
      <c r="E17" s="31" t="s">
        <v>84</v>
      </c>
      <c r="F17" s="31" t="s">
        <v>84</v>
      </c>
      <c r="G17" s="31" t="s">
        <v>2548</v>
      </c>
      <c r="H17" s="32" t="s">
        <v>442</v>
      </c>
      <c r="I17" s="33">
        <v>20</v>
      </c>
      <c r="J17" s="56"/>
      <c r="K17" s="11">
        <v>1</v>
      </c>
      <c r="L17" s="34"/>
      <c r="M17" s="35"/>
      <c r="N17" s="36"/>
      <c r="O17" s="37">
        <f>ROUND(ROUND(L17,4)*(1-M17),4)</f>
        <v>0</v>
      </c>
      <c r="P17" s="37">
        <f>ROUND(ROUND(O17,4)*(1+N17),4)</f>
        <v>0</v>
      </c>
      <c r="Q17" s="37">
        <f>ROUND($I17*O17,4)</f>
        <v>0</v>
      </c>
      <c r="R17" s="37">
        <f>ROUND($I17*P17,4)</f>
        <v>0</v>
      </c>
      <c r="S17" s="38"/>
      <c r="T17" s="38"/>
      <c r="U17" s="38"/>
      <c r="V17" s="38"/>
      <c r="W17" s="39"/>
    </row>
    <row r="18" spans="1:23" x14ac:dyDescent="0.25">
      <c r="A18" s="52" t="s">
        <v>2549</v>
      </c>
      <c r="B18" s="11">
        <v>6</v>
      </c>
      <c r="C18" s="31" t="s">
        <v>2550</v>
      </c>
      <c r="D18" s="31" t="s">
        <v>84</v>
      </c>
      <c r="E18" s="31" t="s">
        <v>84</v>
      </c>
      <c r="F18" s="31" t="s">
        <v>84</v>
      </c>
      <c r="G18" s="31" t="s">
        <v>2551</v>
      </c>
      <c r="H18" s="32" t="s">
        <v>1474</v>
      </c>
      <c r="I18" s="33">
        <v>20</v>
      </c>
      <c r="J18" s="56"/>
      <c r="K18" s="11">
        <v>1</v>
      </c>
      <c r="L18" s="34"/>
      <c r="M18" s="35"/>
      <c r="N18" s="36"/>
      <c r="O18" s="37">
        <f>ROUND(ROUND(L18,4)*(1-M18),4)</f>
        <v>0</v>
      </c>
      <c r="P18" s="37">
        <f>ROUND(ROUND(O18,4)*(1+N18),4)</f>
        <v>0</v>
      </c>
      <c r="Q18" s="37">
        <f>ROUND($I18*O18,4)</f>
        <v>0</v>
      </c>
      <c r="R18" s="37">
        <f>ROUND($I18*P18,4)</f>
        <v>0</v>
      </c>
      <c r="S18" s="38"/>
      <c r="T18" s="38"/>
      <c r="U18" s="38"/>
      <c r="V18" s="38"/>
      <c r="W18" s="39"/>
    </row>
    <row r="19" spans="1:23" x14ac:dyDescent="0.25">
      <c r="A19" s="52" t="s">
        <v>2552</v>
      </c>
      <c r="B19" s="11">
        <v>7</v>
      </c>
      <c r="C19" s="31" t="s">
        <v>2553</v>
      </c>
      <c r="D19" s="31" t="s">
        <v>84</v>
      </c>
      <c r="E19" s="31" t="s">
        <v>84</v>
      </c>
      <c r="F19" s="31" t="s">
        <v>84</v>
      </c>
      <c r="G19" s="31" t="s">
        <v>2554</v>
      </c>
      <c r="H19" s="32" t="s">
        <v>442</v>
      </c>
      <c r="I19" s="33">
        <v>60</v>
      </c>
      <c r="J19" s="56"/>
      <c r="K19" s="11">
        <v>1</v>
      </c>
      <c r="L19" s="34"/>
      <c r="M19" s="35"/>
      <c r="N19" s="36"/>
      <c r="O19" s="37">
        <f>ROUND(ROUND(L19,4)*(1-M19),4)</f>
        <v>0</v>
      </c>
      <c r="P19" s="37">
        <f>ROUND(ROUND(O19,4)*(1+N19),4)</f>
        <v>0</v>
      </c>
      <c r="Q19" s="37">
        <f>ROUND($I19*O19,4)</f>
        <v>0</v>
      </c>
      <c r="R19" s="37">
        <f>ROUND($I19*P19,4)</f>
        <v>0</v>
      </c>
      <c r="S19" s="38"/>
      <c r="T19" s="38"/>
      <c r="U19" s="38"/>
      <c r="V19" s="38"/>
      <c r="W19" s="39"/>
    </row>
    <row r="20" spans="1:23" x14ac:dyDescent="0.25">
      <c r="A20" s="52" t="s">
        <v>2555</v>
      </c>
      <c r="B20" s="11">
        <v>8</v>
      </c>
      <c r="C20" s="31" t="s">
        <v>2556</v>
      </c>
      <c r="D20" s="31" t="s">
        <v>84</v>
      </c>
      <c r="E20" s="31" t="s">
        <v>84</v>
      </c>
      <c r="F20" s="31" t="s">
        <v>84</v>
      </c>
      <c r="G20" s="31" t="s">
        <v>2557</v>
      </c>
      <c r="H20" s="32" t="s">
        <v>1474</v>
      </c>
      <c r="I20" s="33">
        <v>80</v>
      </c>
      <c r="J20" s="56"/>
      <c r="K20" s="11">
        <v>1</v>
      </c>
      <c r="L20" s="34"/>
      <c r="M20" s="35"/>
      <c r="N20" s="36"/>
      <c r="O20" s="37">
        <f>ROUND(ROUND(L20,4)*(1-M20),4)</f>
        <v>0</v>
      </c>
      <c r="P20" s="37">
        <f>ROUND(ROUND(O20,4)*(1+N20),4)</f>
        <v>0</v>
      </c>
      <c r="Q20" s="37">
        <f>ROUND($I20*O20,4)</f>
        <v>0</v>
      </c>
      <c r="R20" s="37">
        <f>ROUND($I20*P20,4)</f>
        <v>0</v>
      </c>
      <c r="S20" s="38"/>
      <c r="T20" s="38"/>
      <c r="U20" s="38"/>
      <c r="V20" s="38"/>
      <c r="W20" s="39"/>
    </row>
    <row r="21" spans="1:23" x14ac:dyDescent="0.25">
      <c r="A21" s="52" t="s">
        <v>2558</v>
      </c>
      <c r="B21" s="11">
        <v>9</v>
      </c>
      <c r="C21" s="31" t="s">
        <v>2559</v>
      </c>
      <c r="D21" s="31" t="s">
        <v>2560</v>
      </c>
      <c r="E21" s="31" t="s">
        <v>84</v>
      </c>
      <c r="F21" s="31" t="s">
        <v>84</v>
      </c>
      <c r="G21" s="31" t="s">
        <v>2561</v>
      </c>
      <c r="H21" s="32" t="s">
        <v>192</v>
      </c>
      <c r="I21" s="33">
        <v>10</v>
      </c>
      <c r="J21" s="56"/>
      <c r="K21" s="11">
        <v>1</v>
      </c>
      <c r="L21" s="34"/>
      <c r="M21" s="35"/>
      <c r="N21" s="36"/>
      <c r="O21" s="37">
        <f>ROUND(ROUND(L21,4)*(1-M21),4)</f>
        <v>0</v>
      </c>
      <c r="P21" s="37">
        <f>ROUND(ROUND(O21,4)*(1+N21),4)</f>
        <v>0</v>
      </c>
      <c r="Q21" s="37">
        <f>ROUND($I21*O21,4)</f>
        <v>0</v>
      </c>
      <c r="R21" s="37">
        <f>ROUND($I21*P21,4)</f>
        <v>0</v>
      </c>
      <c r="S21" s="38"/>
      <c r="T21" s="38"/>
      <c r="U21" s="38"/>
      <c r="V21" s="38"/>
      <c r="W21" s="39"/>
    </row>
    <row r="22" spans="1:23" x14ac:dyDescent="0.25">
      <c r="A22" s="52" t="s">
        <v>2562</v>
      </c>
      <c r="B22" s="11">
        <v>10</v>
      </c>
      <c r="C22" s="31" t="s">
        <v>2563</v>
      </c>
      <c r="D22" s="31" t="s">
        <v>2564</v>
      </c>
      <c r="E22" s="31" t="s">
        <v>84</v>
      </c>
      <c r="F22" s="31" t="s">
        <v>84</v>
      </c>
      <c r="G22" s="31" t="s">
        <v>2565</v>
      </c>
      <c r="H22" s="32" t="s">
        <v>86</v>
      </c>
      <c r="I22" s="33">
        <v>2</v>
      </c>
      <c r="J22" s="56"/>
      <c r="K22" s="11">
        <v>1</v>
      </c>
      <c r="L22" s="34"/>
      <c r="M22" s="35"/>
      <c r="N22" s="36"/>
      <c r="O22" s="37">
        <f>ROUND(ROUND(L22,4)*(1-M22),4)</f>
        <v>0</v>
      </c>
      <c r="P22" s="37">
        <f>ROUND(ROUND(O22,4)*(1+N22),4)</f>
        <v>0</v>
      </c>
      <c r="Q22" s="37">
        <f>ROUND($I22*O22,4)</f>
        <v>0</v>
      </c>
      <c r="R22" s="37">
        <f>ROUND($I22*P22,4)</f>
        <v>0</v>
      </c>
      <c r="S22" s="38"/>
      <c r="T22" s="38"/>
      <c r="U22" s="38"/>
      <c r="V22" s="38"/>
      <c r="W22" s="39"/>
    </row>
    <row r="23" spans="1:23" x14ac:dyDescent="0.25">
      <c r="A23" s="52" t="s">
        <v>2566</v>
      </c>
      <c r="B23" s="11">
        <v>11</v>
      </c>
      <c r="C23" s="31" t="s">
        <v>2567</v>
      </c>
      <c r="D23" s="31" t="s">
        <v>84</v>
      </c>
      <c r="E23" s="31" t="s">
        <v>84</v>
      </c>
      <c r="F23" s="31" t="s">
        <v>84</v>
      </c>
      <c r="G23" s="31" t="s">
        <v>2568</v>
      </c>
      <c r="H23" s="32" t="s">
        <v>187</v>
      </c>
      <c r="I23" s="33">
        <v>20</v>
      </c>
      <c r="J23" s="56"/>
      <c r="K23" s="11">
        <v>1</v>
      </c>
      <c r="L23" s="34"/>
      <c r="M23" s="35"/>
      <c r="N23" s="36"/>
      <c r="O23" s="37">
        <f>ROUND(ROUND(L23,4)*(1-M23),4)</f>
        <v>0</v>
      </c>
      <c r="P23" s="37">
        <f>ROUND(ROUND(O23,4)*(1+N23),4)</f>
        <v>0</v>
      </c>
      <c r="Q23" s="37">
        <f>ROUND($I23*O23,4)</f>
        <v>0</v>
      </c>
      <c r="R23" s="37">
        <f>ROUND($I23*P23,4)</f>
        <v>0</v>
      </c>
      <c r="S23" s="38"/>
      <c r="T23" s="38"/>
      <c r="U23" s="38"/>
      <c r="V23" s="38"/>
      <c r="W23" s="39"/>
    </row>
    <row r="24" spans="1:23" x14ac:dyDescent="0.25">
      <c r="A24" s="52" t="s">
        <v>2569</v>
      </c>
      <c r="B24" s="11">
        <v>12</v>
      </c>
      <c r="C24" s="31" t="s">
        <v>2570</v>
      </c>
      <c r="D24" s="31" t="s">
        <v>84</v>
      </c>
      <c r="E24" s="31" t="s">
        <v>84</v>
      </c>
      <c r="F24" s="31" t="s">
        <v>84</v>
      </c>
      <c r="G24" s="31" t="s">
        <v>2571</v>
      </c>
      <c r="H24" s="32" t="s">
        <v>442</v>
      </c>
      <c r="I24" s="33">
        <v>6</v>
      </c>
      <c r="J24" s="56"/>
      <c r="K24" s="11">
        <v>1</v>
      </c>
      <c r="L24" s="34"/>
      <c r="M24" s="35"/>
      <c r="N24" s="36"/>
      <c r="O24" s="37">
        <f>ROUND(ROUND(L24,4)*(1-M24),4)</f>
        <v>0</v>
      </c>
      <c r="P24" s="37">
        <f>ROUND(ROUND(O24,4)*(1+N24),4)</f>
        <v>0</v>
      </c>
      <c r="Q24" s="37">
        <f>ROUND($I24*O24,4)</f>
        <v>0</v>
      </c>
      <c r="R24" s="37">
        <f>ROUND($I24*P24,4)</f>
        <v>0</v>
      </c>
      <c r="S24" s="38"/>
      <c r="T24" s="38"/>
      <c r="U24" s="38"/>
      <c r="V24" s="38"/>
      <c r="W24" s="39"/>
    </row>
    <row r="25" spans="1:23" x14ac:dyDescent="0.25">
      <c r="A25" s="52" t="s">
        <v>2572</v>
      </c>
      <c r="B25" s="11">
        <v>13</v>
      </c>
      <c r="C25" s="31" t="s">
        <v>2573</v>
      </c>
      <c r="D25" s="31" t="s">
        <v>84</v>
      </c>
      <c r="E25" s="31" t="s">
        <v>84</v>
      </c>
      <c r="F25" s="31" t="s">
        <v>84</v>
      </c>
      <c r="G25" s="31" t="s">
        <v>2574</v>
      </c>
      <c r="H25" s="32" t="s">
        <v>86</v>
      </c>
      <c r="I25" s="33">
        <v>2</v>
      </c>
      <c r="J25" s="56"/>
      <c r="K25" s="11">
        <v>1</v>
      </c>
      <c r="L25" s="34"/>
      <c r="M25" s="35"/>
      <c r="N25" s="36"/>
      <c r="O25" s="37">
        <f>ROUND(ROUND(L25,4)*(1-M25),4)</f>
        <v>0</v>
      </c>
      <c r="P25" s="37">
        <f>ROUND(ROUND(O25,4)*(1+N25),4)</f>
        <v>0</v>
      </c>
      <c r="Q25" s="37">
        <f>ROUND($I25*O25,4)</f>
        <v>0</v>
      </c>
      <c r="R25" s="37">
        <f>ROUND($I25*P25,4)</f>
        <v>0</v>
      </c>
      <c r="S25" s="38"/>
      <c r="T25" s="38"/>
      <c r="U25" s="38"/>
      <c r="V25" s="38"/>
      <c r="W25" s="39"/>
    </row>
    <row r="26" spans="1:23" x14ac:dyDescent="0.25">
      <c r="A26" s="52" t="s">
        <v>2575</v>
      </c>
      <c r="B26" s="11">
        <v>14</v>
      </c>
      <c r="C26" s="31" t="s">
        <v>2576</v>
      </c>
      <c r="D26" s="31" t="s">
        <v>84</v>
      </c>
      <c r="E26" s="31" t="s">
        <v>84</v>
      </c>
      <c r="F26" s="31" t="s">
        <v>84</v>
      </c>
      <c r="G26" s="31" t="s">
        <v>2577</v>
      </c>
      <c r="H26" s="32" t="s">
        <v>86</v>
      </c>
      <c r="I26" s="33">
        <v>2</v>
      </c>
      <c r="J26" s="56"/>
      <c r="K26" s="11">
        <v>1</v>
      </c>
      <c r="L26" s="34"/>
      <c r="M26" s="35"/>
      <c r="N26" s="36"/>
      <c r="O26" s="37">
        <f>ROUND(ROUND(L26,4)*(1-M26),4)</f>
        <v>0</v>
      </c>
      <c r="P26" s="37">
        <f>ROUND(ROUND(O26,4)*(1+N26),4)</f>
        <v>0</v>
      </c>
      <c r="Q26" s="37">
        <f>ROUND($I26*O26,4)</f>
        <v>0</v>
      </c>
      <c r="R26" s="37">
        <f>ROUND($I26*P26,4)</f>
        <v>0</v>
      </c>
      <c r="S26" s="38"/>
      <c r="T26" s="38"/>
      <c r="U26" s="38"/>
      <c r="V26" s="38"/>
      <c r="W26" s="39"/>
    </row>
    <row r="27" spans="1:23" ht="25.5" x14ac:dyDescent="0.25">
      <c r="A27" s="52" t="s">
        <v>2578</v>
      </c>
      <c r="B27" s="11">
        <v>15</v>
      </c>
      <c r="C27" s="31" t="s">
        <v>2579</v>
      </c>
      <c r="D27" s="31" t="s">
        <v>2580</v>
      </c>
      <c r="E27" s="31" t="s">
        <v>84</v>
      </c>
      <c r="F27" s="31" t="s">
        <v>84</v>
      </c>
      <c r="G27" s="31" t="s">
        <v>2581</v>
      </c>
      <c r="H27" s="32" t="s">
        <v>86</v>
      </c>
      <c r="I27" s="33">
        <v>2</v>
      </c>
      <c r="J27" s="56"/>
      <c r="K27" s="11">
        <v>1</v>
      </c>
      <c r="L27" s="34"/>
      <c r="M27" s="35"/>
      <c r="N27" s="36"/>
      <c r="O27" s="37">
        <f>ROUND(ROUND(L27,4)*(1-M27),4)</f>
        <v>0</v>
      </c>
      <c r="P27" s="37">
        <f>ROUND(ROUND(O27,4)*(1+N27),4)</f>
        <v>0</v>
      </c>
      <c r="Q27" s="37">
        <f>ROUND($I27*O27,4)</f>
        <v>0</v>
      </c>
      <c r="R27" s="37">
        <f>ROUND($I27*P27,4)</f>
        <v>0</v>
      </c>
      <c r="S27" s="38"/>
      <c r="T27" s="38"/>
      <c r="U27" s="38"/>
      <c r="V27" s="38"/>
      <c r="W27" s="39"/>
    </row>
    <row r="28" spans="1:23" x14ac:dyDescent="0.25">
      <c r="A28" s="52" t="s">
        <v>2582</v>
      </c>
      <c r="B28" s="11">
        <v>16</v>
      </c>
      <c r="C28" s="31" t="s">
        <v>2583</v>
      </c>
      <c r="D28" s="31" t="s">
        <v>2584</v>
      </c>
      <c r="E28" s="31" t="s">
        <v>84</v>
      </c>
      <c r="F28" s="31" t="s">
        <v>84</v>
      </c>
      <c r="G28" s="31" t="s">
        <v>2585</v>
      </c>
      <c r="H28" s="32" t="s">
        <v>86</v>
      </c>
      <c r="I28" s="33">
        <v>6</v>
      </c>
      <c r="J28" s="56"/>
      <c r="K28" s="11">
        <v>1</v>
      </c>
      <c r="L28" s="34"/>
      <c r="M28" s="35"/>
      <c r="N28" s="36"/>
      <c r="O28" s="37">
        <f>ROUND(ROUND(L28,4)*(1-M28),4)</f>
        <v>0</v>
      </c>
      <c r="P28" s="37">
        <f>ROUND(ROUND(O28,4)*(1+N28),4)</f>
        <v>0</v>
      </c>
      <c r="Q28" s="37">
        <f>ROUND($I28*O28,4)</f>
        <v>0</v>
      </c>
      <c r="R28" s="37">
        <f>ROUND($I28*P28,4)</f>
        <v>0</v>
      </c>
      <c r="S28" s="38"/>
      <c r="T28" s="38"/>
      <c r="U28" s="38"/>
      <c r="V28" s="38"/>
      <c r="W28" s="39"/>
    </row>
    <row r="29" spans="1:23" x14ac:dyDescent="0.25">
      <c r="A29" s="52" t="s">
        <v>2586</v>
      </c>
      <c r="B29" s="11">
        <v>17</v>
      </c>
      <c r="C29" s="31" t="s">
        <v>2587</v>
      </c>
      <c r="D29" s="31" t="s">
        <v>84</v>
      </c>
      <c r="E29" s="31" t="s">
        <v>84</v>
      </c>
      <c r="F29" s="31" t="s">
        <v>84</v>
      </c>
      <c r="G29" s="31" t="s">
        <v>2588</v>
      </c>
      <c r="H29" s="32" t="s">
        <v>86</v>
      </c>
      <c r="I29" s="33">
        <v>20</v>
      </c>
      <c r="J29" s="56"/>
      <c r="K29" s="11">
        <v>1</v>
      </c>
      <c r="L29" s="34"/>
      <c r="M29" s="35"/>
      <c r="N29" s="36"/>
      <c r="O29" s="37">
        <f>ROUND(ROUND(L29,4)*(1-M29),4)</f>
        <v>0</v>
      </c>
      <c r="P29" s="37">
        <f>ROUND(ROUND(O29,4)*(1+N29),4)</f>
        <v>0</v>
      </c>
      <c r="Q29" s="37">
        <f>ROUND($I29*O29,4)</f>
        <v>0</v>
      </c>
      <c r="R29" s="37">
        <f>ROUND($I29*P29,4)</f>
        <v>0</v>
      </c>
      <c r="S29" s="38"/>
      <c r="T29" s="38"/>
      <c r="U29" s="38"/>
      <c r="V29" s="38"/>
      <c r="W29" s="39"/>
    </row>
    <row r="30" spans="1:23" x14ac:dyDescent="0.25">
      <c r="A30" s="52" t="s">
        <v>2589</v>
      </c>
      <c r="B30" s="11">
        <v>18</v>
      </c>
      <c r="C30" s="31" t="s">
        <v>2590</v>
      </c>
      <c r="D30" s="31" t="s">
        <v>84</v>
      </c>
      <c r="E30" s="31" t="s">
        <v>84</v>
      </c>
      <c r="F30" s="31" t="s">
        <v>84</v>
      </c>
      <c r="G30" s="31" t="s">
        <v>2591</v>
      </c>
      <c r="H30" s="32" t="s">
        <v>86</v>
      </c>
      <c r="I30" s="33">
        <v>10</v>
      </c>
      <c r="J30" s="56"/>
      <c r="K30" s="11">
        <v>1</v>
      </c>
      <c r="L30" s="34"/>
      <c r="M30" s="35"/>
      <c r="N30" s="36"/>
      <c r="O30" s="37">
        <f>ROUND(ROUND(L30,4)*(1-M30),4)</f>
        <v>0</v>
      </c>
      <c r="P30" s="37">
        <f>ROUND(ROUND(O30,4)*(1+N30),4)</f>
        <v>0</v>
      </c>
      <c r="Q30" s="37">
        <f>ROUND($I30*O30,4)</f>
        <v>0</v>
      </c>
      <c r="R30" s="37">
        <f>ROUND($I30*P30,4)</f>
        <v>0</v>
      </c>
      <c r="S30" s="38"/>
      <c r="T30" s="38"/>
      <c r="U30" s="38"/>
      <c r="V30" s="38"/>
      <c r="W30" s="39"/>
    </row>
    <row r="31" spans="1:23" x14ac:dyDescent="0.25">
      <c r="A31" s="52" t="s">
        <v>2592</v>
      </c>
      <c r="B31" s="11">
        <v>19</v>
      </c>
      <c r="C31" s="31" t="s">
        <v>2593</v>
      </c>
      <c r="D31" s="31" t="s">
        <v>84</v>
      </c>
      <c r="E31" s="31" t="s">
        <v>84</v>
      </c>
      <c r="F31" s="31" t="s">
        <v>84</v>
      </c>
      <c r="G31" s="31" t="s">
        <v>2594</v>
      </c>
      <c r="H31" s="32" t="s">
        <v>86</v>
      </c>
      <c r="I31" s="33">
        <v>20</v>
      </c>
      <c r="J31" s="56"/>
      <c r="K31" s="11">
        <v>1</v>
      </c>
      <c r="L31" s="34"/>
      <c r="M31" s="35"/>
      <c r="N31" s="36"/>
      <c r="O31" s="37">
        <f>ROUND(ROUND(L31,4)*(1-M31),4)</f>
        <v>0</v>
      </c>
      <c r="P31" s="37">
        <f>ROUND(ROUND(O31,4)*(1+N31),4)</f>
        <v>0</v>
      </c>
      <c r="Q31" s="37">
        <f>ROUND($I31*O31,4)</f>
        <v>0</v>
      </c>
      <c r="R31" s="37">
        <f>ROUND($I31*P31,4)</f>
        <v>0</v>
      </c>
      <c r="S31" s="38"/>
      <c r="T31" s="38"/>
      <c r="U31" s="38"/>
      <c r="V31" s="38"/>
      <c r="W31" s="39"/>
    </row>
    <row r="32" spans="1:23" x14ac:dyDescent="0.25">
      <c r="A32" s="52" t="s">
        <v>2595</v>
      </c>
      <c r="B32" s="11">
        <v>20</v>
      </c>
      <c r="C32" s="31" t="s">
        <v>2596</v>
      </c>
      <c r="D32" s="31" t="s">
        <v>84</v>
      </c>
      <c r="E32" s="31" t="s">
        <v>84</v>
      </c>
      <c r="F32" s="31" t="s">
        <v>84</v>
      </c>
      <c r="G32" s="31" t="s">
        <v>2597</v>
      </c>
      <c r="H32" s="32" t="s">
        <v>86</v>
      </c>
      <c r="I32" s="33">
        <v>20</v>
      </c>
      <c r="J32" s="56"/>
      <c r="K32" s="11">
        <v>1</v>
      </c>
      <c r="L32" s="34"/>
      <c r="M32" s="35"/>
      <c r="N32" s="36"/>
      <c r="O32" s="37">
        <f>ROUND(ROUND(L32,4)*(1-M32),4)</f>
        <v>0</v>
      </c>
      <c r="P32" s="37">
        <f>ROUND(ROUND(O32,4)*(1+N32),4)</f>
        <v>0</v>
      </c>
      <c r="Q32" s="37">
        <f>ROUND($I32*O32,4)</f>
        <v>0</v>
      </c>
      <c r="R32" s="37">
        <f>ROUND($I32*P32,4)</f>
        <v>0</v>
      </c>
      <c r="S32" s="38"/>
      <c r="T32" s="38"/>
      <c r="U32" s="38"/>
      <c r="V32" s="38"/>
      <c r="W32" s="39"/>
    </row>
    <row r="33" spans="1:23" x14ac:dyDescent="0.25">
      <c r="A33" s="52" t="s">
        <v>2598</v>
      </c>
      <c r="B33" s="11">
        <v>21</v>
      </c>
      <c r="C33" s="31" t="s">
        <v>2599</v>
      </c>
      <c r="D33" s="31" t="s">
        <v>84</v>
      </c>
      <c r="E33" s="31" t="s">
        <v>84</v>
      </c>
      <c r="F33" s="31" t="s">
        <v>84</v>
      </c>
      <c r="G33" s="31" t="s">
        <v>2600</v>
      </c>
      <c r="H33" s="32" t="s">
        <v>86</v>
      </c>
      <c r="I33" s="33">
        <v>10</v>
      </c>
      <c r="J33" s="56"/>
      <c r="K33" s="11">
        <v>1</v>
      </c>
      <c r="L33" s="34"/>
      <c r="M33" s="35"/>
      <c r="N33" s="36"/>
      <c r="O33" s="37">
        <f>ROUND(ROUND(L33,4)*(1-M33),4)</f>
        <v>0</v>
      </c>
      <c r="P33" s="37">
        <f>ROUND(ROUND(O33,4)*(1+N33),4)</f>
        <v>0</v>
      </c>
      <c r="Q33" s="37">
        <f>ROUND($I33*O33,4)</f>
        <v>0</v>
      </c>
      <c r="R33" s="37">
        <f>ROUND($I33*P33,4)</f>
        <v>0</v>
      </c>
      <c r="S33" s="38"/>
      <c r="T33" s="38"/>
      <c r="U33" s="38"/>
      <c r="V33" s="38"/>
      <c r="W33" s="39"/>
    </row>
    <row r="34" spans="1:23" x14ac:dyDescent="0.25">
      <c r="A34" s="52" t="s">
        <v>2601</v>
      </c>
      <c r="B34" s="11">
        <v>22</v>
      </c>
      <c r="C34" s="31" t="s">
        <v>2602</v>
      </c>
      <c r="D34" s="31" t="s">
        <v>84</v>
      </c>
      <c r="E34" s="31" t="s">
        <v>84</v>
      </c>
      <c r="F34" s="31" t="s">
        <v>84</v>
      </c>
      <c r="G34" s="31" t="s">
        <v>2603</v>
      </c>
      <c r="H34" s="32" t="s">
        <v>86</v>
      </c>
      <c r="I34" s="33">
        <v>40</v>
      </c>
      <c r="J34" s="56"/>
      <c r="K34" s="11">
        <v>1</v>
      </c>
      <c r="L34" s="34"/>
      <c r="M34" s="35"/>
      <c r="N34" s="36"/>
      <c r="O34" s="37">
        <f>ROUND(ROUND(L34,4)*(1-M34),4)</f>
        <v>0</v>
      </c>
      <c r="P34" s="37">
        <f>ROUND(ROUND(O34,4)*(1+N34),4)</f>
        <v>0</v>
      </c>
      <c r="Q34" s="37">
        <f>ROUND($I34*O34,4)</f>
        <v>0</v>
      </c>
      <c r="R34" s="37">
        <f>ROUND($I34*P34,4)</f>
        <v>0</v>
      </c>
      <c r="S34" s="38"/>
      <c r="T34" s="38"/>
      <c r="U34" s="38"/>
      <c r="V34" s="38"/>
      <c r="W34" s="39"/>
    </row>
    <row r="35" spans="1:23" x14ac:dyDescent="0.25">
      <c r="A35" s="52" t="s">
        <v>2604</v>
      </c>
      <c r="B35" s="11">
        <v>23</v>
      </c>
      <c r="C35" s="31" t="s">
        <v>2605</v>
      </c>
      <c r="D35" s="31" t="s">
        <v>84</v>
      </c>
      <c r="E35" s="31" t="s">
        <v>84</v>
      </c>
      <c r="F35" s="31" t="s">
        <v>84</v>
      </c>
      <c r="G35" s="31" t="s">
        <v>2606</v>
      </c>
      <c r="H35" s="32" t="s">
        <v>86</v>
      </c>
      <c r="I35" s="33">
        <v>40</v>
      </c>
      <c r="J35" s="56"/>
      <c r="K35" s="11">
        <v>1</v>
      </c>
      <c r="L35" s="34"/>
      <c r="M35" s="35"/>
      <c r="N35" s="36"/>
      <c r="O35" s="37">
        <f>ROUND(ROUND(L35,4)*(1-M35),4)</f>
        <v>0</v>
      </c>
      <c r="P35" s="37">
        <f>ROUND(ROUND(O35,4)*(1+N35),4)</f>
        <v>0</v>
      </c>
      <c r="Q35" s="37">
        <f>ROUND($I35*O35,4)</f>
        <v>0</v>
      </c>
      <c r="R35" s="37">
        <f>ROUND($I35*P35,4)</f>
        <v>0</v>
      </c>
      <c r="S35" s="38"/>
      <c r="T35" s="38"/>
      <c r="U35" s="38"/>
      <c r="V35" s="38"/>
      <c r="W35" s="39"/>
    </row>
    <row r="36" spans="1:23" x14ac:dyDescent="0.25">
      <c r="A36" s="52" t="s">
        <v>2607</v>
      </c>
      <c r="B36" s="11">
        <v>24</v>
      </c>
      <c r="C36" s="31" t="s">
        <v>2608</v>
      </c>
      <c r="D36" s="31" t="s">
        <v>84</v>
      </c>
      <c r="E36" s="31" t="s">
        <v>84</v>
      </c>
      <c r="F36" s="31" t="s">
        <v>84</v>
      </c>
      <c r="G36" s="31" t="s">
        <v>2609</v>
      </c>
      <c r="H36" s="32" t="s">
        <v>86</v>
      </c>
      <c r="I36" s="33">
        <v>60</v>
      </c>
      <c r="J36" s="56"/>
      <c r="K36" s="11">
        <v>1</v>
      </c>
      <c r="L36" s="34"/>
      <c r="M36" s="35"/>
      <c r="N36" s="36"/>
      <c r="O36" s="37">
        <f>ROUND(ROUND(L36,4)*(1-M36),4)</f>
        <v>0</v>
      </c>
      <c r="P36" s="37">
        <f>ROUND(ROUND(O36,4)*(1+N36),4)</f>
        <v>0</v>
      </c>
      <c r="Q36" s="37">
        <f>ROUND($I36*O36,4)</f>
        <v>0</v>
      </c>
      <c r="R36" s="37">
        <f>ROUND($I36*P36,4)</f>
        <v>0</v>
      </c>
      <c r="S36" s="38"/>
      <c r="T36" s="38"/>
      <c r="U36" s="38"/>
      <c r="V36" s="38"/>
      <c r="W36" s="39"/>
    </row>
    <row r="37" spans="1:23" x14ac:dyDescent="0.25">
      <c r="A37" s="52" t="s">
        <v>2610</v>
      </c>
      <c r="B37" s="11">
        <v>25</v>
      </c>
      <c r="C37" s="31" t="s">
        <v>2611</v>
      </c>
      <c r="D37" s="31" t="s">
        <v>84</v>
      </c>
      <c r="E37" s="31" t="s">
        <v>84</v>
      </c>
      <c r="F37" s="31" t="s">
        <v>84</v>
      </c>
      <c r="G37" s="31" t="s">
        <v>2612</v>
      </c>
      <c r="H37" s="32" t="s">
        <v>86</v>
      </c>
      <c r="I37" s="33">
        <v>10</v>
      </c>
      <c r="J37" s="56"/>
      <c r="K37" s="11">
        <v>1</v>
      </c>
      <c r="L37" s="34"/>
      <c r="M37" s="35"/>
      <c r="N37" s="36"/>
      <c r="O37" s="37">
        <f>ROUND(ROUND(L37,4)*(1-M37),4)</f>
        <v>0</v>
      </c>
      <c r="P37" s="37">
        <f>ROUND(ROUND(O37,4)*(1+N37),4)</f>
        <v>0</v>
      </c>
      <c r="Q37" s="37">
        <f>ROUND($I37*O37,4)</f>
        <v>0</v>
      </c>
      <c r="R37" s="37">
        <f>ROUND($I37*P37,4)</f>
        <v>0</v>
      </c>
      <c r="S37" s="38"/>
      <c r="T37" s="38"/>
      <c r="U37" s="38"/>
      <c r="V37" s="38"/>
      <c r="W37" s="39"/>
    </row>
    <row r="38" spans="1:23" x14ac:dyDescent="0.25">
      <c r="A38" s="52" t="s">
        <v>2613</v>
      </c>
      <c r="B38" s="11">
        <v>26</v>
      </c>
      <c r="C38" s="31" t="s">
        <v>2614</v>
      </c>
      <c r="D38" s="31" t="s">
        <v>84</v>
      </c>
      <c r="E38" s="31" t="s">
        <v>84</v>
      </c>
      <c r="F38" s="31" t="s">
        <v>84</v>
      </c>
      <c r="G38" s="31" t="s">
        <v>2615</v>
      </c>
      <c r="H38" s="32" t="s">
        <v>192</v>
      </c>
      <c r="I38" s="33">
        <v>20</v>
      </c>
      <c r="J38" s="56"/>
      <c r="K38" s="11">
        <v>1</v>
      </c>
      <c r="L38" s="34"/>
      <c r="M38" s="35"/>
      <c r="N38" s="36"/>
      <c r="O38" s="37">
        <f>ROUND(ROUND(L38,4)*(1-M38),4)</f>
        <v>0</v>
      </c>
      <c r="P38" s="37">
        <f>ROUND(ROUND(O38,4)*(1+N38),4)</f>
        <v>0</v>
      </c>
      <c r="Q38" s="37">
        <f>ROUND($I38*O38,4)</f>
        <v>0</v>
      </c>
      <c r="R38" s="37">
        <f>ROUND($I38*P38,4)</f>
        <v>0</v>
      </c>
      <c r="S38" s="38"/>
      <c r="T38" s="38"/>
      <c r="U38" s="38"/>
      <c r="V38" s="38"/>
      <c r="W38" s="39"/>
    </row>
    <row r="39" spans="1:23" x14ac:dyDescent="0.25">
      <c r="A39" s="52" t="s">
        <v>2616</v>
      </c>
      <c r="B39" s="11">
        <v>27</v>
      </c>
      <c r="C39" s="31" t="s">
        <v>2617</v>
      </c>
      <c r="D39" s="31" t="s">
        <v>84</v>
      </c>
      <c r="E39" s="31" t="s">
        <v>84</v>
      </c>
      <c r="F39" s="31" t="s">
        <v>84</v>
      </c>
      <c r="G39" s="31" t="s">
        <v>2618</v>
      </c>
      <c r="H39" s="32" t="s">
        <v>192</v>
      </c>
      <c r="I39" s="33">
        <v>20</v>
      </c>
      <c r="J39" s="56"/>
      <c r="K39" s="11">
        <v>1</v>
      </c>
      <c r="L39" s="34"/>
      <c r="M39" s="35"/>
      <c r="N39" s="36"/>
      <c r="O39" s="37">
        <f>ROUND(ROUND(L39,4)*(1-M39),4)</f>
        <v>0</v>
      </c>
      <c r="P39" s="37">
        <f>ROUND(ROUND(O39,4)*(1+N39),4)</f>
        <v>0</v>
      </c>
      <c r="Q39" s="37">
        <f>ROUND($I39*O39,4)</f>
        <v>0</v>
      </c>
      <c r="R39" s="37">
        <f>ROUND($I39*P39,4)</f>
        <v>0</v>
      </c>
      <c r="S39" s="38"/>
      <c r="T39" s="38"/>
      <c r="U39" s="38"/>
      <c r="V39" s="38"/>
      <c r="W39" s="39"/>
    </row>
    <row r="40" spans="1:23" x14ac:dyDescent="0.25">
      <c r="A40" s="52" t="s">
        <v>2619</v>
      </c>
      <c r="B40" s="11">
        <v>28</v>
      </c>
      <c r="C40" s="31" t="s">
        <v>2620</v>
      </c>
      <c r="D40" s="31" t="s">
        <v>84</v>
      </c>
      <c r="E40" s="31" t="s">
        <v>84</v>
      </c>
      <c r="F40" s="31" t="s">
        <v>84</v>
      </c>
      <c r="G40" s="31" t="s">
        <v>2621</v>
      </c>
      <c r="H40" s="32" t="s">
        <v>192</v>
      </c>
      <c r="I40" s="33">
        <v>20</v>
      </c>
      <c r="J40" s="56"/>
      <c r="K40" s="11">
        <v>1</v>
      </c>
      <c r="L40" s="34"/>
      <c r="M40" s="35"/>
      <c r="N40" s="36"/>
      <c r="O40" s="37">
        <f>ROUND(ROUND(L40,4)*(1-M40),4)</f>
        <v>0</v>
      </c>
      <c r="P40" s="37">
        <f>ROUND(ROUND(O40,4)*(1+N40),4)</f>
        <v>0</v>
      </c>
      <c r="Q40" s="37">
        <f>ROUND($I40*O40,4)</f>
        <v>0</v>
      </c>
      <c r="R40" s="37">
        <f>ROUND($I40*P40,4)</f>
        <v>0</v>
      </c>
      <c r="S40" s="38"/>
      <c r="T40" s="38"/>
      <c r="U40" s="38"/>
      <c r="V40" s="38"/>
      <c r="W40" s="39"/>
    </row>
    <row r="41" spans="1:23" x14ac:dyDescent="0.25">
      <c r="A41" s="52" t="s">
        <v>2622</v>
      </c>
      <c r="B41" s="11">
        <v>29</v>
      </c>
      <c r="C41" s="31" t="s">
        <v>2623</v>
      </c>
      <c r="D41" s="31" t="s">
        <v>84</v>
      </c>
      <c r="E41" s="31" t="s">
        <v>84</v>
      </c>
      <c r="F41" s="31" t="s">
        <v>84</v>
      </c>
      <c r="G41" s="31" t="s">
        <v>2624</v>
      </c>
      <c r="H41" s="32" t="s">
        <v>192</v>
      </c>
      <c r="I41" s="33">
        <v>80</v>
      </c>
      <c r="J41" s="56"/>
      <c r="K41" s="11">
        <v>1</v>
      </c>
      <c r="L41" s="34"/>
      <c r="M41" s="35"/>
      <c r="N41" s="36"/>
      <c r="O41" s="37">
        <f>ROUND(ROUND(L41,4)*(1-M41),4)</f>
        <v>0</v>
      </c>
      <c r="P41" s="37">
        <f>ROUND(ROUND(O41,4)*(1+N41),4)</f>
        <v>0</v>
      </c>
      <c r="Q41" s="37">
        <f>ROUND($I41*O41,4)</f>
        <v>0</v>
      </c>
      <c r="R41" s="37">
        <f>ROUND($I41*P41,4)</f>
        <v>0</v>
      </c>
      <c r="S41" s="38"/>
      <c r="T41" s="38"/>
      <c r="U41" s="38"/>
      <c r="V41" s="38"/>
      <c r="W41" s="39"/>
    </row>
    <row r="42" spans="1:23" x14ac:dyDescent="0.25">
      <c r="A42" s="52" t="s">
        <v>2625</v>
      </c>
      <c r="B42" s="11">
        <v>30</v>
      </c>
      <c r="C42" s="31" t="s">
        <v>2626</v>
      </c>
      <c r="D42" s="31" t="s">
        <v>84</v>
      </c>
      <c r="E42" s="31" t="s">
        <v>84</v>
      </c>
      <c r="F42" s="31" t="s">
        <v>84</v>
      </c>
      <c r="G42" s="31" t="s">
        <v>2627</v>
      </c>
      <c r="H42" s="32" t="s">
        <v>192</v>
      </c>
      <c r="I42" s="33">
        <v>40</v>
      </c>
      <c r="J42" s="56"/>
      <c r="K42" s="11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>ROUND($I42*O42,4)</f>
        <v>0</v>
      </c>
      <c r="R42" s="37">
        <f>ROUND($I42*P42,4)</f>
        <v>0</v>
      </c>
      <c r="S42" s="38"/>
      <c r="T42" s="38"/>
      <c r="U42" s="38"/>
      <c r="V42" s="38"/>
      <c r="W42" s="39"/>
    </row>
    <row r="43" spans="1:23" x14ac:dyDescent="0.25">
      <c r="A43" s="52" t="s">
        <v>2628</v>
      </c>
      <c r="B43" s="11">
        <v>31</v>
      </c>
      <c r="C43" s="31" t="s">
        <v>2629</v>
      </c>
      <c r="D43" s="31" t="s">
        <v>84</v>
      </c>
      <c r="E43" s="31" t="s">
        <v>84</v>
      </c>
      <c r="F43" s="31" t="s">
        <v>84</v>
      </c>
      <c r="G43" s="31" t="s">
        <v>2630</v>
      </c>
      <c r="H43" s="32" t="s">
        <v>192</v>
      </c>
      <c r="I43" s="33">
        <v>4</v>
      </c>
      <c r="J43" s="56"/>
      <c r="K43" s="11">
        <v>1</v>
      </c>
      <c r="L43" s="34"/>
      <c r="M43" s="35"/>
      <c r="N43" s="36"/>
      <c r="O43" s="37">
        <f>ROUND(ROUND(L43,4)*(1-M43),4)</f>
        <v>0</v>
      </c>
      <c r="P43" s="37">
        <f>ROUND(ROUND(O43,4)*(1+N43),4)</f>
        <v>0</v>
      </c>
      <c r="Q43" s="37">
        <f>ROUND($I43*O43,4)</f>
        <v>0</v>
      </c>
      <c r="R43" s="37">
        <f>ROUND($I43*P43,4)</f>
        <v>0</v>
      </c>
      <c r="S43" s="38"/>
      <c r="T43" s="38"/>
      <c r="U43" s="38"/>
      <c r="V43" s="38"/>
      <c r="W43" s="39"/>
    </row>
    <row r="44" spans="1:23" x14ac:dyDescent="0.25">
      <c r="A44" s="52" t="s">
        <v>2631</v>
      </c>
      <c r="B44" s="11">
        <v>32</v>
      </c>
      <c r="C44" s="31" t="s">
        <v>2632</v>
      </c>
      <c r="D44" s="31" t="s">
        <v>84</v>
      </c>
      <c r="E44" s="31" t="s">
        <v>84</v>
      </c>
      <c r="F44" s="31" t="s">
        <v>84</v>
      </c>
      <c r="G44" s="31" t="s">
        <v>2633</v>
      </c>
      <c r="H44" s="32" t="s">
        <v>86</v>
      </c>
      <c r="I44" s="33">
        <v>20</v>
      </c>
      <c r="J44" s="56"/>
      <c r="K44" s="11">
        <v>1</v>
      </c>
      <c r="L44" s="34"/>
      <c r="M44" s="35"/>
      <c r="N44" s="36"/>
      <c r="O44" s="37">
        <f>ROUND(ROUND(L44,4)*(1-M44),4)</f>
        <v>0</v>
      </c>
      <c r="P44" s="37">
        <f>ROUND(ROUND(O44,4)*(1+N44),4)</f>
        <v>0</v>
      </c>
      <c r="Q44" s="37">
        <f>ROUND($I44*O44,4)</f>
        <v>0</v>
      </c>
      <c r="R44" s="37">
        <f>ROUND($I44*P44,4)</f>
        <v>0</v>
      </c>
      <c r="S44" s="38"/>
      <c r="T44" s="38"/>
      <c r="U44" s="38"/>
      <c r="V44" s="38"/>
      <c r="W44" s="39"/>
    </row>
    <row r="45" spans="1:23" ht="25.5" x14ac:dyDescent="0.25">
      <c r="A45" s="52" t="s">
        <v>2634</v>
      </c>
      <c r="B45" s="11">
        <v>33</v>
      </c>
      <c r="C45" s="31" t="s">
        <v>2635</v>
      </c>
      <c r="D45" s="31" t="s">
        <v>84</v>
      </c>
      <c r="E45" s="31" t="s">
        <v>84</v>
      </c>
      <c r="F45" s="31" t="s">
        <v>84</v>
      </c>
      <c r="G45" s="31" t="s">
        <v>2636</v>
      </c>
      <c r="H45" s="32" t="s">
        <v>1474</v>
      </c>
      <c r="I45" s="33">
        <v>40</v>
      </c>
      <c r="J45" s="56"/>
      <c r="K45" s="11">
        <v>1</v>
      </c>
      <c r="L45" s="34"/>
      <c r="M45" s="35"/>
      <c r="N45" s="36"/>
      <c r="O45" s="37">
        <f>ROUND(ROUND(L45,4)*(1-M45),4)</f>
        <v>0</v>
      </c>
      <c r="P45" s="37">
        <f>ROUND(ROUND(O45,4)*(1+N45),4)</f>
        <v>0</v>
      </c>
      <c r="Q45" s="37">
        <f>ROUND($I45*O45,4)</f>
        <v>0</v>
      </c>
      <c r="R45" s="37">
        <f>ROUND($I45*P45,4)</f>
        <v>0</v>
      </c>
      <c r="S45" s="38"/>
      <c r="T45" s="38"/>
      <c r="U45" s="38"/>
      <c r="V45" s="38"/>
      <c r="W45" s="39"/>
    </row>
    <row r="46" spans="1:23" x14ac:dyDescent="0.25">
      <c r="A46" s="52" t="s">
        <v>2637</v>
      </c>
      <c r="B46" s="11">
        <v>34</v>
      </c>
      <c r="C46" s="31" t="s">
        <v>2638</v>
      </c>
      <c r="D46" s="31" t="s">
        <v>84</v>
      </c>
      <c r="E46" s="31" t="s">
        <v>84</v>
      </c>
      <c r="F46" s="31" t="s">
        <v>84</v>
      </c>
      <c r="G46" s="31" t="s">
        <v>2639</v>
      </c>
      <c r="H46" s="32" t="s">
        <v>86</v>
      </c>
      <c r="I46" s="33">
        <v>2</v>
      </c>
      <c r="J46" s="56"/>
      <c r="K46" s="11">
        <v>1</v>
      </c>
      <c r="L46" s="34"/>
      <c r="M46" s="35"/>
      <c r="N46" s="36"/>
      <c r="O46" s="37">
        <f>ROUND(ROUND(L46,4)*(1-M46),4)</f>
        <v>0</v>
      </c>
      <c r="P46" s="37">
        <f>ROUND(ROUND(O46,4)*(1+N46),4)</f>
        <v>0</v>
      </c>
      <c r="Q46" s="37">
        <f>ROUND($I46*O46,4)</f>
        <v>0</v>
      </c>
      <c r="R46" s="37">
        <f>ROUND($I46*P46,4)</f>
        <v>0</v>
      </c>
      <c r="S46" s="38"/>
      <c r="T46" s="38"/>
      <c r="U46" s="38"/>
      <c r="V46" s="38"/>
      <c r="W46" s="39"/>
    </row>
    <row r="47" spans="1:23" x14ac:dyDescent="0.25">
      <c r="A47" s="52" t="s">
        <v>2640</v>
      </c>
      <c r="B47" s="11">
        <v>35</v>
      </c>
      <c r="C47" s="31" t="s">
        <v>2641</v>
      </c>
      <c r="D47" s="31" t="s">
        <v>84</v>
      </c>
      <c r="E47" s="31" t="s">
        <v>84</v>
      </c>
      <c r="F47" s="31" t="s">
        <v>84</v>
      </c>
      <c r="G47" s="31" t="s">
        <v>2642</v>
      </c>
      <c r="H47" s="32" t="s">
        <v>86</v>
      </c>
      <c r="I47" s="33">
        <v>2</v>
      </c>
      <c r="J47" s="56"/>
      <c r="K47" s="11">
        <v>1</v>
      </c>
      <c r="L47" s="34"/>
      <c r="M47" s="35"/>
      <c r="N47" s="36"/>
      <c r="O47" s="37">
        <f>ROUND(ROUND(L47,4)*(1-M47),4)</f>
        <v>0</v>
      </c>
      <c r="P47" s="37">
        <f>ROUND(ROUND(O47,4)*(1+N47),4)</f>
        <v>0</v>
      </c>
      <c r="Q47" s="37">
        <f>ROUND($I47*O47,4)</f>
        <v>0</v>
      </c>
      <c r="R47" s="37">
        <f>ROUND($I47*P47,4)</f>
        <v>0</v>
      </c>
      <c r="S47" s="38"/>
      <c r="T47" s="38"/>
      <c r="U47" s="38"/>
      <c r="V47" s="38"/>
      <c r="W47" s="39"/>
    </row>
    <row r="48" spans="1:23" x14ac:dyDescent="0.25">
      <c r="A48" s="52" t="s">
        <v>2643</v>
      </c>
      <c r="B48" s="11">
        <v>36</v>
      </c>
      <c r="C48" s="31" t="s">
        <v>2644</v>
      </c>
      <c r="D48" s="31" t="s">
        <v>84</v>
      </c>
      <c r="E48" s="31" t="s">
        <v>84</v>
      </c>
      <c r="F48" s="31" t="s">
        <v>84</v>
      </c>
      <c r="G48" s="31" t="s">
        <v>2645</v>
      </c>
      <c r="H48" s="32" t="s">
        <v>86</v>
      </c>
      <c r="I48" s="33">
        <v>2</v>
      </c>
      <c r="J48" s="56"/>
      <c r="K48" s="11">
        <v>1</v>
      </c>
      <c r="L48" s="34"/>
      <c r="M48" s="35"/>
      <c r="N48" s="36"/>
      <c r="O48" s="37">
        <f>ROUND(ROUND(L48,4)*(1-M48),4)</f>
        <v>0</v>
      </c>
      <c r="P48" s="37">
        <f>ROUND(ROUND(O48,4)*(1+N48),4)</f>
        <v>0</v>
      </c>
      <c r="Q48" s="37">
        <f>ROUND($I48*O48,4)</f>
        <v>0</v>
      </c>
      <c r="R48" s="37">
        <f>ROUND($I48*P48,4)</f>
        <v>0</v>
      </c>
      <c r="S48" s="38"/>
      <c r="T48" s="38"/>
      <c r="U48" s="38"/>
      <c r="V48" s="38"/>
      <c r="W48" s="39"/>
    </row>
    <row r="49" spans="1:23" x14ac:dyDescent="0.25">
      <c r="A49" s="52" t="s">
        <v>2643</v>
      </c>
      <c r="B49" s="11">
        <v>37</v>
      </c>
      <c r="C49" s="31" t="s">
        <v>2646</v>
      </c>
      <c r="D49" s="31" t="s">
        <v>84</v>
      </c>
      <c r="E49" s="31" t="s">
        <v>84</v>
      </c>
      <c r="F49" s="31" t="s">
        <v>84</v>
      </c>
      <c r="G49" s="31" t="s">
        <v>2647</v>
      </c>
      <c r="H49" s="32" t="s">
        <v>86</v>
      </c>
      <c r="I49" s="33">
        <v>4</v>
      </c>
      <c r="J49" s="56"/>
      <c r="K49" s="11">
        <v>1</v>
      </c>
      <c r="L49" s="34"/>
      <c r="M49" s="35"/>
      <c r="N49" s="36"/>
      <c r="O49" s="37">
        <f>ROUND(ROUND(L49,4)*(1-M49),4)</f>
        <v>0</v>
      </c>
      <c r="P49" s="37">
        <f>ROUND(ROUND(O49,4)*(1+N49),4)</f>
        <v>0</v>
      </c>
      <c r="Q49" s="37">
        <f>ROUND($I49*O49,4)</f>
        <v>0</v>
      </c>
      <c r="R49" s="37">
        <f>ROUND($I49*P49,4)</f>
        <v>0</v>
      </c>
      <c r="S49" s="38"/>
      <c r="T49" s="38"/>
      <c r="U49" s="38"/>
      <c r="V49" s="38"/>
      <c r="W49" s="39"/>
    </row>
    <row r="50" spans="1:23" x14ac:dyDescent="0.25">
      <c r="A50" s="52" t="s">
        <v>2648</v>
      </c>
      <c r="B50" s="11">
        <v>38</v>
      </c>
      <c r="C50" s="31" t="s">
        <v>2649</v>
      </c>
      <c r="D50" s="31" t="s">
        <v>2650</v>
      </c>
      <c r="E50" s="31" t="s">
        <v>84</v>
      </c>
      <c r="F50" s="31" t="s">
        <v>84</v>
      </c>
      <c r="G50" s="31" t="s">
        <v>2651</v>
      </c>
      <c r="H50" s="32" t="s">
        <v>86</v>
      </c>
      <c r="I50" s="33">
        <v>4</v>
      </c>
      <c r="J50" s="56"/>
      <c r="K50" s="11">
        <v>1</v>
      </c>
      <c r="L50" s="34"/>
      <c r="M50" s="35"/>
      <c r="N50" s="36"/>
      <c r="O50" s="37">
        <f>ROUND(ROUND(L50,4)*(1-M50),4)</f>
        <v>0</v>
      </c>
      <c r="P50" s="37">
        <f>ROUND(ROUND(O50,4)*(1+N50),4)</f>
        <v>0</v>
      </c>
      <c r="Q50" s="37">
        <f>ROUND($I50*O50,4)</f>
        <v>0</v>
      </c>
      <c r="R50" s="37">
        <f>ROUND($I50*P50,4)</f>
        <v>0</v>
      </c>
      <c r="S50" s="38"/>
      <c r="T50" s="38"/>
      <c r="U50" s="38"/>
      <c r="V50" s="38"/>
      <c r="W50" s="39"/>
    </row>
    <row r="51" spans="1:23" x14ac:dyDescent="0.25">
      <c r="A51" s="52" t="s">
        <v>2652</v>
      </c>
      <c r="B51" s="11">
        <v>39</v>
      </c>
      <c r="C51" s="31" t="s">
        <v>2653</v>
      </c>
      <c r="D51" s="31" t="s">
        <v>84</v>
      </c>
      <c r="E51" s="31" t="s">
        <v>84</v>
      </c>
      <c r="F51" s="31" t="s">
        <v>84</v>
      </c>
      <c r="G51" s="31" t="s">
        <v>2654</v>
      </c>
      <c r="H51" s="32" t="s">
        <v>86</v>
      </c>
      <c r="I51" s="33">
        <v>2</v>
      </c>
      <c r="J51" s="56"/>
      <c r="K51" s="11">
        <v>1</v>
      </c>
      <c r="L51" s="34"/>
      <c r="M51" s="35"/>
      <c r="N51" s="36"/>
      <c r="O51" s="37">
        <f>ROUND(ROUND(L51,4)*(1-M51),4)</f>
        <v>0</v>
      </c>
      <c r="P51" s="37">
        <f>ROUND(ROUND(O51,4)*(1+N51),4)</f>
        <v>0</v>
      </c>
      <c r="Q51" s="37">
        <f>ROUND($I51*O51,4)</f>
        <v>0</v>
      </c>
      <c r="R51" s="37">
        <f>ROUND($I51*P51,4)</f>
        <v>0</v>
      </c>
      <c r="S51" s="38"/>
      <c r="T51" s="38"/>
      <c r="U51" s="38"/>
      <c r="V51" s="38"/>
      <c r="W51" s="39"/>
    </row>
    <row r="52" spans="1:23" x14ac:dyDescent="0.25">
      <c r="A52" s="52" t="s">
        <v>2655</v>
      </c>
      <c r="B52" s="11">
        <v>40</v>
      </c>
      <c r="C52" s="31" t="s">
        <v>2656</v>
      </c>
      <c r="D52" s="31" t="s">
        <v>2657</v>
      </c>
      <c r="E52" s="31" t="s">
        <v>84</v>
      </c>
      <c r="F52" s="31" t="s">
        <v>84</v>
      </c>
      <c r="G52" s="31" t="s">
        <v>2658</v>
      </c>
      <c r="H52" s="32" t="s">
        <v>86</v>
      </c>
      <c r="I52" s="33">
        <v>2</v>
      </c>
      <c r="J52" s="56"/>
      <c r="K52" s="11">
        <v>1</v>
      </c>
      <c r="L52" s="34"/>
      <c r="M52" s="35"/>
      <c r="N52" s="36"/>
      <c r="O52" s="37">
        <f>ROUND(ROUND(L52,4)*(1-M52),4)</f>
        <v>0</v>
      </c>
      <c r="P52" s="37">
        <f>ROUND(ROUND(O52,4)*(1+N52),4)</f>
        <v>0</v>
      </c>
      <c r="Q52" s="37">
        <f>ROUND($I52*O52,4)</f>
        <v>0</v>
      </c>
      <c r="R52" s="37">
        <f>ROUND($I52*P52,4)</f>
        <v>0</v>
      </c>
      <c r="S52" s="38"/>
      <c r="T52" s="38"/>
      <c r="U52" s="38"/>
      <c r="V52" s="38"/>
      <c r="W52" s="39"/>
    </row>
    <row r="53" spans="1:23" x14ac:dyDescent="0.25">
      <c r="A53" s="52" t="s">
        <v>2659</v>
      </c>
      <c r="B53" s="11">
        <v>41</v>
      </c>
      <c r="C53" s="31" t="s">
        <v>2660</v>
      </c>
      <c r="D53" s="31" t="s">
        <v>2661</v>
      </c>
      <c r="E53" s="31" t="s">
        <v>84</v>
      </c>
      <c r="F53" s="31" t="s">
        <v>84</v>
      </c>
      <c r="G53" s="31" t="s">
        <v>2662</v>
      </c>
      <c r="H53" s="32" t="s">
        <v>86</v>
      </c>
      <c r="I53" s="33">
        <v>4</v>
      </c>
      <c r="J53" s="56"/>
      <c r="K53" s="11">
        <v>1</v>
      </c>
      <c r="L53" s="34"/>
      <c r="M53" s="35"/>
      <c r="N53" s="36"/>
      <c r="O53" s="37">
        <f>ROUND(ROUND(L53,4)*(1-M53),4)</f>
        <v>0</v>
      </c>
      <c r="P53" s="37">
        <f>ROUND(ROUND(O53,4)*(1+N53),4)</f>
        <v>0</v>
      </c>
      <c r="Q53" s="37">
        <f>ROUND($I53*O53,4)</f>
        <v>0</v>
      </c>
      <c r="R53" s="37">
        <f>ROUND($I53*P53,4)</f>
        <v>0</v>
      </c>
      <c r="S53" s="38"/>
      <c r="T53" s="38"/>
      <c r="U53" s="38"/>
      <c r="V53" s="38"/>
      <c r="W53" s="39"/>
    </row>
    <row r="54" spans="1:23" x14ac:dyDescent="0.25">
      <c r="A54" s="52" t="s">
        <v>2663</v>
      </c>
      <c r="B54" s="11">
        <v>42</v>
      </c>
      <c r="C54" s="31" t="s">
        <v>2664</v>
      </c>
      <c r="D54" s="31" t="s">
        <v>84</v>
      </c>
      <c r="E54" s="31" t="s">
        <v>84</v>
      </c>
      <c r="F54" s="31" t="s">
        <v>84</v>
      </c>
      <c r="G54" s="31" t="s">
        <v>2665</v>
      </c>
      <c r="H54" s="32" t="s">
        <v>192</v>
      </c>
      <c r="I54" s="33">
        <v>20</v>
      </c>
      <c r="J54" s="56"/>
      <c r="K54" s="11">
        <v>1</v>
      </c>
      <c r="L54" s="34"/>
      <c r="M54" s="35"/>
      <c r="N54" s="36"/>
      <c r="O54" s="37">
        <f>ROUND(ROUND(L54,4)*(1-M54),4)</f>
        <v>0</v>
      </c>
      <c r="P54" s="37">
        <f>ROUND(ROUND(O54,4)*(1+N54),4)</f>
        <v>0</v>
      </c>
      <c r="Q54" s="37">
        <f>ROUND($I54*O54,4)</f>
        <v>0</v>
      </c>
      <c r="R54" s="37">
        <f>ROUND($I54*P54,4)</f>
        <v>0</v>
      </c>
      <c r="S54" s="38"/>
      <c r="T54" s="38"/>
      <c r="U54" s="38"/>
      <c r="V54" s="38"/>
      <c r="W54" s="39"/>
    </row>
    <row r="55" spans="1:23" x14ac:dyDescent="0.25">
      <c r="A55" s="52" t="s">
        <v>2666</v>
      </c>
      <c r="B55" s="11">
        <v>43</v>
      </c>
      <c r="C55" s="31" t="s">
        <v>2667</v>
      </c>
      <c r="D55" s="31" t="s">
        <v>84</v>
      </c>
      <c r="E55" s="31" t="s">
        <v>84</v>
      </c>
      <c r="F55" s="31" t="s">
        <v>84</v>
      </c>
      <c r="G55" s="31" t="s">
        <v>2668</v>
      </c>
      <c r="H55" s="32" t="s">
        <v>86</v>
      </c>
      <c r="I55" s="33">
        <v>60</v>
      </c>
      <c r="J55" s="56"/>
      <c r="K55" s="11">
        <v>1</v>
      </c>
      <c r="L55" s="34"/>
      <c r="M55" s="35"/>
      <c r="N55" s="36"/>
      <c r="O55" s="37">
        <f>ROUND(ROUND(L55,4)*(1-M55),4)</f>
        <v>0</v>
      </c>
      <c r="P55" s="37">
        <f>ROUND(ROUND(O55,4)*(1+N55),4)</f>
        <v>0</v>
      </c>
      <c r="Q55" s="37">
        <f>ROUND($I55*O55,4)</f>
        <v>0</v>
      </c>
      <c r="R55" s="37">
        <f>ROUND($I55*P55,4)</f>
        <v>0</v>
      </c>
      <c r="S55" s="38"/>
      <c r="T55" s="38"/>
      <c r="U55" s="38"/>
      <c r="V55" s="38"/>
      <c r="W55" s="39"/>
    </row>
    <row r="56" spans="1:23" x14ac:dyDescent="0.25">
      <c r="A56" s="52" t="s">
        <v>2669</v>
      </c>
      <c r="B56" s="11">
        <v>44</v>
      </c>
      <c r="C56" s="31" t="s">
        <v>2670</v>
      </c>
      <c r="D56" s="31" t="s">
        <v>84</v>
      </c>
      <c r="E56" s="31" t="s">
        <v>84</v>
      </c>
      <c r="F56" s="31" t="s">
        <v>84</v>
      </c>
      <c r="G56" s="31" t="s">
        <v>2671</v>
      </c>
      <c r="H56" s="32" t="s">
        <v>86</v>
      </c>
      <c r="I56" s="33">
        <v>60</v>
      </c>
      <c r="J56" s="56"/>
      <c r="K56" s="11">
        <v>1</v>
      </c>
      <c r="L56" s="34"/>
      <c r="M56" s="35"/>
      <c r="N56" s="36"/>
      <c r="O56" s="37">
        <f>ROUND(ROUND(L56,4)*(1-M56),4)</f>
        <v>0</v>
      </c>
      <c r="P56" s="37">
        <f>ROUND(ROUND(O56,4)*(1+N56),4)</f>
        <v>0</v>
      </c>
      <c r="Q56" s="37">
        <f>ROUND($I56*O56,4)</f>
        <v>0</v>
      </c>
      <c r="R56" s="37">
        <f>ROUND($I56*P56,4)</f>
        <v>0</v>
      </c>
      <c r="S56" s="38"/>
      <c r="T56" s="38"/>
      <c r="U56" s="38"/>
      <c r="V56" s="38"/>
      <c r="W56" s="39"/>
    </row>
    <row r="57" spans="1:23" x14ac:dyDescent="0.25">
      <c r="A57" s="52" t="s">
        <v>2672</v>
      </c>
      <c r="B57" s="11">
        <v>45</v>
      </c>
      <c r="C57" s="31" t="s">
        <v>2673</v>
      </c>
      <c r="D57" s="31" t="s">
        <v>84</v>
      </c>
      <c r="E57" s="31" t="s">
        <v>84</v>
      </c>
      <c r="F57" s="31" t="s">
        <v>84</v>
      </c>
      <c r="G57" s="31" t="s">
        <v>2674</v>
      </c>
      <c r="H57" s="32" t="s">
        <v>86</v>
      </c>
      <c r="I57" s="33">
        <v>2</v>
      </c>
      <c r="J57" s="56"/>
      <c r="K57" s="11">
        <v>1</v>
      </c>
      <c r="L57" s="34"/>
      <c r="M57" s="35"/>
      <c r="N57" s="36"/>
      <c r="O57" s="37">
        <f>ROUND(ROUND(L57,4)*(1-M57),4)</f>
        <v>0</v>
      </c>
      <c r="P57" s="37">
        <f>ROUND(ROUND(O57,4)*(1+N57),4)</f>
        <v>0</v>
      </c>
      <c r="Q57" s="37">
        <f>ROUND($I57*O57,4)</f>
        <v>0</v>
      </c>
      <c r="R57" s="37">
        <f>ROUND($I57*P57,4)</f>
        <v>0</v>
      </c>
      <c r="S57" s="38"/>
      <c r="T57" s="38"/>
      <c r="U57" s="38"/>
      <c r="V57" s="38"/>
      <c r="W57" s="39"/>
    </row>
    <row r="58" spans="1:23" x14ac:dyDescent="0.25">
      <c r="A58" s="52" t="s">
        <v>2675</v>
      </c>
      <c r="B58" s="11">
        <v>46</v>
      </c>
      <c r="C58" s="31" t="s">
        <v>2676</v>
      </c>
      <c r="D58" s="31" t="s">
        <v>84</v>
      </c>
      <c r="E58" s="31" t="s">
        <v>84</v>
      </c>
      <c r="F58" s="31" t="s">
        <v>84</v>
      </c>
      <c r="G58" s="31" t="s">
        <v>2677</v>
      </c>
      <c r="H58" s="32" t="s">
        <v>192</v>
      </c>
      <c r="I58" s="33">
        <v>40</v>
      </c>
      <c r="J58" s="56"/>
      <c r="K58" s="11">
        <v>1</v>
      </c>
      <c r="L58" s="34"/>
      <c r="M58" s="35"/>
      <c r="N58" s="36"/>
      <c r="O58" s="37">
        <f>ROUND(ROUND(L58,4)*(1-M58),4)</f>
        <v>0</v>
      </c>
      <c r="P58" s="37">
        <f>ROUND(ROUND(O58,4)*(1+N58),4)</f>
        <v>0</v>
      </c>
      <c r="Q58" s="37">
        <f>ROUND($I58*O58,4)</f>
        <v>0</v>
      </c>
      <c r="R58" s="37">
        <f>ROUND($I58*P58,4)</f>
        <v>0</v>
      </c>
      <c r="S58" s="38"/>
      <c r="T58" s="38"/>
      <c r="U58" s="38"/>
      <c r="V58" s="38"/>
      <c r="W58" s="39"/>
    </row>
    <row r="59" spans="1:23" x14ac:dyDescent="0.25">
      <c r="A59" s="52" t="s">
        <v>2678</v>
      </c>
      <c r="B59" s="11">
        <v>47</v>
      </c>
      <c r="C59" s="31" t="s">
        <v>2679</v>
      </c>
      <c r="D59" s="31" t="s">
        <v>84</v>
      </c>
      <c r="E59" s="31" t="s">
        <v>84</v>
      </c>
      <c r="F59" s="31" t="s">
        <v>84</v>
      </c>
      <c r="G59" s="31" t="s">
        <v>2680</v>
      </c>
      <c r="H59" s="32" t="s">
        <v>192</v>
      </c>
      <c r="I59" s="33">
        <v>2</v>
      </c>
      <c r="J59" s="56"/>
      <c r="K59" s="11">
        <v>1</v>
      </c>
      <c r="L59" s="34"/>
      <c r="M59" s="35"/>
      <c r="N59" s="36"/>
      <c r="O59" s="37">
        <f>ROUND(ROUND(L59,4)*(1-M59),4)</f>
        <v>0</v>
      </c>
      <c r="P59" s="37">
        <f>ROUND(ROUND(O59,4)*(1+N59),4)</f>
        <v>0</v>
      </c>
      <c r="Q59" s="37">
        <f>ROUND($I59*O59,4)</f>
        <v>0</v>
      </c>
      <c r="R59" s="37">
        <f>ROUND($I59*P59,4)</f>
        <v>0</v>
      </c>
      <c r="S59" s="38"/>
      <c r="T59" s="38"/>
      <c r="U59" s="38"/>
      <c r="V59" s="38"/>
      <c r="W59" s="39"/>
    </row>
    <row r="60" spans="1:23" x14ac:dyDescent="0.25">
      <c r="A60" s="52" t="s">
        <v>2681</v>
      </c>
      <c r="B60" s="11">
        <v>48</v>
      </c>
      <c r="C60" s="31" t="s">
        <v>2682</v>
      </c>
      <c r="D60" s="31" t="s">
        <v>84</v>
      </c>
      <c r="E60" s="31" t="s">
        <v>84</v>
      </c>
      <c r="F60" s="31" t="s">
        <v>84</v>
      </c>
      <c r="G60" s="31" t="s">
        <v>2683</v>
      </c>
      <c r="H60" s="32" t="s">
        <v>86</v>
      </c>
      <c r="I60" s="33">
        <v>40</v>
      </c>
      <c r="J60" s="56"/>
      <c r="K60" s="11">
        <v>1</v>
      </c>
      <c r="L60" s="34"/>
      <c r="M60" s="35"/>
      <c r="N60" s="36"/>
      <c r="O60" s="37">
        <f>ROUND(ROUND(L60,4)*(1-M60),4)</f>
        <v>0</v>
      </c>
      <c r="P60" s="37">
        <f>ROUND(ROUND(O60,4)*(1+N60),4)</f>
        <v>0</v>
      </c>
      <c r="Q60" s="37">
        <f>ROUND($I60*O60,4)</f>
        <v>0</v>
      </c>
      <c r="R60" s="37">
        <f>ROUND($I60*P60,4)</f>
        <v>0</v>
      </c>
      <c r="S60" s="38"/>
      <c r="T60" s="38"/>
      <c r="U60" s="38"/>
      <c r="V60" s="38"/>
      <c r="W60" s="39"/>
    </row>
    <row r="61" spans="1:23" x14ac:dyDescent="0.25">
      <c r="A61" s="52" t="s">
        <v>2684</v>
      </c>
      <c r="B61" s="11">
        <v>49</v>
      </c>
      <c r="C61" s="31" t="s">
        <v>2685</v>
      </c>
      <c r="D61" s="31" t="s">
        <v>84</v>
      </c>
      <c r="E61" s="31" t="s">
        <v>84</v>
      </c>
      <c r="F61" s="31" t="s">
        <v>84</v>
      </c>
      <c r="G61" s="31" t="s">
        <v>2686</v>
      </c>
      <c r="H61" s="32" t="s">
        <v>86</v>
      </c>
      <c r="I61" s="33">
        <v>30</v>
      </c>
      <c r="J61" s="56"/>
      <c r="K61" s="11">
        <v>1</v>
      </c>
      <c r="L61" s="34"/>
      <c r="M61" s="35"/>
      <c r="N61" s="36"/>
      <c r="O61" s="37">
        <f>ROUND(ROUND(L61,4)*(1-M61),4)</f>
        <v>0</v>
      </c>
      <c r="P61" s="37">
        <f>ROUND(ROUND(O61,4)*(1+N61),4)</f>
        <v>0</v>
      </c>
      <c r="Q61" s="37">
        <f>ROUND($I61*O61,4)</f>
        <v>0</v>
      </c>
      <c r="R61" s="37">
        <f>ROUND($I61*P61,4)</f>
        <v>0</v>
      </c>
      <c r="S61" s="38"/>
      <c r="T61" s="38"/>
      <c r="U61" s="38"/>
      <c r="V61" s="38"/>
      <c r="W61" s="39"/>
    </row>
    <row r="62" spans="1:23" x14ac:dyDescent="0.25">
      <c r="A62" s="52" t="s">
        <v>2687</v>
      </c>
      <c r="B62" s="11">
        <v>50</v>
      </c>
      <c r="C62" s="31" t="s">
        <v>2688</v>
      </c>
      <c r="D62" s="31" t="s">
        <v>84</v>
      </c>
      <c r="E62" s="31" t="s">
        <v>84</v>
      </c>
      <c r="F62" s="31" t="s">
        <v>84</v>
      </c>
      <c r="G62" s="31" t="s">
        <v>2689</v>
      </c>
      <c r="H62" s="32" t="s">
        <v>86</v>
      </c>
      <c r="I62" s="33">
        <v>20</v>
      </c>
      <c r="J62" s="56"/>
      <c r="K62" s="11">
        <v>1</v>
      </c>
      <c r="L62" s="34"/>
      <c r="M62" s="35"/>
      <c r="N62" s="36"/>
      <c r="O62" s="37">
        <f>ROUND(ROUND(L62,4)*(1-M62),4)</f>
        <v>0</v>
      </c>
      <c r="P62" s="37">
        <f>ROUND(ROUND(O62,4)*(1+N62),4)</f>
        <v>0</v>
      </c>
      <c r="Q62" s="37">
        <f>ROUND($I62*O62,4)</f>
        <v>0</v>
      </c>
      <c r="R62" s="37">
        <f>ROUND($I62*P62,4)</f>
        <v>0</v>
      </c>
      <c r="S62" s="38"/>
      <c r="T62" s="38"/>
      <c r="U62" s="38"/>
      <c r="V62" s="38"/>
      <c r="W62" s="39"/>
    </row>
    <row r="63" spans="1:23" x14ac:dyDescent="0.25">
      <c r="A63" s="52" t="s">
        <v>2690</v>
      </c>
      <c r="B63" s="11">
        <v>51</v>
      </c>
      <c r="C63" s="31" t="s">
        <v>2691</v>
      </c>
      <c r="D63" s="31" t="s">
        <v>84</v>
      </c>
      <c r="E63" s="31" t="s">
        <v>84</v>
      </c>
      <c r="F63" s="31" t="s">
        <v>84</v>
      </c>
      <c r="G63" s="31" t="s">
        <v>2692</v>
      </c>
      <c r="H63" s="32" t="s">
        <v>86</v>
      </c>
      <c r="I63" s="33">
        <v>20</v>
      </c>
      <c r="J63" s="56"/>
      <c r="K63" s="11">
        <v>1</v>
      </c>
      <c r="L63" s="34"/>
      <c r="M63" s="35"/>
      <c r="N63" s="36"/>
      <c r="O63" s="37">
        <f>ROUND(ROUND(L63,4)*(1-M63),4)</f>
        <v>0</v>
      </c>
      <c r="P63" s="37">
        <f>ROUND(ROUND(O63,4)*(1+N63),4)</f>
        <v>0</v>
      </c>
      <c r="Q63" s="37">
        <f>ROUND($I63*O63,4)</f>
        <v>0</v>
      </c>
      <c r="R63" s="37">
        <f>ROUND($I63*P63,4)</f>
        <v>0</v>
      </c>
      <c r="S63" s="38"/>
      <c r="T63" s="38"/>
      <c r="U63" s="38"/>
      <c r="V63" s="38"/>
      <c r="W63" s="39"/>
    </row>
    <row r="64" spans="1:23" x14ac:dyDescent="0.25">
      <c r="A64" s="52" t="s">
        <v>2693</v>
      </c>
      <c r="B64" s="11">
        <v>52</v>
      </c>
      <c r="C64" s="31" t="s">
        <v>2694</v>
      </c>
      <c r="D64" s="31" t="s">
        <v>84</v>
      </c>
      <c r="E64" s="31" t="s">
        <v>84</v>
      </c>
      <c r="F64" s="31" t="s">
        <v>84</v>
      </c>
      <c r="G64" s="31" t="s">
        <v>2695</v>
      </c>
      <c r="H64" s="32" t="s">
        <v>86</v>
      </c>
      <c r="I64" s="33">
        <v>40</v>
      </c>
      <c r="J64" s="56"/>
      <c r="K64" s="11">
        <v>1</v>
      </c>
      <c r="L64" s="34"/>
      <c r="M64" s="35"/>
      <c r="N64" s="36"/>
      <c r="O64" s="37">
        <f>ROUND(ROUND(L64,4)*(1-M64),4)</f>
        <v>0</v>
      </c>
      <c r="P64" s="37">
        <f>ROUND(ROUND(O64,4)*(1+N64),4)</f>
        <v>0</v>
      </c>
      <c r="Q64" s="37">
        <f>ROUND($I64*O64,4)</f>
        <v>0</v>
      </c>
      <c r="R64" s="37">
        <f>ROUND($I64*P64,4)</f>
        <v>0</v>
      </c>
      <c r="S64" s="38"/>
      <c r="T64" s="38"/>
      <c r="U64" s="38"/>
      <c r="V64" s="38"/>
      <c r="W64" s="39"/>
    </row>
    <row r="65" spans="1:23" x14ac:dyDescent="0.25">
      <c r="A65" s="52" t="s">
        <v>2696</v>
      </c>
      <c r="B65" s="11">
        <v>53</v>
      </c>
      <c r="C65" s="31" t="s">
        <v>2697</v>
      </c>
      <c r="D65" s="31" t="s">
        <v>84</v>
      </c>
      <c r="E65" s="31" t="s">
        <v>84</v>
      </c>
      <c r="F65" s="31" t="s">
        <v>84</v>
      </c>
      <c r="G65" s="31" t="s">
        <v>2698</v>
      </c>
      <c r="H65" s="32" t="s">
        <v>86</v>
      </c>
      <c r="I65" s="33">
        <v>20</v>
      </c>
      <c r="J65" s="56"/>
      <c r="K65" s="11">
        <v>1</v>
      </c>
      <c r="L65" s="34"/>
      <c r="M65" s="35"/>
      <c r="N65" s="36"/>
      <c r="O65" s="37">
        <f>ROUND(ROUND(L65,4)*(1-M65),4)</f>
        <v>0</v>
      </c>
      <c r="P65" s="37">
        <f>ROUND(ROUND(O65,4)*(1+N65),4)</f>
        <v>0</v>
      </c>
      <c r="Q65" s="37">
        <f>ROUND($I65*O65,4)</f>
        <v>0</v>
      </c>
      <c r="R65" s="37">
        <f>ROUND($I65*P65,4)</f>
        <v>0</v>
      </c>
      <c r="S65" s="38"/>
      <c r="T65" s="38"/>
      <c r="U65" s="38"/>
      <c r="V65" s="38"/>
      <c r="W65" s="39"/>
    </row>
    <row r="66" spans="1:23" ht="25.5" x14ac:dyDescent="0.25">
      <c r="A66" s="52" t="s">
        <v>2699</v>
      </c>
      <c r="B66" s="11">
        <v>54</v>
      </c>
      <c r="C66" s="31" t="s">
        <v>2700</v>
      </c>
      <c r="D66" s="31" t="s">
        <v>84</v>
      </c>
      <c r="E66" s="31" t="s">
        <v>84</v>
      </c>
      <c r="F66" s="31" t="s">
        <v>84</v>
      </c>
      <c r="G66" s="31" t="s">
        <v>2701</v>
      </c>
      <c r="H66" s="32" t="s">
        <v>86</v>
      </c>
      <c r="I66" s="33">
        <v>50</v>
      </c>
      <c r="J66" s="56"/>
      <c r="K66" s="11">
        <v>1</v>
      </c>
      <c r="L66" s="34"/>
      <c r="M66" s="35"/>
      <c r="N66" s="36"/>
      <c r="O66" s="37">
        <f>ROUND(ROUND(L66,4)*(1-M66),4)</f>
        <v>0</v>
      </c>
      <c r="P66" s="37">
        <f>ROUND(ROUND(O66,4)*(1+N66),4)</f>
        <v>0</v>
      </c>
      <c r="Q66" s="37">
        <f>ROUND($I66*O66,4)</f>
        <v>0</v>
      </c>
      <c r="R66" s="37">
        <f>ROUND($I66*P66,4)</f>
        <v>0</v>
      </c>
      <c r="S66" s="38"/>
      <c r="T66" s="38"/>
      <c r="U66" s="38"/>
      <c r="V66" s="38"/>
      <c r="W66" s="39"/>
    </row>
    <row r="67" spans="1:23" x14ac:dyDescent="0.25">
      <c r="A67" s="52" t="s">
        <v>2702</v>
      </c>
      <c r="B67" s="11">
        <v>55</v>
      </c>
      <c r="C67" s="31" t="s">
        <v>2703</v>
      </c>
      <c r="D67" s="31" t="s">
        <v>84</v>
      </c>
      <c r="E67" s="31" t="s">
        <v>84</v>
      </c>
      <c r="F67" s="31" t="s">
        <v>84</v>
      </c>
      <c r="G67" s="31" t="s">
        <v>2704</v>
      </c>
      <c r="H67" s="32" t="s">
        <v>86</v>
      </c>
      <c r="I67" s="33">
        <v>120</v>
      </c>
      <c r="J67" s="56"/>
      <c r="K67" s="11">
        <v>1</v>
      </c>
      <c r="L67" s="34"/>
      <c r="M67" s="35"/>
      <c r="N67" s="36"/>
      <c r="O67" s="37">
        <f>ROUND(ROUND(L67,4)*(1-M67),4)</f>
        <v>0</v>
      </c>
      <c r="P67" s="37">
        <f>ROUND(ROUND(O67,4)*(1+N67),4)</f>
        <v>0</v>
      </c>
      <c r="Q67" s="37">
        <f>ROUND($I67*O67,4)</f>
        <v>0</v>
      </c>
      <c r="R67" s="37">
        <f>ROUND($I67*P67,4)</f>
        <v>0</v>
      </c>
      <c r="S67" s="38"/>
      <c r="T67" s="38"/>
      <c r="U67" s="38"/>
      <c r="V67" s="38"/>
      <c r="W67" s="39"/>
    </row>
    <row r="68" spans="1:23" x14ac:dyDescent="0.25">
      <c r="A68" s="52" t="s">
        <v>2705</v>
      </c>
      <c r="B68" s="11">
        <v>56</v>
      </c>
      <c r="C68" s="31" t="s">
        <v>2706</v>
      </c>
      <c r="D68" s="31" t="s">
        <v>84</v>
      </c>
      <c r="E68" s="31" t="s">
        <v>84</v>
      </c>
      <c r="F68" s="31" t="s">
        <v>84</v>
      </c>
      <c r="G68" s="31" t="s">
        <v>2707</v>
      </c>
      <c r="H68" s="32" t="s">
        <v>86</v>
      </c>
      <c r="I68" s="33">
        <v>2</v>
      </c>
      <c r="J68" s="56"/>
      <c r="K68" s="11">
        <v>1</v>
      </c>
      <c r="L68" s="34"/>
      <c r="M68" s="35"/>
      <c r="N68" s="36"/>
      <c r="O68" s="37">
        <f>ROUND(ROUND(L68,4)*(1-M68),4)</f>
        <v>0</v>
      </c>
      <c r="P68" s="37">
        <f>ROUND(ROUND(O68,4)*(1+N68),4)</f>
        <v>0</v>
      </c>
      <c r="Q68" s="37">
        <f>ROUND($I68*O68,4)</f>
        <v>0</v>
      </c>
      <c r="R68" s="37">
        <f>ROUND($I68*P68,4)</f>
        <v>0</v>
      </c>
      <c r="S68" s="38"/>
      <c r="T68" s="38"/>
      <c r="U68" s="38"/>
      <c r="V68" s="38"/>
      <c r="W68" s="39"/>
    </row>
    <row r="69" spans="1:23" x14ac:dyDescent="0.25">
      <c r="A69" s="52" t="s">
        <v>2708</v>
      </c>
      <c r="B69" s="11">
        <v>57</v>
      </c>
      <c r="C69" s="31" t="s">
        <v>2709</v>
      </c>
      <c r="D69" s="31" t="s">
        <v>84</v>
      </c>
      <c r="E69" s="31" t="s">
        <v>84</v>
      </c>
      <c r="F69" s="31" t="s">
        <v>84</v>
      </c>
      <c r="G69" s="31" t="s">
        <v>2710</v>
      </c>
      <c r="H69" s="32" t="s">
        <v>86</v>
      </c>
      <c r="I69" s="33">
        <v>10</v>
      </c>
      <c r="J69" s="56"/>
      <c r="K69" s="11">
        <v>1</v>
      </c>
      <c r="L69" s="34"/>
      <c r="M69" s="35"/>
      <c r="N69" s="36"/>
      <c r="O69" s="37">
        <f>ROUND(ROUND(L69,4)*(1-M69),4)</f>
        <v>0</v>
      </c>
      <c r="P69" s="37">
        <f>ROUND(ROUND(O69,4)*(1+N69),4)</f>
        <v>0</v>
      </c>
      <c r="Q69" s="37">
        <f>ROUND($I69*O69,4)</f>
        <v>0</v>
      </c>
      <c r="R69" s="37">
        <f>ROUND($I69*P69,4)</f>
        <v>0</v>
      </c>
      <c r="S69" s="38"/>
      <c r="T69" s="38"/>
      <c r="U69" s="38"/>
      <c r="V69" s="38"/>
      <c r="W69" s="39"/>
    </row>
    <row r="70" spans="1:23" x14ac:dyDescent="0.25">
      <c r="A70" s="52" t="s">
        <v>2711</v>
      </c>
      <c r="B70" s="11">
        <v>58</v>
      </c>
      <c r="C70" s="31" t="s">
        <v>2712</v>
      </c>
      <c r="D70" s="31" t="s">
        <v>84</v>
      </c>
      <c r="E70" s="31" t="s">
        <v>84</v>
      </c>
      <c r="F70" s="31" t="s">
        <v>84</v>
      </c>
      <c r="G70" s="31" t="s">
        <v>2713</v>
      </c>
      <c r="H70" s="32" t="s">
        <v>86</v>
      </c>
      <c r="I70" s="33">
        <v>60</v>
      </c>
      <c r="J70" s="56"/>
      <c r="K70" s="11">
        <v>1</v>
      </c>
      <c r="L70" s="34"/>
      <c r="M70" s="35"/>
      <c r="N70" s="36"/>
      <c r="O70" s="37">
        <f>ROUND(ROUND(L70,4)*(1-M70),4)</f>
        <v>0</v>
      </c>
      <c r="P70" s="37">
        <f>ROUND(ROUND(O70,4)*(1+N70),4)</f>
        <v>0</v>
      </c>
      <c r="Q70" s="37">
        <f>ROUND($I70*O70,4)</f>
        <v>0</v>
      </c>
      <c r="R70" s="37">
        <f>ROUND($I70*P70,4)</f>
        <v>0</v>
      </c>
      <c r="S70" s="38"/>
      <c r="T70" s="38"/>
      <c r="U70" s="38"/>
      <c r="V70" s="38"/>
      <c r="W70" s="39"/>
    </row>
    <row r="71" spans="1:23" x14ac:dyDescent="0.25">
      <c r="A71" s="52" t="s">
        <v>2714</v>
      </c>
      <c r="B71" s="11">
        <v>59</v>
      </c>
      <c r="C71" s="31" t="s">
        <v>2715</v>
      </c>
      <c r="D71" s="31" t="s">
        <v>84</v>
      </c>
      <c r="E71" s="31" t="s">
        <v>84</v>
      </c>
      <c r="F71" s="31" t="s">
        <v>84</v>
      </c>
      <c r="G71" s="31" t="s">
        <v>2716</v>
      </c>
      <c r="H71" s="32" t="s">
        <v>86</v>
      </c>
      <c r="I71" s="33">
        <v>60</v>
      </c>
      <c r="J71" s="56"/>
      <c r="K71" s="11">
        <v>1</v>
      </c>
      <c r="L71" s="34"/>
      <c r="M71" s="35"/>
      <c r="N71" s="36"/>
      <c r="O71" s="37">
        <f>ROUND(ROUND(L71,4)*(1-M71),4)</f>
        <v>0</v>
      </c>
      <c r="P71" s="37">
        <f>ROUND(ROUND(O71,4)*(1+N71),4)</f>
        <v>0</v>
      </c>
      <c r="Q71" s="37">
        <f>ROUND($I71*O71,4)</f>
        <v>0</v>
      </c>
      <c r="R71" s="37">
        <f>ROUND($I71*P71,4)</f>
        <v>0</v>
      </c>
      <c r="S71" s="38"/>
      <c r="T71" s="38"/>
      <c r="U71" s="38"/>
      <c r="V71" s="38"/>
      <c r="W71" s="39"/>
    </row>
    <row r="72" spans="1:23" x14ac:dyDescent="0.25">
      <c r="A72" s="52" t="s">
        <v>2717</v>
      </c>
      <c r="B72" s="11">
        <v>60</v>
      </c>
      <c r="C72" s="31" t="s">
        <v>2718</v>
      </c>
      <c r="D72" s="31" t="s">
        <v>84</v>
      </c>
      <c r="E72" s="31" t="s">
        <v>84</v>
      </c>
      <c r="F72" s="31" t="s">
        <v>84</v>
      </c>
      <c r="G72" s="31" t="s">
        <v>2719</v>
      </c>
      <c r="H72" s="32" t="s">
        <v>86</v>
      </c>
      <c r="I72" s="33">
        <v>4</v>
      </c>
      <c r="J72" s="56"/>
      <c r="K72" s="11">
        <v>1</v>
      </c>
      <c r="L72" s="34"/>
      <c r="M72" s="35"/>
      <c r="N72" s="36"/>
      <c r="O72" s="37">
        <f>ROUND(ROUND(L72,4)*(1-M72),4)</f>
        <v>0</v>
      </c>
      <c r="P72" s="37">
        <f>ROUND(ROUND(O72,4)*(1+N72),4)</f>
        <v>0</v>
      </c>
      <c r="Q72" s="37">
        <f>ROUND($I72*O72,4)</f>
        <v>0</v>
      </c>
      <c r="R72" s="37">
        <f>ROUND($I72*P72,4)</f>
        <v>0</v>
      </c>
      <c r="S72" s="38"/>
      <c r="T72" s="38"/>
      <c r="U72" s="38"/>
      <c r="V72" s="38"/>
      <c r="W72" s="39"/>
    </row>
    <row r="73" spans="1:23" x14ac:dyDescent="0.25">
      <c r="A73" s="52" t="s">
        <v>2720</v>
      </c>
      <c r="B73" s="11">
        <v>61</v>
      </c>
      <c r="C73" s="31" t="s">
        <v>2721</v>
      </c>
      <c r="D73" s="31" t="s">
        <v>2722</v>
      </c>
      <c r="E73" s="31" t="s">
        <v>84</v>
      </c>
      <c r="F73" s="31" t="s">
        <v>84</v>
      </c>
      <c r="G73" s="31" t="s">
        <v>2723</v>
      </c>
      <c r="H73" s="32" t="s">
        <v>86</v>
      </c>
      <c r="I73" s="33">
        <v>4</v>
      </c>
      <c r="J73" s="56"/>
      <c r="K73" s="11">
        <v>1</v>
      </c>
      <c r="L73" s="34"/>
      <c r="M73" s="35"/>
      <c r="N73" s="36"/>
      <c r="O73" s="37">
        <f>ROUND(ROUND(L73,4)*(1-M73),4)</f>
        <v>0</v>
      </c>
      <c r="P73" s="37">
        <f>ROUND(ROUND(O73,4)*(1+N73),4)</f>
        <v>0</v>
      </c>
      <c r="Q73" s="37">
        <f>ROUND($I73*O73,4)</f>
        <v>0</v>
      </c>
      <c r="R73" s="37">
        <f>ROUND($I73*P73,4)</f>
        <v>0</v>
      </c>
      <c r="S73" s="38"/>
      <c r="T73" s="38"/>
      <c r="U73" s="38"/>
      <c r="V73" s="38"/>
      <c r="W73" s="39"/>
    </row>
    <row r="74" spans="1:23" x14ac:dyDescent="0.25">
      <c r="A74" s="52" t="s">
        <v>2724</v>
      </c>
      <c r="B74" s="11">
        <v>62</v>
      </c>
      <c r="C74" s="31" t="s">
        <v>2725</v>
      </c>
      <c r="D74" s="31" t="s">
        <v>84</v>
      </c>
      <c r="E74" s="31" t="s">
        <v>84</v>
      </c>
      <c r="F74" s="31" t="s">
        <v>84</v>
      </c>
      <c r="G74" s="31" t="s">
        <v>2726</v>
      </c>
      <c r="H74" s="32" t="s">
        <v>86</v>
      </c>
      <c r="I74" s="33">
        <v>20</v>
      </c>
      <c r="J74" s="56"/>
      <c r="K74" s="11">
        <v>1</v>
      </c>
      <c r="L74" s="34"/>
      <c r="M74" s="35"/>
      <c r="N74" s="36"/>
      <c r="O74" s="37">
        <f>ROUND(ROUND(L74,4)*(1-M74),4)</f>
        <v>0</v>
      </c>
      <c r="P74" s="37">
        <f>ROUND(ROUND(O74,4)*(1+N74),4)</f>
        <v>0</v>
      </c>
      <c r="Q74" s="37">
        <f>ROUND($I74*O74,4)</f>
        <v>0</v>
      </c>
      <c r="R74" s="37">
        <f>ROUND($I74*P74,4)</f>
        <v>0</v>
      </c>
      <c r="S74" s="38"/>
      <c r="T74" s="38"/>
      <c r="U74" s="38"/>
      <c r="V74" s="38"/>
      <c r="W74" s="39"/>
    </row>
    <row r="75" spans="1:23" ht="25.5" x14ac:dyDescent="0.25">
      <c r="A75" s="52" t="s">
        <v>2727</v>
      </c>
      <c r="B75" s="11">
        <v>63</v>
      </c>
      <c r="C75" s="31" t="s">
        <v>2728</v>
      </c>
      <c r="D75" s="31" t="s">
        <v>2729</v>
      </c>
      <c r="E75" s="31" t="s">
        <v>84</v>
      </c>
      <c r="F75" s="31" t="s">
        <v>84</v>
      </c>
      <c r="G75" s="31" t="s">
        <v>2730</v>
      </c>
      <c r="H75" s="32" t="s">
        <v>86</v>
      </c>
      <c r="I75" s="33">
        <v>40</v>
      </c>
      <c r="J75" s="56"/>
      <c r="K75" s="11">
        <v>1</v>
      </c>
      <c r="L75" s="34"/>
      <c r="M75" s="35"/>
      <c r="N75" s="36"/>
      <c r="O75" s="37">
        <f>ROUND(ROUND(L75,4)*(1-M75),4)</f>
        <v>0</v>
      </c>
      <c r="P75" s="37">
        <f>ROUND(ROUND(O75,4)*(1+N75),4)</f>
        <v>0</v>
      </c>
      <c r="Q75" s="37">
        <f>ROUND($I75*O75,4)</f>
        <v>0</v>
      </c>
      <c r="R75" s="37">
        <f>ROUND($I75*P75,4)</f>
        <v>0</v>
      </c>
      <c r="S75" s="38"/>
      <c r="T75" s="38"/>
      <c r="U75" s="38"/>
      <c r="V75" s="38"/>
      <c r="W75" s="39"/>
    </row>
    <row r="76" spans="1:23" ht="25.5" x14ac:dyDescent="0.25">
      <c r="A76" s="52" t="s">
        <v>2731</v>
      </c>
      <c r="B76" s="11">
        <v>64</v>
      </c>
      <c r="C76" s="31" t="s">
        <v>2732</v>
      </c>
      <c r="D76" s="31" t="s">
        <v>2729</v>
      </c>
      <c r="E76" s="31" t="s">
        <v>84</v>
      </c>
      <c r="F76" s="31" t="s">
        <v>84</v>
      </c>
      <c r="G76" s="31" t="s">
        <v>2733</v>
      </c>
      <c r="H76" s="32" t="s">
        <v>86</v>
      </c>
      <c r="I76" s="33">
        <v>50</v>
      </c>
      <c r="J76" s="56"/>
      <c r="K76" s="11">
        <v>1</v>
      </c>
      <c r="L76" s="34"/>
      <c r="M76" s="35"/>
      <c r="N76" s="36"/>
      <c r="O76" s="37">
        <f>ROUND(ROUND(L76,4)*(1-M76),4)</f>
        <v>0</v>
      </c>
      <c r="P76" s="37">
        <f>ROUND(ROUND(O76,4)*(1+N76),4)</f>
        <v>0</v>
      </c>
      <c r="Q76" s="37">
        <f>ROUND($I76*O76,4)</f>
        <v>0</v>
      </c>
      <c r="R76" s="37">
        <f>ROUND($I76*P76,4)</f>
        <v>0</v>
      </c>
      <c r="S76" s="38"/>
      <c r="T76" s="38"/>
      <c r="U76" s="38"/>
      <c r="V76" s="38"/>
      <c r="W76" s="39"/>
    </row>
    <row r="77" spans="1:23" x14ac:dyDescent="0.25">
      <c r="A77" s="52" t="s">
        <v>2734</v>
      </c>
      <c r="B77" s="11">
        <v>65</v>
      </c>
      <c r="C77" s="31" t="s">
        <v>2735</v>
      </c>
      <c r="D77" s="31" t="s">
        <v>2736</v>
      </c>
      <c r="E77" s="31" t="s">
        <v>84</v>
      </c>
      <c r="F77" s="31" t="s">
        <v>84</v>
      </c>
      <c r="G77" s="31" t="s">
        <v>2737</v>
      </c>
      <c r="H77" s="32" t="s">
        <v>86</v>
      </c>
      <c r="I77" s="33">
        <v>50</v>
      </c>
      <c r="J77" s="56"/>
      <c r="K77" s="11">
        <v>1</v>
      </c>
      <c r="L77" s="34"/>
      <c r="M77" s="35"/>
      <c r="N77" s="36"/>
      <c r="O77" s="37">
        <f>ROUND(ROUND(L77,4)*(1-M77),4)</f>
        <v>0</v>
      </c>
      <c r="P77" s="37">
        <f>ROUND(ROUND(O77,4)*(1+N77),4)</f>
        <v>0</v>
      </c>
      <c r="Q77" s="37">
        <f>ROUND($I77*O77,4)</f>
        <v>0</v>
      </c>
      <c r="R77" s="37">
        <f>ROUND($I77*P77,4)</f>
        <v>0</v>
      </c>
      <c r="S77" s="38"/>
      <c r="T77" s="38"/>
      <c r="U77" s="38"/>
      <c r="V77" s="38"/>
      <c r="W77" s="39"/>
    </row>
    <row r="78" spans="1:23" x14ac:dyDescent="0.25">
      <c r="A78" s="52" t="s">
        <v>2738</v>
      </c>
      <c r="B78" s="11">
        <v>66</v>
      </c>
      <c r="C78" s="31" t="s">
        <v>2739</v>
      </c>
      <c r="D78" s="31" t="s">
        <v>84</v>
      </c>
      <c r="E78" s="31" t="s">
        <v>84</v>
      </c>
      <c r="F78" s="31" t="s">
        <v>84</v>
      </c>
      <c r="G78" s="31" t="s">
        <v>2740</v>
      </c>
      <c r="H78" s="32" t="s">
        <v>86</v>
      </c>
      <c r="I78" s="33">
        <v>50</v>
      </c>
      <c r="J78" s="56"/>
      <c r="K78" s="11">
        <v>1</v>
      </c>
      <c r="L78" s="34"/>
      <c r="M78" s="35"/>
      <c r="N78" s="36"/>
      <c r="O78" s="37">
        <f>ROUND(ROUND(L78,4)*(1-M78),4)</f>
        <v>0</v>
      </c>
      <c r="P78" s="37">
        <f>ROUND(ROUND(O78,4)*(1+N78),4)</f>
        <v>0</v>
      </c>
      <c r="Q78" s="37">
        <f>ROUND($I78*O78,4)</f>
        <v>0</v>
      </c>
      <c r="R78" s="37">
        <f>ROUND($I78*P78,4)</f>
        <v>0</v>
      </c>
      <c r="S78" s="38"/>
      <c r="T78" s="38"/>
      <c r="U78" s="38"/>
      <c r="V78" s="38"/>
      <c r="W78" s="39"/>
    </row>
    <row r="79" spans="1:23" x14ac:dyDescent="0.25">
      <c r="A79" s="52" t="s">
        <v>2741</v>
      </c>
      <c r="B79" s="11">
        <v>67</v>
      </c>
      <c r="C79" s="31" t="s">
        <v>2742</v>
      </c>
      <c r="D79" s="31" t="s">
        <v>84</v>
      </c>
      <c r="E79" s="31" t="s">
        <v>84</v>
      </c>
      <c r="F79" s="31" t="s">
        <v>84</v>
      </c>
      <c r="G79" s="31" t="s">
        <v>2743</v>
      </c>
      <c r="H79" s="32" t="s">
        <v>86</v>
      </c>
      <c r="I79" s="33">
        <v>30</v>
      </c>
      <c r="J79" s="56"/>
      <c r="K79" s="11">
        <v>1</v>
      </c>
      <c r="L79" s="34"/>
      <c r="M79" s="35"/>
      <c r="N79" s="36"/>
      <c r="O79" s="37">
        <f>ROUND(ROUND(L79,4)*(1-M79),4)</f>
        <v>0</v>
      </c>
      <c r="P79" s="37">
        <f>ROUND(ROUND(O79,4)*(1+N79),4)</f>
        <v>0</v>
      </c>
      <c r="Q79" s="37">
        <f>ROUND($I79*O79,4)</f>
        <v>0</v>
      </c>
      <c r="R79" s="37">
        <f>ROUND($I79*P79,4)</f>
        <v>0</v>
      </c>
      <c r="S79" s="38"/>
      <c r="T79" s="38"/>
      <c r="U79" s="38"/>
      <c r="V79" s="38"/>
      <c r="W79" s="39"/>
    </row>
    <row r="80" spans="1:23" x14ac:dyDescent="0.25">
      <c r="A80" s="52" t="s">
        <v>2744</v>
      </c>
      <c r="B80" s="11">
        <v>68</v>
      </c>
      <c r="C80" s="31" t="s">
        <v>2745</v>
      </c>
      <c r="D80" s="31" t="s">
        <v>84</v>
      </c>
      <c r="E80" s="31" t="s">
        <v>84</v>
      </c>
      <c r="F80" s="31" t="s">
        <v>84</v>
      </c>
      <c r="G80" s="31" t="s">
        <v>2746</v>
      </c>
      <c r="H80" s="32" t="s">
        <v>86</v>
      </c>
      <c r="I80" s="33">
        <v>20</v>
      </c>
      <c r="J80" s="56"/>
      <c r="K80" s="11">
        <v>1</v>
      </c>
      <c r="L80" s="34"/>
      <c r="M80" s="35"/>
      <c r="N80" s="36"/>
      <c r="O80" s="37">
        <f>ROUND(ROUND(L80,4)*(1-M80),4)</f>
        <v>0</v>
      </c>
      <c r="P80" s="37">
        <f>ROUND(ROUND(O80,4)*(1+N80),4)</f>
        <v>0</v>
      </c>
      <c r="Q80" s="37">
        <f>ROUND($I80*O80,4)</f>
        <v>0</v>
      </c>
      <c r="R80" s="37">
        <f>ROUND($I80*P80,4)</f>
        <v>0</v>
      </c>
      <c r="S80" s="38"/>
      <c r="T80" s="38"/>
      <c r="U80" s="38"/>
      <c r="V80" s="38"/>
      <c r="W80" s="39"/>
    </row>
    <row r="81" spans="1:23" x14ac:dyDescent="0.25">
      <c r="A81" s="52" t="s">
        <v>2747</v>
      </c>
      <c r="B81" s="11">
        <v>69</v>
      </c>
      <c r="C81" s="31" t="s">
        <v>2748</v>
      </c>
      <c r="D81" s="31" t="s">
        <v>84</v>
      </c>
      <c r="E81" s="31" t="s">
        <v>84</v>
      </c>
      <c r="F81" s="31" t="s">
        <v>84</v>
      </c>
      <c r="G81" s="31" t="s">
        <v>2749</v>
      </c>
      <c r="H81" s="32" t="s">
        <v>86</v>
      </c>
      <c r="I81" s="33">
        <v>20</v>
      </c>
      <c r="J81" s="56"/>
      <c r="K81" s="11">
        <v>1</v>
      </c>
      <c r="L81" s="34"/>
      <c r="M81" s="35"/>
      <c r="N81" s="36"/>
      <c r="O81" s="37">
        <f>ROUND(ROUND(L81,4)*(1-M81),4)</f>
        <v>0</v>
      </c>
      <c r="P81" s="37">
        <f>ROUND(ROUND(O81,4)*(1+N81),4)</f>
        <v>0</v>
      </c>
      <c r="Q81" s="37">
        <f>ROUND($I81*O81,4)</f>
        <v>0</v>
      </c>
      <c r="R81" s="37">
        <f>ROUND($I81*P81,4)</f>
        <v>0</v>
      </c>
      <c r="S81" s="38"/>
      <c r="T81" s="38"/>
      <c r="U81" s="38"/>
      <c r="V81" s="38"/>
      <c r="W81" s="39"/>
    </row>
    <row r="82" spans="1:23" x14ac:dyDescent="0.25">
      <c r="A82" s="52" t="s">
        <v>2750</v>
      </c>
      <c r="B82" s="11">
        <v>70</v>
      </c>
      <c r="C82" s="31" t="s">
        <v>2751</v>
      </c>
      <c r="D82" s="31" t="s">
        <v>84</v>
      </c>
      <c r="E82" s="31" t="s">
        <v>84</v>
      </c>
      <c r="F82" s="31" t="s">
        <v>84</v>
      </c>
      <c r="G82" s="31" t="s">
        <v>2752</v>
      </c>
      <c r="H82" s="32" t="s">
        <v>86</v>
      </c>
      <c r="I82" s="33">
        <v>6</v>
      </c>
      <c r="J82" s="56"/>
      <c r="K82" s="11">
        <v>1</v>
      </c>
      <c r="L82" s="34"/>
      <c r="M82" s="35"/>
      <c r="N82" s="36"/>
      <c r="O82" s="37">
        <f>ROUND(ROUND(L82,4)*(1-M82),4)</f>
        <v>0</v>
      </c>
      <c r="P82" s="37">
        <f>ROUND(ROUND(O82,4)*(1+N82),4)</f>
        <v>0</v>
      </c>
      <c r="Q82" s="37">
        <f>ROUND($I82*O82,4)</f>
        <v>0</v>
      </c>
      <c r="R82" s="37">
        <f>ROUND($I82*P82,4)</f>
        <v>0</v>
      </c>
      <c r="S82" s="38"/>
      <c r="T82" s="38"/>
      <c r="U82" s="38"/>
      <c r="V82" s="38"/>
      <c r="W82" s="39"/>
    </row>
    <row r="83" spans="1:23" x14ac:dyDescent="0.25">
      <c r="A83" s="52" t="s">
        <v>2753</v>
      </c>
      <c r="B83" s="11">
        <v>71</v>
      </c>
      <c r="C83" s="31" t="s">
        <v>2754</v>
      </c>
      <c r="D83" s="31" t="s">
        <v>84</v>
      </c>
      <c r="E83" s="31" t="s">
        <v>84</v>
      </c>
      <c r="F83" s="31" t="s">
        <v>84</v>
      </c>
      <c r="G83" s="31" t="s">
        <v>2755</v>
      </c>
      <c r="H83" s="32" t="s">
        <v>86</v>
      </c>
      <c r="I83" s="33">
        <v>6</v>
      </c>
      <c r="J83" s="56"/>
      <c r="K83" s="11">
        <v>1</v>
      </c>
      <c r="L83" s="34"/>
      <c r="M83" s="35"/>
      <c r="N83" s="36"/>
      <c r="O83" s="37">
        <f>ROUND(ROUND(L83,4)*(1-M83),4)</f>
        <v>0</v>
      </c>
      <c r="P83" s="37">
        <f>ROUND(ROUND(O83,4)*(1+N83),4)</f>
        <v>0</v>
      </c>
      <c r="Q83" s="37">
        <f>ROUND($I83*O83,4)</f>
        <v>0</v>
      </c>
      <c r="R83" s="37">
        <f>ROUND($I83*P83,4)</f>
        <v>0</v>
      </c>
      <c r="S83" s="38"/>
      <c r="T83" s="38"/>
      <c r="U83" s="38"/>
      <c r="V83" s="38"/>
      <c r="W83" s="39"/>
    </row>
    <row r="84" spans="1:23" x14ac:dyDescent="0.25">
      <c r="A84" s="52" t="s">
        <v>2756</v>
      </c>
      <c r="B84" s="11">
        <v>72</v>
      </c>
      <c r="C84" s="31" t="s">
        <v>2757</v>
      </c>
      <c r="D84" s="31" t="s">
        <v>84</v>
      </c>
      <c r="E84" s="31" t="s">
        <v>84</v>
      </c>
      <c r="F84" s="31" t="s">
        <v>84</v>
      </c>
      <c r="G84" s="31" t="s">
        <v>2758</v>
      </c>
      <c r="H84" s="32" t="s">
        <v>86</v>
      </c>
      <c r="I84" s="33">
        <v>4</v>
      </c>
      <c r="J84" s="56"/>
      <c r="K84" s="11">
        <v>1</v>
      </c>
      <c r="L84" s="34"/>
      <c r="M84" s="35"/>
      <c r="N84" s="36"/>
      <c r="O84" s="37">
        <f>ROUND(ROUND(L84,4)*(1-M84),4)</f>
        <v>0</v>
      </c>
      <c r="P84" s="37">
        <f>ROUND(ROUND(O84,4)*(1+N84),4)</f>
        <v>0</v>
      </c>
      <c r="Q84" s="37">
        <f>ROUND($I84*O84,4)</f>
        <v>0</v>
      </c>
      <c r="R84" s="37">
        <f>ROUND($I84*P84,4)</f>
        <v>0</v>
      </c>
      <c r="S84" s="38"/>
      <c r="T84" s="38"/>
      <c r="U84" s="38"/>
      <c r="V84" s="38"/>
      <c r="W84" s="39"/>
    </row>
    <row r="85" spans="1:23" x14ac:dyDescent="0.25">
      <c r="A85" s="52" t="s">
        <v>2759</v>
      </c>
      <c r="B85" s="11">
        <v>73</v>
      </c>
      <c r="C85" s="31" t="s">
        <v>2760</v>
      </c>
      <c r="D85" s="31" t="s">
        <v>84</v>
      </c>
      <c r="E85" s="31" t="s">
        <v>84</v>
      </c>
      <c r="F85" s="31" t="s">
        <v>84</v>
      </c>
      <c r="G85" s="31" t="s">
        <v>2761</v>
      </c>
      <c r="H85" s="32" t="s">
        <v>86</v>
      </c>
      <c r="I85" s="33">
        <v>10</v>
      </c>
      <c r="J85" s="56"/>
      <c r="K85" s="11">
        <v>1</v>
      </c>
      <c r="L85" s="34"/>
      <c r="M85" s="35"/>
      <c r="N85" s="36"/>
      <c r="O85" s="37">
        <f>ROUND(ROUND(L85,4)*(1-M85),4)</f>
        <v>0</v>
      </c>
      <c r="P85" s="37">
        <f>ROUND(ROUND(O85,4)*(1+N85),4)</f>
        <v>0</v>
      </c>
      <c r="Q85" s="37">
        <f>ROUND($I85*O85,4)</f>
        <v>0</v>
      </c>
      <c r="R85" s="37">
        <f>ROUND($I85*P85,4)</f>
        <v>0</v>
      </c>
      <c r="S85" s="38"/>
      <c r="T85" s="38"/>
      <c r="U85" s="38"/>
      <c r="V85" s="38"/>
      <c r="W85" s="39"/>
    </row>
    <row r="86" spans="1:23" x14ac:dyDescent="0.25">
      <c r="A86" s="52" t="s">
        <v>2762</v>
      </c>
      <c r="B86" s="11">
        <v>74</v>
      </c>
      <c r="C86" s="31" t="s">
        <v>2763</v>
      </c>
      <c r="D86" s="31" t="s">
        <v>84</v>
      </c>
      <c r="E86" s="31" t="s">
        <v>84</v>
      </c>
      <c r="F86" s="31" t="s">
        <v>84</v>
      </c>
      <c r="G86" s="31" t="s">
        <v>2764</v>
      </c>
      <c r="H86" s="32" t="s">
        <v>442</v>
      </c>
      <c r="I86" s="33">
        <v>10</v>
      </c>
      <c r="J86" s="56"/>
      <c r="K86" s="11">
        <v>1</v>
      </c>
      <c r="L86" s="34"/>
      <c r="M86" s="35"/>
      <c r="N86" s="36"/>
      <c r="O86" s="37">
        <f>ROUND(ROUND(L86,4)*(1-M86),4)</f>
        <v>0</v>
      </c>
      <c r="P86" s="37">
        <f>ROUND(ROUND(O86,4)*(1+N86),4)</f>
        <v>0</v>
      </c>
      <c r="Q86" s="37">
        <f>ROUND($I86*O86,4)</f>
        <v>0</v>
      </c>
      <c r="R86" s="37">
        <f>ROUND($I86*P86,4)</f>
        <v>0</v>
      </c>
      <c r="S86" s="38"/>
      <c r="T86" s="38"/>
      <c r="U86" s="38"/>
      <c r="V86" s="38"/>
      <c r="W86" s="39"/>
    </row>
    <row r="87" spans="1:23" ht="25.5" x14ac:dyDescent="0.25">
      <c r="A87" s="52" t="s">
        <v>2765</v>
      </c>
      <c r="B87" s="11">
        <v>75</v>
      </c>
      <c r="C87" s="31" t="s">
        <v>2766</v>
      </c>
      <c r="D87" s="31" t="s">
        <v>2767</v>
      </c>
      <c r="E87" s="31" t="s">
        <v>84</v>
      </c>
      <c r="F87" s="31" t="s">
        <v>84</v>
      </c>
      <c r="G87" s="31" t="s">
        <v>2768</v>
      </c>
      <c r="H87" s="32" t="s">
        <v>86</v>
      </c>
      <c r="I87" s="33">
        <v>2</v>
      </c>
      <c r="J87" s="56"/>
      <c r="K87" s="11">
        <v>1</v>
      </c>
      <c r="L87" s="34"/>
      <c r="M87" s="35"/>
      <c r="N87" s="36"/>
      <c r="O87" s="37">
        <f>ROUND(ROUND(L87,4)*(1-M87),4)</f>
        <v>0</v>
      </c>
      <c r="P87" s="37">
        <f>ROUND(ROUND(O87,4)*(1+N87),4)</f>
        <v>0</v>
      </c>
      <c r="Q87" s="37">
        <f>ROUND($I87*O87,4)</f>
        <v>0</v>
      </c>
      <c r="R87" s="37">
        <f>ROUND($I87*P87,4)</f>
        <v>0</v>
      </c>
      <c r="S87" s="38"/>
      <c r="T87" s="38"/>
      <c r="U87" s="38"/>
      <c r="V87" s="38"/>
      <c r="W87" s="39"/>
    </row>
    <row r="88" spans="1:23" x14ac:dyDescent="0.25">
      <c r="A88" s="52" t="s">
        <v>2769</v>
      </c>
      <c r="B88" s="11">
        <v>76</v>
      </c>
      <c r="C88" s="31" t="s">
        <v>2770</v>
      </c>
      <c r="D88" s="31" t="s">
        <v>84</v>
      </c>
      <c r="E88" s="31" t="s">
        <v>84</v>
      </c>
      <c r="F88" s="31" t="s">
        <v>84</v>
      </c>
      <c r="G88" s="31" t="s">
        <v>2771</v>
      </c>
      <c r="H88" s="32" t="s">
        <v>86</v>
      </c>
      <c r="I88" s="33">
        <v>10</v>
      </c>
      <c r="J88" s="56"/>
      <c r="K88" s="11">
        <v>1</v>
      </c>
      <c r="L88" s="34"/>
      <c r="M88" s="35"/>
      <c r="N88" s="36"/>
      <c r="O88" s="37">
        <f>ROUND(ROUND(L88,4)*(1-M88),4)</f>
        <v>0</v>
      </c>
      <c r="P88" s="37">
        <f>ROUND(ROUND(O88,4)*(1+N88),4)</f>
        <v>0</v>
      </c>
      <c r="Q88" s="37">
        <f>ROUND($I88*O88,4)</f>
        <v>0</v>
      </c>
      <c r="R88" s="37">
        <f>ROUND($I88*P88,4)</f>
        <v>0</v>
      </c>
      <c r="S88" s="38"/>
      <c r="T88" s="38"/>
      <c r="U88" s="38"/>
      <c r="V88" s="38"/>
      <c r="W88" s="39"/>
    </row>
    <row r="89" spans="1:23" x14ac:dyDescent="0.25">
      <c r="A89" s="52" t="s">
        <v>2772</v>
      </c>
      <c r="B89" s="11">
        <v>77</v>
      </c>
      <c r="C89" s="31" t="s">
        <v>2773</v>
      </c>
      <c r="D89" s="31" t="s">
        <v>84</v>
      </c>
      <c r="E89" s="31" t="s">
        <v>84</v>
      </c>
      <c r="F89" s="31" t="s">
        <v>84</v>
      </c>
      <c r="G89" s="31" t="s">
        <v>2774</v>
      </c>
      <c r="H89" s="32" t="s">
        <v>86</v>
      </c>
      <c r="I89" s="33">
        <v>4</v>
      </c>
      <c r="J89" s="56"/>
      <c r="K89" s="11">
        <v>1</v>
      </c>
      <c r="L89" s="34"/>
      <c r="M89" s="35"/>
      <c r="N89" s="36"/>
      <c r="O89" s="37">
        <f>ROUND(ROUND(L89,4)*(1-M89),4)</f>
        <v>0</v>
      </c>
      <c r="P89" s="37">
        <f>ROUND(ROUND(O89,4)*(1+N89),4)</f>
        <v>0</v>
      </c>
      <c r="Q89" s="37">
        <f>ROUND($I89*O89,4)</f>
        <v>0</v>
      </c>
      <c r="R89" s="37">
        <f>ROUND($I89*P89,4)</f>
        <v>0</v>
      </c>
      <c r="S89" s="38"/>
      <c r="T89" s="38"/>
      <c r="U89" s="38"/>
      <c r="V89" s="38"/>
      <c r="W89" s="39"/>
    </row>
    <row r="90" spans="1:23" x14ac:dyDescent="0.25">
      <c r="A90" s="52" t="s">
        <v>2775</v>
      </c>
      <c r="B90" s="11">
        <v>78</v>
      </c>
      <c r="C90" s="31" t="s">
        <v>2776</v>
      </c>
      <c r="D90" s="31" t="s">
        <v>84</v>
      </c>
      <c r="E90" s="31" t="s">
        <v>84</v>
      </c>
      <c r="F90" s="31" t="s">
        <v>84</v>
      </c>
      <c r="G90" s="31" t="s">
        <v>2777</v>
      </c>
      <c r="H90" s="32" t="s">
        <v>86</v>
      </c>
      <c r="I90" s="33">
        <v>4</v>
      </c>
      <c r="J90" s="56"/>
      <c r="K90" s="11">
        <v>1</v>
      </c>
      <c r="L90" s="34"/>
      <c r="M90" s="35"/>
      <c r="N90" s="36"/>
      <c r="O90" s="37">
        <f>ROUND(ROUND(L90,4)*(1-M90),4)</f>
        <v>0</v>
      </c>
      <c r="P90" s="37">
        <f>ROUND(ROUND(O90,4)*(1+N90),4)</f>
        <v>0</v>
      </c>
      <c r="Q90" s="37">
        <f>ROUND($I90*O90,4)</f>
        <v>0</v>
      </c>
      <c r="R90" s="37">
        <f>ROUND($I90*P90,4)</f>
        <v>0</v>
      </c>
      <c r="S90" s="38"/>
      <c r="T90" s="38"/>
      <c r="U90" s="38"/>
      <c r="V90" s="38"/>
      <c r="W90" s="39"/>
    </row>
    <row r="91" spans="1:23" x14ac:dyDescent="0.25">
      <c r="A91" s="52" t="s">
        <v>2778</v>
      </c>
      <c r="B91" s="11">
        <v>79</v>
      </c>
      <c r="C91" s="31" t="s">
        <v>2779</v>
      </c>
      <c r="D91" s="31" t="s">
        <v>84</v>
      </c>
      <c r="E91" s="31" t="s">
        <v>84</v>
      </c>
      <c r="F91" s="31" t="s">
        <v>84</v>
      </c>
      <c r="G91" s="31" t="s">
        <v>2780</v>
      </c>
      <c r="H91" s="32" t="s">
        <v>86</v>
      </c>
      <c r="I91" s="33">
        <v>4</v>
      </c>
      <c r="J91" s="56"/>
      <c r="K91" s="11">
        <v>1</v>
      </c>
      <c r="L91" s="34"/>
      <c r="M91" s="35"/>
      <c r="N91" s="36"/>
      <c r="O91" s="37">
        <f>ROUND(ROUND(L91,4)*(1-M91),4)</f>
        <v>0</v>
      </c>
      <c r="P91" s="37">
        <f>ROUND(ROUND(O91,4)*(1+N91),4)</f>
        <v>0</v>
      </c>
      <c r="Q91" s="37">
        <f>ROUND($I91*O91,4)</f>
        <v>0</v>
      </c>
      <c r="R91" s="37">
        <f>ROUND($I91*P91,4)</f>
        <v>0</v>
      </c>
      <c r="S91" s="38"/>
      <c r="T91" s="38"/>
      <c r="U91" s="38"/>
      <c r="V91" s="38"/>
      <c r="W91" s="39"/>
    </row>
    <row r="92" spans="1:23" x14ac:dyDescent="0.25">
      <c r="A92" s="52" t="s">
        <v>2781</v>
      </c>
      <c r="B92" s="11">
        <v>80</v>
      </c>
      <c r="C92" s="31" t="s">
        <v>2782</v>
      </c>
      <c r="D92" s="31" t="s">
        <v>84</v>
      </c>
      <c r="E92" s="31" t="s">
        <v>84</v>
      </c>
      <c r="F92" s="31" t="s">
        <v>84</v>
      </c>
      <c r="G92" s="31" t="s">
        <v>2783</v>
      </c>
      <c r="H92" s="32" t="s">
        <v>86</v>
      </c>
      <c r="I92" s="33">
        <v>2</v>
      </c>
      <c r="J92" s="56"/>
      <c r="K92" s="11">
        <v>1</v>
      </c>
      <c r="L92" s="34"/>
      <c r="M92" s="35"/>
      <c r="N92" s="36"/>
      <c r="O92" s="37">
        <f>ROUND(ROUND(L92,4)*(1-M92),4)</f>
        <v>0</v>
      </c>
      <c r="P92" s="37">
        <f>ROUND(ROUND(O92,4)*(1+N92),4)</f>
        <v>0</v>
      </c>
      <c r="Q92" s="37">
        <f>ROUND($I92*O92,4)</f>
        <v>0</v>
      </c>
      <c r="R92" s="37">
        <f>ROUND($I92*P92,4)</f>
        <v>0</v>
      </c>
      <c r="S92" s="38"/>
      <c r="T92" s="38"/>
      <c r="U92" s="38"/>
      <c r="V92" s="38"/>
      <c r="W92" s="39"/>
    </row>
    <row r="93" spans="1:23" x14ac:dyDescent="0.25">
      <c r="A93" s="52" t="s">
        <v>2784</v>
      </c>
      <c r="B93" s="11">
        <v>81</v>
      </c>
      <c r="C93" s="31" t="s">
        <v>2785</v>
      </c>
      <c r="D93" s="31" t="s">
        <v>2786</v>
      </c>
      <c r="E93" s="31" t="s">
        <v>84</v>
      </c>
      <c r="F93" s="31" t="s">
        <v>84</v>
      </c>
      <c r="G93" s="31" t="s">
        <v>2787</v>
      </c>
      <c r="H93" s="32" t="s">
        <v>1474</v>
      </c>
      <c r="I93" s="33">
        <v>20</v>
      </c>
      <c r="J93" s="56"/>
      <c r="K93" s="11">
        <v>1</v>
      </c>
      <c r="L93" s="34"/>
      <c r="M93" s="35"/>
      <c r="N93" s="36"/>
      <c r="O93" s="37">
        <f>ROUND(ROUND(L93,4)*(1-M93),4)</f>
        <v>0</v>
      </c>
      <c r="P93" s="37">
        <f>ROUND(ROUND(O93,4)*(1+N93),4)</f>
        <v>0</v>
      </c>
      <c r="Q93" s="37">
        <f>ROUND($I93*O93,4)</f>
        <v>0</v>
      </c>
      <c r="R93" s="37">
        <f>ROUND($I93*P93,4)</f>
        <v>0</v>
      </c>
      <c r="S93" s="38"/>
      <c r="T93" s="38"/>
      <c r="U93" s="38"/>
      <c r="V93" s="38"/>
      <c r="W93" s="39"/>
    </row>
    <row r="94" spans="1:23" x14ac:dyDescent="0.25">
      <c r="A94" s="52" t="s">
        <v>2788</v>
      </c>
      <c r="B94" s="11">
        <v>82</v>
      </c>
      <c r="C94" s="31" t="s">
        <v>2789</v>
      </c>
      <c r="D94" s="31" t="s">
        <v>84</v>
      </c>
      <c r="E94" s="31" t="s">
        <v>84</v>
      </c>
      <c r="F94" s="31" t="s">
        <v>84</v>
      </c>
      <c r="G94" s="31" t="s">
        <v>2790</v>
      </c>
      <c r="H94" s="32" t="s">
        <v>1474</v>
      </c>
      <c r="I94" s="33">
        <v>20</v>
      </c>
      <c r="J94" s="56"/>
      <c r="K94" s="11">
        <v>1</v>
      </c>
      <c r="L94" s="34"/>
      <c r="M94" s="35"/>
      <c r="N94" s="36"/>
      <c r="O94" s="37">
        <f>ROUND(ROUND(L94,4)*(1-M94),4)</f>
        <v>0</v>
      </c>
      <c r="P94" s="37">
        <f>ROUND(ROUND(O94,4)*(1+N94),4)</f>
        <v>0</v>
      </c>
      <c r="Q94" s="37">
        <f>ROUND($I94*O94,4)</f>
        <v>0</v>
      </c>
      <c r="R94" s="37">
        <f>ROUND($I94*P94,4)</f>
        <v>0</v>
      </c>
      <c r="S94" s="38"/>
      <c r="T94" s="38"/>
      <c r="U94" s="38"/>
      <c r="V94" s="38"/>
      <c r="W94" s="39"/>
    </row>
    <row r="95" spans="1:23" x14ac:dyDescent="0.25">
      <c r="A95" s="52" t="s">
        <v>2791</v>
      </c>
      <c r="B95" s="11">
        <v>83</v>
      </c>
      <c r="C95" s="31" t="s">
        <v>2792</v>
      </c>
      <c r="D95" s="31" t="s">
        <v>2786</v>
      </c>
      <c r="E95" s="31" t="s">
        <v>84</v>
      </c>
      <c r="F95" s="31" t="s">
        <v>84</v>
      </c>
      <c r="G95" s="31" t="s">
        <v>2793</v>
      </c>
      <c r="H95" s="32" t="s">
        <v>1474</v>
      </c>
      <c r="I95" s="33">
        <v>10</v>
      </c>
      <c r="J95" s="56"/>
      <c r="K95" s="11">
        <v>1</v>
      </c>
      <c r="L95" s="34"/>
      <c r="M95" s="35"/>
      <c r="N95" s="36"/>
      <c r="O95" s="37">
        <f>ROUND(ROUND(L95,4)*(1-M95),4)</f>
        <v>0</v>
      </c>
      <c r="P95" s="37">
        <f>ROUND(ROUND(O95,4)*(1+N95),4)</f>
        <v>0</v>
      </c>
      <c r="Q95" s="37">
        <f>ROUND($I95*O95,4)</f>
        <v>0</v>
      </c>
      <c r="R95" s="37">
        <f>ROUND($I95*P95,4)</f>
        <v>0</v>
      </c>
      <c r="S95" s="38"/>
      <c r="T95" s="38"/>
      <c r="U95" s="38"/>
      <c r="V95" s="38"/>
      <c r="W95" s="39"/>
    </row>
    <row r="96" spans="1:23" x14ac:dyDescent="0.25">
      <c r="A96" s="52" t="s">
        <v>2794</v>
      </c>
      <c r="B96" s="11">
        <v>84</v>
      </c>
      <c r="C96" s="31" t="s">
        <v>2795</v>
      </c>
      <c r="D96" s="31" t="s">
        <v>2786</v>
      </c>
      <c r="E96" s="31" t="s">
        <v>84</v>
      </c>
      <c r="F96" s="31" t="s">
        <v>84</v>
      </c>
      <c r="G96" s="31" t="s">
        <v>2796</v>
      </c>
      <c r="H96" s="32" t="s">
        <v>1474</v>
      </c>
      <c r="I96" s="33">
        <v>10</v>
      </c>
      <c r="J96" s="56"/>
      <c r="K96" s="11">
        <v>1</v>
      </c>
      <c r="L96" s="34"/>
      <c r="M96" s="35"/>
      <c r="N96" s="36"/>
      <c r="O96" s="37">
        <f>ROUND(ROUND(L96,4)*(1-M96),4)</f>
        <v>0</v>
      </c>
      <c r="P96" s="37">
        <f>ROUND(ROUND(O96,4)*(1+N96),4)</f>
        <v>0</v>
      </c>
      <c r="Q96" s="37">
        <f>ROUND($I96*O96,4)</f>
        <v>0</v>
      </c>
      <c r="R96" s="37">
        <f>ROUND($I96*P96,4)</f>
        <v>0</v>
      </c>
      <c r="S96" s="38"/>
      <c r="T96" s="38"/>
      <c r="U96" s="38"/>
      <c r="V96" s="38"/>
      <c r="W96" s="39"/>
    </row>
    <row r="97" spans="1:23" x14ac:dyDescent="0.25">
      <c r="A97" s="52" t="s">
        <v>2797</v>
      </c>
      <c r="B97" s="11">
        <v>85</v>
      </c>
      <c r="C97" s="31" t="s">
        <v>2798</v>
      </c>
      <c r="D97" s="31" t="s">
        <v>84</v>
      </c>
      <c r="E97" s="31" t="s">
        <v>84</v>
      </c>
      <c r="F97" s="31" t="s">
        <v>84</v>
      </c>
      <c r="G97" s="31" t="s">
        <v>2799</v>
      </c>
      <c r="H97" s="32" t="s">
        <v>86</v>
      </c>
      <c r="I97" s="33">
        <v>2</v>
      </c>
      <c r="J97" s="56"/>
      <c r="K97" s="11">
        <v>1</v>
      </c>
      <c r="L97" s="34"/>
      <c r="M97" s="35"/>
      <c r="N97" s="36"/>
      <c r="O97" s="37">
        <f>ROUND(ROUND(L97,4)*(1-M97),4)</f>
        <v>0</v>
      </c>
      <c r="P97" s="37">
        <f>ROUND(ROUND(O97,4)*(1+N97),4)</f>
        <v>0</v>
      </c>
      <c r="Q97" s="37">
        <f>ROUND($I97*O97,4)</f>
        <v>0</v>
      </c>
      <c r="R97" s="37">
        <f>ROUND($I97*P97,4)</f>
        <v>0</v>
      </c>
      <c r="S97" s="38"/>
      <c r="T97" s="38"/>
      <c r="U97" s="38"/>
      <c r="V97" s="38"/>
      <c r="W97" s="39"/>
    </row>
    <row r="98" spans="1:23" x14ac:dyDescent="0.25">
      <c r="A98" s="52" t="s">
        <v>2800</v>
      </c>
      <c r="B98" s="11">
        <v>86</v>
      </c>
      <c r="C98" s="31" t="s">
        <v>2801</v>
      </c>
      <c r="D98" s="31" t="s">
        <v>84</v>
      </c>
      <c r="E98" s="31" t="s">
        <v>84</v>
      </c>
      <c r="F98" s="31" t="s">
        <v>84</v>
      </c>
      <c r="G98" s="31" t="s">
        <v>2802</v>
      </c>
      <c r="H98" s="32" t="s">
        <v>86</v>
      </c>
      <c r="I98" s="33">
        <v>10</v>
      </c>
      <c r="J98" s="56"/>
      <c r="K98" s="11">
        <v>1</v>
      </c>
      <c r="L98" s="34"/>
      <c r="M98" s="35"/>
      <c r="N98" s="36"/>
      <c r="O98" s="37">
        <f>ROUND(ROUND(L98,4)*(1-M98),4)</f>
        <v>0</v>
      </c>
      <c r="P98" s="37">
        <f>ROUND(ROUND(O98,4)*(1+N98),4)</f>
        <v>0</v>
      </c>
      <c r="Q98" s="37">
        <f>ROUND($I98*O98,4)</f>
        <v>0</v>
      </c>
      <c r="R98" s="37">
        <f>ROUND($I98*P98,4)</f>
        <v>0</v>
      </c>
      <c r="S98" s="38"/>
      <c r="T98" s="38"/>
      <c r="U98" s="38"/>
      <c r="V98" s="38"/>
      <c r="W98" s="39"/>
    </row>
    <row r="99" spans="1:23" x14ac:dyDescent="0.25">
      <c r="A99" s="52" t="s">
        <v>2803</v>
      </c>
      <c r="B99" s="11">
        <v>87</v>
      </c>
      <c r="C99" s="31" t="s">
        <v>2804</v>
      </c>
      <c r="D99" s="31" t="s">
        <v>84</v>
      </c>
      <c r="E99" s="31" t="s">
        <v>84</v>
      </c>
      <c r="F99" s="31" t="s">
        <v>84</v>
      </c>
      <c r="G99" s="31" t="s">
        <v>2805</v>
      </c>
      <c r="H99" s="32" t="s">
        <v>86</v>
      </c>
      <c r="I99" s="33">
        <v>4</v>
      </c>
      <c r="J99" s="56"/>
      <c r="K99" s="11">
        <v>1</v>
      </c>
      <c r="L99" s="34"/>
      <c r="M99" s="35"/>
      <c r="N99" s="36"/>
      <c r="O99" s="37">
        <f>ROUND(ROUND(L99,4)*(1-M99),4)</f>
        <v>0</v>
      </c>
      <c r="P99" s="37">
        <f>ROUND(ROUND(O99,4)*(1+N99),4)</f>
        <v>0</v>
      </c>
      <c r="Q99" s="37">
        <f>ROUND($I99*O99,4)</f>
        <v>0</v>
      </c>
      <c r="R99" s="37">
        <f>ROUND($I99*P99,4)</f>
        <v>0</v>
      </c>
      <c r="S99" s="38"/>
      <c r="T99" s="38"/>
      <c r="U99" s="38"/>
      <c r="V99" s="38"/>
      <c r="W99" s="39"/>
    </row>
    <row r="100" spans="1:23" x14ac:dyDescent="0.25">
      <c r="A100" s="52" t="s">
        <v>2806</v>
      </c>
      <c r="B100" s="11">
        <v>88</v>
      </c>
      <c r="C100" s="31" t="s">
        <v>2807</v>
      </c>
      <c r="D100" s="31" t="s">
        <v>84</v>
      </c>
      <c r="E100" s="31" t="s">
        <v>84</v>
      </c>
      <c r="F100" s="31" t="s">
        <v>84</v>
      </c>
      <c r="G100" s="31" t="s">
        <v>2808</v>
      </c>
      <c r="H100" s="32" t="s">
        <v>86</v>
      </c>
      <c r="I100" s="33">
        <v>10</v>
      </c>
      <c r="J100" s="56"/>
      <c r="K100" s="11">
        <v>1</v>
      </c>
      <c r="L100" s="34"/>
      <c r="M100" s="35"/>
      <c r="N100" s="36"/>
      <c r="O100" s="37">
        <f>ROUND(ROUND(L100,4)*(1-M100),4)</f>
        <v>0</v>
      </c>
      <c r="P100" s="37">
        <f>ROUND(ROUND(O100,4)*(1+N100),4)</f>
        <v>0</v>
      </c>
      <c r="Q100" s="37">
        <f>ROUND($I100*O100,4)</f>
        <v>0</v>
      </c>
      <c r="R100" s="37">
        <f>ROUND($I100*P100,4)</f>
        <v>0</v>
      </c>
      <c r="S100" s="38"/>
      <c r="T100" s="38"/>
      <c r="U100" s="38"/>
      <c r="V100" s="38"/>
      <c r="W100" s="39"/>
    </row>
    <row r="101" spans="1:23" x14ac:dyDescent="0.25">
      <c r="A101" s="52" t="s">
        <v>2809</v>
      </c>
      <c r="B101" s="11">
        <v>89</v>
      </c>
      <c r="C101" s="31" t="s">
        <v>2810</v>
      </c>
      <c r="D101" s="31" t="s">
        <v>84</v>
      </c>
      <c r="E101" s="31" t="s">
        <v>84</v>
      </c>
      <c r="F101" s="31" t="s">
        <v>84</v>
      </c>
      <c r="G101" s="31" t="s">
        <v>2811</v>
      </c>
      <c r="H101" s="32" t="s">
        <v>86</v>
      </c>
      <c r="I101" s="33">
        <v>2</v>
      </c>
      <c r="J101" s="56"/>
      <c r="K101" s="11">
        <v>1</v>
      </c>
      <c r="L101" s="34"/>
      <c r="M101" s="35"/>
      <c r="N101" s="36"/>
      <c r="O101" s="37">
        <f>ROUND(ROUND(L101,4)*(1-M101),4)</f>
        <v>0</v>
      </c>
      <c r="P101" s="37">
        <f>ROUND(ROUND(O101,4)*(1+N101),4)</f>
        <v>0</v>
      </c>
      <c r="Q101" s="37">
        <f>ROUND($I101*O101,4)</f>
        <v>0</v>
      </c>
      <c r="R101" s="37">
        <f>ROUND($I101*P101,4)</f>
        <v>0</v>
      </c>
      <c r="S101" s="38"/>
      <c r="T101" s="38"/>
      <c r="U101" s="38"/>
      <c r="V101" s="38"/>
      <c r="W101" s="39"/>
    </row>
    <row r="102" spans="1:23" x14ac:dyDescent="0.25">
      <c r="A102" s="52" t="s">
        <v>2812</v>
      </c>
      <c r="B102" s="11">
        <v>90</v>
      </c>
      <c r="C102" s="31" t="s">
        <v>2813</v>
      </c>
      <c r="D102" s="31" t="s">
        <v>84</v>
      </c>
      <c r="E102" s="31" t="s">
        <v>84</v>
      </c>
      <c r="F102" s="31" t="s">
        <v>84</v>
      </c>
      <c r="G102" s="31" t="s">
        <v>2814</v>
      </c>
      <c r="H102" s="32" t="s">
        <v>86</v>
      </c>
      <c r="I102" s="33">
        <v>2</v>
      </c>
      <c r="J102" s="56"/>
      <c r="K102" s="11">
        <v>1</v>
      </c>
      <c r="L102" s="34"/>
      <c r="M102" s="35"/>
      <c r="N102" s="36"/>
      <c r="O102" s="37">
        <f>ROUND(ROUND(L102,4)*(1-M102),4)</f>
        <v>0</v>
      </c>
      <c r="P102" s="37">
        <f>ROUND(ROUND(O102,4)*(1+N102),4)</f>
        <v>0</v>
      </c>
      <c r="Q102" s="37">
        <f>ROUND($I102*O102,4)</f>
        <v>0</v>
      </c>
      <c r="R102" s="37">
        <f>ROUND($I102*P102,4)</f>
        <v>0</v>
      </c>
      <c r="S102" s="38"/>
      <c r="T102" s="38"/>
      <c r="U102" s="38"/>
      <c r="V102" s="38"/>
      <c r="W102" s="39"/>
    </row>
    <row r="103" spans="1:23" x14ac:dyDescent="0.25">
      <c r="A103" s="52" t="s">
        <v>2815</v>
      </c>
      <c r="B103" s="11">
        <v>91</v>
      </c>
      <c r="C103" s="31" t="s">
        <v>2816</v>
      </c>
      <c r="D103" s="31" t="s">
        <v>84</v>
      </c>
      <c r="E103" s="31" t="s">
        <v>84</v>
      </c>
      <c r="F103" s="31" t="s">
        <v>84</v>
      </c>
      <c r="G103" s="31" t="s">
        <v>2817</v>
      </c>
      <c r="H103" s="32" t="s">
        <v>86</v>
      </c>
      <c r="I103" s="33">
        <v>10</v>
      </c>
      <c r="J103" s="56"/>
      <c r="K103" s="11">
        <v>1</v>
      </c>
      <c r="L103" s="34"/>
      <c r="M103" s="35"/>
      <c r="N103" s="36"/>
      <c r="O103" s="37">
        <f>ROUND(ROUND(L103,4)*(1-M103),4)</f>
        <v>0</v>
      </c>
      <c r="P103" s="37">
        <f>ROUND(ROUND(O103,4)*(1+N103),4)</f>
        <v>0</v>
      </c>
      <c r="Q103" s="37">
        <f>ROUND($I103*O103,4)</f>
        <v>0</v>
      </c>
      <c r="R103" s="37">
        <f>ROUND($I103*P103,4)</f>
        <v>0</v>
      </c>
      <c r="S103" s="38"/>
      <c r="T103" s="38"/>
      <c r="U103" s="38"/>
      <c r="V103" s="38"/>
      <c r="W103" s="39"/>
    </row>
    <row r="104" spans="1:23" x14ac:dyDescent="0.25">
      <c r="A104" s="52" t="s">
        <v>2818</v>
      </c>
      <c r="B104" s="11">
        <v>92</v>
      </c>
      <c r="C104" s="31" t="s">
        <v>2819</v>
      </c>
      <c r="D104" s="31" t="s">
        <v>84</v>
      </c>
      <c r="E104" s="31" t="s">
        <v>84</v>
      </c>
      <c r="F104" s="31" t="s">
        <v>84</v>
      </c>
      <c r="G104" s="31" t="s">
        <v>2820</v>
      </c>
      <c r="H104" s="32" t="s">
        <v>86</v>
      </c>
      <c r="I104" s="33">
        <v>10</v>
      </c>
      <c r="J104" s="56"/>
      <c r="K104" s="11">
        <v>1</v>
      </c>
      <c r="L104" s="34"/>
      <c r="M104" s="35"/>
      <c r="N104" s="36"/>
      <c r="O104" s="37">
        <f>ROUND(ROUND(L104,4)*(1-M104),4)</f>
        <v>0</v>
      </c>
      <c r="P104" s="37">
        <f>ROUND(ROUND(O104,4)*(1+N104),4)</f>
        <v>0</v>
      </c>
      <c r="Q104" s="37">
        <f>ROUND($I104*O104,4)</f>
        <v>0</v>
      </c>
      <c r="R104" s="37">
        <f>ROUND($I104*P104,4)</f>
        <v>0</v>
      </c>
      <c r="S104" s="38"/>
      <c r="T104" s="38"/>
      <c r="U104" s="38"/>
      <c r="V104" s="38"/>
      <c r="W104" s="39"/>
    </row>
    <row r="105" spans="1:23" x14ac:dyDescent="0.25">
      <c r="A105" s="52" t="s">
        <v>2821</v>
      </c>
      <c r="B105" s="11">
        <v>93</v>
      </c>
      <c r="C105" s="31" t="s">
        <v>2822</v>
      </c>
      <c r="D105" s="31" t="s">
        <v>2823</v>
      </c>
      <c r="E105" s="31" t="s">
        <v>84</v>
      </c>
      <c r="F105" s="31" t="s">
        <v>84</v>
      </c>
      <c r="G105" s="31" t="s">
        <v>2824</v>
      </c>
      <c r="H105" s="32" t="s">
        <v>86</v>
      </c>
      <c r="I105" s="33">
        <v>10</v>
      </c>
      <c r="J105" s="56"/>
      <c r="K105" s="11">
        <v>1</v>
      </c>
      <c r="L105" s="34"/>
      <c r="M105" s="35"/>
      <c r="N105" s="36"/>
      <c r="O105" s="37">
        <f>ROUND(ROUND(L105,4)*(1-M105),4)</f>
        <v>0</v>
      </c>
      <c r="P105" s="37">
        <f>ROUND(ROUND(O105,4)*(1+N105),4)</f>
        <v>0</v>
      </c>
      <c r="Q105" s="37">
        <f>ROUND($I105*O105,4)</f>
        <v>0</v>
      </c>
      <c r="R105" s="37">
        <f>ROUND($I105*P105,4)</f>
        <v>0</v>
      </c>
      <c r="S105" s="38"/>
      <c r="T105" s="38"/>
      <c r="U105" s="38"/>
      <c r="V105" s="38"/>
      <c r="W105" s="39"/>
    </row>
    <row r="106" spans="1:23" x14ac:dyDescent="0.25">
      <c r="A106" s="52" t="s">
        <v>2825</v>
      </c>
      <c r="B106" s="11">
        <v>94</v>
      </c>
      <c r="C106" s="31" t="s">
        <v>2826</v>
      </c>
      <c r="D106" s="31" t="s">
        <v>84</v>
      </c>
      <c r="E106" s="31" t="s">
        <v>84</v>
      </c>
      <c r="F106" s="31" t="s">
        <v>84</v>
      </c>
      <c r="G106" s="31" t="s">
        <v>2827</v>
      </c>
      <c r="H106" s="32" t="s">
        <v>86</v>
      </c>
      <c r="I106" s="33">
        <v>20</v>
      </c>
      <c r="J106" s="56"/>
      <c r="K106" s="11">
        <v>1</v>
      </c>
      <c r="L106" s="34"/>
      <c r="M106" s="35"/>
      <c r="N106" s="36"/>
      <c r="O106" s="37">
        <f>ROUND(ROUND(L106,4)*(1-M106),4)</f>
        <v>0</v>
      </c>
      <c r="P106" s="37">
        <f>ROUND(ROUND(O106,4)*(1+N106),4)</f>
        <v>0</v>
      </c>
      <c r="Q106" s="37">
        <f>ROUND($I106*O106,4)</f>
        <v>0</v>
      </c>
      <c r="R106" s="37">
        <f>ROUND($I106*P106,4)</f>
        <v>0</v>
      </c>
      <c r="S106" s="38"/>
      <c r="T106" s="38"/>
      <c r="U106" s="38"/>
      <c r="V106" s="38"/>
      <c r="W106" s="39"/>
    </row>
    <row r="107" spans="1:23" x14ac:dyDescent="0.25">
      <c r="A107" s="52" t="s">
        <v>2828</v>
      </c>
      <c r="B107" s="11">
        <v>95</v>
      </c>
      <c r="C107" s="31" t="s">
        <v>2829</v>
      </c>
      <c r="D107" s="31" t="s">
        <v>84</v>
      </c>
      <c r="E107" s="31" t="s">
        <v>84</v>
      </c>
      <c r="F107" s="31" t="s">
        <v>84</v>
      </c>
      <c r="G107" s="31" t="s">
        <v>2830</v>
      </c>
      <c r="H107" s="32" t="s">
        <v>86</v>
      </c>
      <c r="I107" s="33">
        <v>40</v>
      </c>
      <c r="J107" s="56"/>
      <c r="K107" s="11">
        <v>1</v>
      </c>
      <c r="L107" s="34"/>
      <c r="M107" s="35"/>
      <c r="N107" s="36"/>
      <c r="O107" s="37">
        <f>ROUND(ROUND(L107,4)*(1-M107),4)</f>
        <v>0</v>
      </c>
      <c r="P107" s="37">
        <f>ROUND(ROUND(O107,4)*(1+N107),4)</f>
        <v>0</v>
      </c>
      <c r="Q107" s="37">
        <f>ROUND($I107*O107,4)</f>
        <v>0</v>
      </c>
      <c r="R107" s="37">
        <f>ROUND($I107*P107,4)</f>
        <v>0</v>
      </c>
      <c r="S107" s="38"/>
      <c r="T107" s="38"/>
      <c r="U107" s="38"/>
      <c r="V107" s="38"/>
      <c r="W107" s="39"/>
    </row>
    <row r="108" spans="1:23" x14ac:dyDescent="0.25">
      <c r="A108" s="52" t="s">
        <v>2831</v>
      </c>
      <c r="B108" s="11">
        <v>96</v>
      </c>
      <c r="C108" s="31" t="s">
        <v>2832</v>
      </c>
      <c r="D108" s="31" t="s">
        <v>84</v>
      </c>
      <c r="E108" s="31" t="s">
        <v>84</v>
      </c>
      <c r="F108" s="31" t="s">
        <v>84</v>
      </c>
      <c r="G108" s="31" t="s">
        <v>2833</v>
      </c>
      <c r="H108" s="32" t="s">
        <v>86</v>
      </c>
      <c r="I108" s="33">
        <v>2</v>
      </c>
      <c r="J108" s="56"/>
      <c r="K108" s="11">
        <v>1</v>
      </c>
      <c r="L108" s="34"/>
      <c r="M108" s="35"/>
      <c r="N108" s="36"/>
      <c r="O108" s="37">
        <f>ROUND(ROUND(L108,4)*(1-M108),4)</f>
        <v>0</v>
      </c>
      <c r="P108" s="37">
        <f>ROUND(ROUND(O108,4)*(1+N108),4)</f>
        <v>0</v>
      </c>
      <c r="Q108" s="37">
        <f>ROUND($I108*O108,4)</f>
        <v>0</v>
      </c>
      <c r="R108" s="37">
        <f>ROUND($I108*P108,4)</f>
        <v>0</v>
      </c>
      <c r="S108" s="38"/>
      <c r="T108" s="38"/>
      <c r="U108" s="38"/>
      <c r="V108" s="38"/>
      <c r="W108" s="39"/>
    </row>
    <row r="109" spans="1:23" x14ac:dyDescent="0.25">
      <c r="A109" s="52" t="s">
        <v>2834</v>
      </c>
      <c r="B109" s="11">
        <v>97</v>
      </c>
      <c r="C109" s="31" t="s">
        <v>2835</v>
      </c>
      <c r="D109" s="31" t="s">
        <v>84</v>
      </c>
      <c r="E109" s="31" t="s">
        <v>84</v>
      </c>
      <c r="F109" s="31" t="s">
        <v>84</v>
      </c>
      <c r="G109" s="31" t="s">
        <v>2836</v>
      </c>
      <c r="H109" s="32" t="s">
        <v>86</v>
      </c>
      <c r="I109" s="33">
        <v>10</v>
      </c>
      <c r="J109" s="56"/>
      <c r="K109" s="11">
        <v>1</v>
      </c>
      <c r="L109" s="34"/>
      <c r="M109" s="35"/>
      <c r="N109" s="36"/>
      <c r="O109" s="37">
        <f>ROUND(ROUND(L109,4)*(1-M109),4)</f>
        <v>0</v>
      </c>
      <c r="P109" s="37">
        <f>ROUND(ROUND(O109,4)*(1+N109),4)</f>
        <v>0</v>
      </c>
      <c r="Q109" s="37">
        <f>ROUND($I109*O109,4)</f>
        <v>0</v>
      </c>
      <c r="R109" s="37">
        <f>ROUND($I109*P109,4)</f>
        <v>0</v>
      </c>
      <c r="S109" s="38"/>
      <c r="T109" s="38"/>
      <c r="U109" s="38"/>
      <c r="V109" s="38"/>
      <c r="W109" s="39"/>
    </row>
    <row r="110" spans="1:23" x14ac:dyDescent="0.25">
      <c r="A110" s="52" t="s">
        <v>2837</v>
      </c>
      <c r="B110" s="11">
        <v>98</v>
      </c>
      <c r="C110" s="31" t="s">
        <v>2838</v>
      </c>
      <c r="D110" s="31" t="s">
        <v>84</v>
      </c>
      <c r="E110" s="31" t="s">
        <v>84</v>
      </c>
      <c r="F110" s="31" t="s">
        <v>84</v>
      </c>
      <c r="G110" s="31" t="s">
        <v>2839</v>
      </c>
      <c r="H110" s="32" t="s">
        <v>86</v>
      </c>
      <c r="I110" s="33">
        <v>14</v>
      </c>
      <c r="J110" s="56"/>
      <c r="K110" s="11">
        <v>1</v>
      </c>
      <c r="L110" s="34"/>
      <c r="M110" s="35"/>
      <c r="N110" s="36"/>
      <c r="O110" s="37">
        <f>ROUND(ROUND(L110,4)*(1-M110),4)</f>
        <v>0</v>
      </c>
      <c r="P110" s="37">
        <f>ROUND(ROUND(O110,4)*(1+N110),4)</f>
        <v>0</v>
      </c>
      <c r="Q110" s="37">
        <f>ROUND($I110*O110,4)</f>
        <v>0</v>
      </c>
      <c r="R110" s="37">
        <f>ROUND($I110*P110,4)</f>
        <v>0</v>
      </c>
      <c r="S110" s="38"/>
      <c r="T110" s="38"/>
      <c r="U110" s="38"/>
      <c r="V110" s="38"/>
      <c r="W110" s="39"/>
    </row>
    <row r="111" spans="1:23" x14ac:dyDescent="0.25">
      <c r="A111" s="52" t="s">
        <v>2840</v>
      </c>
      <c r="B111" s="11">
        <v>99</v>
      </c>
      <c r="C111" s="31" t="s">
        <v>2841</v>
      </c>
      <c r="D111" s="31" t="s">
        <v>84</v>
      </c>
      <c r="E111" s="31" t="s">
        <v>84</v>
      </c>
      <c r="F111" s="31" t="s">
        <v>84</v>
      </c>
      <c r="G111" s="31" t="s">
        <v>2842</v>
      </c>
      <c r="H111" s="32" t="s">
        <v>86</v>
      </c>
      <c r="I111" s="33">
        <v>10</v>
      </c>
      <c r="J111" s="56"/>
      <c r="K111" s="11">
        <v>1</v>
      </c>
      <c r="L111" s="34"/>
      <c r="M111" s="35"/>
      <c r="N111" s="36"/>
      <c r="O111" s="37">
        <f>ROUND(ROUND(L111,4)*(1-M111),4)</f>
        <v>0</v>
      </c>
      <c r="P111" s="37">
        <f>ROUND(ROUND(O111,4)*(1+N111),4)</f>
        <v>0</v>
      </c>
      <c r="Q111" s="37">
        <f>ROUND($I111*O111,4)</f>
        <v>0</v>
      </c>
      <c r="R111" s="37">
        <f>ROUND($I111*P111,4)</f>
        <v>0</v>
      </c>
      <c r="S111" s="38"/>
      <c r="T111" s="38"/>
      <c r="U111" s="38"/>
      <c r="V111" s="38"/>
      <c r="W111" s="39"/>
    </row>
    <row r="112" spans="1:23" x14ac:dyDescent="0.25">
      <c r="A112" s="52" t="s">
        <v>2843</v>
      </c>
      <c r="B112" s="11">
        <v>100</v>
      </c>
      <c r="C112" s="31" t="s">
        <v>2844</v>
      </c>
      <c r="D112" s="31" t="s">
        <v>84</v>
      </c>
      <c r="E112" s="31" t="s">
        <v>84</v>
      </c>
      <c r="F112" s="31" t="s">
        <v>84</v>
      </c>
      <c r="G112" s="31" t="s">
        <v>2845</v>
      </c>
      <c r="H112" s="32" t="s">
        <v>86</v>
      </c>
      <c r="I112" s="33">
        <v>20</v>
      </c>
      <c r="J112" s="56"/>
      <c r="K112" s="11">
        <v>1</v>
      </c>
      <c r="L112" s="34"/>
      <c r="M112" s="35"/>
      <c r="N112" s="36"/>
      <c r="O112" s="37">
        <f>ROUND(ROUND(L112,4)*(1-M112),4)</f>
        <v>0</v>
      </c>
      <c r="P112" s="37">
        <f>ROUND(ROUND(O112,4)*(1+N112),4)</f>
        <v>0</v>
      </c>
      <c r="Q112" s="37">
        <f>ROUND($I112*O112,4)</f>
        <v>0</v>
      </c>
      <c r="R112" s="37">
        <f>ROUND($I112*P112,4)</f>
        <v>0</v>
      </c>
      <c r="S112" s="38"/>
      <c r="T112" s="38"/>
      <c r="U112" s="38"/>
      <c r="V112" s="38"/>
      <c r="W112" s="39"/>
    </row>
    <row r="113" spans="1:23" x14ac:dyDescent="0.25">
      <c r="A113" s="52" t="s">
        <v>2846</v>
      </c>
      <c r="B113" s="11">
        <v>101</v>
      </c>
      <c r="C113" s="31" t="s">
        <v>2847</v>
      </c>
      <c r="D113" s="31" t="s">
        <v>84</v>
      </c>
      <c r="E113" s="31" t="s">
        <v>84</v>
      </c>
      <c r="F113" s="31" t="s">
        <v>84</v>
      </c>
      <c r="G113" s="31" t="s">
        <v>2848</v>
      </c>
      <c r="H113" s="32" t="s">
        <v>86</v>
      </c>
      <c r="I113" s="33">
        <v>4</v>
      </c>
      <c r="J113" s="56"/>
      <c r="K113" s="11">
        <v>1</v>
      </c>
      <c r="L113" s="34"/>
      <c r="M113" s="35"/>
      <c r="N113" s="36"/>
      <c r="O113" s="37">
        <f>ROUND(ROUND(L113,4)*(1-M113),4)</f>
        <v>0</v>
      </c>
      <c r="P113" s="37">
        <f>ROUND(ROUND(O113,4)*(1+N113),4)</f>
        <v>0</v>
      </c>
      <c r="Q113" s="37">
        <f>ROUND($I113*O113,4)</f>
        <v>0</v>
      </c>
      <c r="R113" s="37">
        <f>ROUND($I113*P113,4)</f>
        <v>0</v>
      </c>
      <c r="S113" s="38"/>
      <c r="T113" s="38"/>
      <c r="U113" s="38"/>
      <c r="V113" s="38"/>
      <c r="W113" s="39"/>
    </row>
    <row r="114" spans="1:23" x14ac:dyDescent="0.25">
      <c r="A114" s="52" t="s">
        <v>2849</v>
      </c>
      <c r="B114" s="11">
        <v>102</v>
      </c>
      <c r="C114" s="31" t="s">
        <v>2850</v>
      </c>
      <c r="D114" s="31" t="s">
        <v>84</v>
      </c>
      <c r="E114" s="31" t="s">
        <v>84</v>
      </c>
      <c r="F114" s="31" t="s">
        <v>84</v>
      </c>
      <c r="G114" s="31" t="s">
        <v>2851</v>
      </c>
      <c r="H114" s="32" t="s">
        <v>86</v>
      </c>
      <c r="I114" s="33">
        <v>4</v>
      </c>
      <c r="J114" s="56"/>
      <c r="K114" s="11">
        <v>1</v>
      </c>
      <c r="L114" s="34"/>
      <c r="M114" s="35"/>
      <c r="N114" s="36"/>
      <c r="O114" s="37">
        <f>ROUND(ROUND(L114,4)*(1-M114),4)</f>
        <v>0</v>
      </c>
      <c r="P114" s="37">
        <f>ROUND(ROUND(O114,4)*(1+N114),4)</f>
        <v>0</v>
      </c>
      <c r="Q114" s="37">
        <f>ROUND($I114*O114,4)</f>
        <v>0</v>
      </c>
      <c r="R114" s="37">
        <f>ROUND($I114*P114,4)</f>
        <v>0</v>
      </c>
      <c r="S114" s="38"/>
      <c r="T114" s="38"/>
      <c r="U114" s="38"/>
      <c r="V114" s="38"/>
      <c r="W114" s="39"/>
    </row>
    <row r="115" spans="1:23" x14ac:dyDescent="0.25">
      <c r="A115" s="52" t="s">
        <v>2852</v>
      </c>
      <c r="B115" s="11">
        <v>103</v>
      </c>
      <c r="C115" s="31" t="s">
        <v>2853</v>
      </c>
      <c r="D115" s="31" t="s">
        <v>84</v>
      </c>
      <c r="E115" s="31" t="s">
        <v>84</v>
      </c>
      <c r="F115" s="31" t="s">
        <v>84</v>
      </c>
      <c r="G115" s="31" t="s">
        <v>2854</v>
      </c>
      <c r="H115" s="32" t="s">
        <v>86</v>
      </c>
      <c r="I115" s="33">
        <v>20</v>
      </c>
      <c r="J115" s="56"/>
      <c r="K115" s="11">
        <v>1</v>
      </c>
      <c r="L115" s="34"/>
      <c r="M115" s="35"/>
      <c r="N115" s="36"/>
      <c r="O115" s="37">
        <f>ROUND(ROUND(L115,4)*(1-M115),4)</f>
        <v>0</v>
      </c>
      <c r="P115" s="37">
        <f>ROUND(ROUND(O115,4)*(1+N115),4)</f>
        <v>0</v>
      </c>
      <c r="Q115" s="37">
        <f>ROUND($I115*O115,4)</f>
        <v>0</v>
      </c>
      <c r="R115" s="37">
        <f>ROUND($I115*P115,4)</f>
        <v>0</v>
      </c>
      <c r="S115" s="38"/>
      <c r="T115" s="38"/>
      <c r="U115" s="38"/>
      <c r="V115" s="38"/>
      <c r="W115" s="39"/>
    </row>
    <row r="116" spans="1:23" x14ac:dyDescent="0.25">
      <c r="A116" s="52" t="s">
        <v>2855</v>
      </c>
      <c r="B116" s="11">
        <v>104</v>
      </c>
      <c r="C116" s="31" t="s">
        <v>2856</v>
      </c>
      <c r="D116" s="31" t="s">
        <v>84</v>
      </c>
      <c r="E116" s="31" t="s">
        <v>84</v>
      </c>
      <c r="F116" s="31" t="s">
        <v>84</v>
      </c>
      <c r="G116" s="31" t="s">
        <v>2857</v>
      </c>
      <c r="H116" s="32" t="s">
        <v>86</v>
      </c>
      <c r="I116" s="33">
        <v>10</v>
      </c>
      <c r="J116" s="56"/>
      <c r="K116" s="11">
        <v>1</v>
      </c>
      <c r="L116" s="34"/>
      <c r="M116" s="35"/>
      <c r="N116" s="36"/>
      <c r="O116" s="37">
        <f>ROUND(ROUND(L116,4)*(1-M116),4)</f>
        <v>0</v>
      </c>
      <c r="P116" s="37">
        <f>ROUND(ROUND(O116,4)*(1+N116),4)</f>
        <v>0</v>
      </c>
      <c r="Q116" s="37">
        <f>ROUND($I116*O116,4)</f>
        <v>0</v>
      </c>
      <c r="R116" s="37">
        <f>ROUND($I116*P116,4)</f>
        <v>0</v>
      </c>
      <c r="S116" s="38"/>
      <c r="T116" s="38"/>
      <c r="U116" s="38"/>
      <c r="V116" s="38"/>
      <c r="W116" s="39"/>
    </row>
    <row r="117" spans="1:23" x14ac:dyDescent="0.25">
      <c r="A117" s="52" t="s">
        <v>2858</v>
      </c>
      <c r="B117" s="11">
        <v>105</v>
      </c>
      <c r="C117" s="31" t="s">
        <v>2859</v>
      </c>
      <c r="D117" s="31" t="s">
        <v>84</v>
      </c>
      <c r="E117" s="31" t="s">
        <v>84</v>
      </c>
      <c r="F117" s="31" t="s">
        <v>84</v>
      </c>
      <c r="G117" s="31" t="s">
        <v>2860</v>
      </c>
      <c r="H117" s="32" t="s">
        <v>86</v>
      </c>
      <c r="I117" s="33">
        <v>10</v>
      </c>
      <c r="J117" s="56"/>
      <c r="K117" s="11">
        <v>1</v>
      </c>
      <c r="L117" s="34"/>
      <c r="M117" s="35"/>
      <c r="N117" s="36"/>
      <c r="O117" s="37">
        <f>ROUND(ROUND(L117,4)*(1-M117),4)</f>
        <v>0</v>
      </c>
      <c r="P117" s="37">
        <f>ROUND(ROUND(O117,4)*(1+N117),4)</f>
        <v>0</v>
      </c>
      <c r="Q117" s="37">
        <f>ROUND($I117*O117,4)</f>
        <v>0</v>
      </c>
      <c r="R117" s="37">
        <f>ROUND($I117*P117,4)</f>
        <v>0</v>
      </c>
      <c r="S117" s="38"/>
      <c r="T117" s="38"/>
      <c r="U117" s="38"/>
      <c r="V117" s="38"/>
      <c r="W117" s="39"/>
    </row>
    <row r="118" spans="1:23" x14ac:dyDescent="0.25">
      <c r="A118" s="52" t="s">
        <v>2861</v>
      </c>
      <c r="B118" s="11">
        <v>106</v>
      </c>
      <c r="C118" s="31" t="s">
        <v>2862</v>
      </c>
      <c r="D118" s="31" t="s">
        <v>84</v>
      </c>
      <c r="E118" s="31" t="s">
        <v>84</v>
      </c>
      <c r="F118" s="31" t="s">
        <v>84</v>
      </c>
      <c r="G118" s="31" t="s">
        <v>2863</v>
      </c>
      <c r="H118" s="32" t="s">
        <v>86</v>
      </c>
      <c r="I118" s="33">
        <v>10</v>
      </c>
      <c r="J118" s="56"/>
      <c r="K118" s="11">
        <v>1</v>
      </c>
      <c r="L118" s="34"/>
      <c r="M118" s="35"/>
      <c r="N118" s="36"/>
      <c r="O118" s="37">
        <f>ROUND(ROUND(L118,4)*(1-M118),4)</f>
        <v>0</v>
      </c>
      <c r="P118" s="37">
        <f>ROUND(ROUND(O118,4)*(1+N118),4)</f>
        <v>0</v>
      </c>
      <c r="Q118" s="37">
        <f>ROUND($I118*O118,4)</f>
        <v>0</v>
      </c>
      <c r="R118" s="37">
        <f>ROUND($I118*P118,4)</f>
        <v>0</v>
      </c>
      <c r="S118" s="38"/>
      <c r="T118" s="38"/>
      <c r="U118" s="38"/>
      <c r="V118" s="38"/>
      <c r="W118" s="39"/>
    </row>
    <row r="119" spans="1:23" x14ac:dyDescent="0.25">
      <c r="A119" s="52" t="s">
        <v>2864</v>
      </c>
      <c r="B119" s="11">
        <v>107</v>
      </c>
      <c r="C119" s="31" t="s">
        <v>2865</v>
      </c>
      <c r="D119" s="31" t="s">
        <v>84</v>
      </c>
      <c r="E119" s="31" t="s">
        <v>84</v>
      </c>
      <c r="F119" s="31" t="s">
        <v>84</v>
      </c>
      <c r="G119" s="31" t="s">
        <v>2866</v>
      </c>
      <c r="H119" s="32" t="s">
        <v>86</v>
      </c>
      <c r="I119" s="33">
        <v>40</v>
      </c>
      <c r="J119" s="56"/>
      <c r="K119" s="11">
        <v>1</v>
      </c>
      <c r="L119" s="34"/>
      <c r="M119" s="35"/>
      <c r="N119" s="36"/>
      <c r="O119" s="37">
        <f>ROUND(ROUND(L119,4)*(1-M119),4)</f>
        <v>0</v>
      </c>
      <c r="P119" s="37">
        <f>ROUND(ROUND(O119,4)*(1+N119),4)</f>
        <v>0</v>
      </c>
      <c r="Q119" s="37">
        <f>ROUND($I119*O119,4)</f>
        <v>0</v>
      </c>
      <c r="R119" s="37">
        <f>ROUND($I119*P119,4)</f>
        <v>0</v>
      </c>
      <c r="S119" s="38"/>
      <c r="T119" s="38"/>
      <c r="U119" s="38"/>
      <c r="V119" s="38"/>
      <c r="W119" s="39"/>
    </row>
    <row r="120" spans="1:23" x14ac:dyDescent="0.25">
      <c r="A120" s="52" t="s">
        <v>2867</v>
      </c>
      <c r="B120" s="11">
        <v>108</v>
      </c>
      <c r="C120" s="31" t="s">
        <v>2868</v>
      </c>
      <c r="D120" s="31" t="s">
        <v>84</v>
      </c>
      <c r="E120" s="31" t="s">
        <v>84</v>
      </c>
      <c r="F120" s="31" t="s">
        <v>84</v>
      </c>
      <c r="G120" s="31" t="s">
        <v>2869</v>
      </c>
      <c r="H120" s="32" t="s">
        <v>86</v>
      </c>
      <c r="I120" s="33">
        <v>40</v>
      </c>
      <c r="J120" s="56"/>
      <c r="K120" s="11">
        <v>1</v>
      </c>
      <c r="L120" s="34"/>
      <c r="M120" s="35"/>
      <c r="N120" s="36"/>
      <c r="O120" s="37">
        <f>ROUND(ROUND(L120,4)*(1-M120),4)</f>
        <v>0</v>
      </c>
      <c r="P120" s="37">
        <f>ROUND(ROUND(O120,4)*(1+N120),4)</f>
        <v>0</v>
      </c>
      <c r="Q120" s="37">
        <f>ROUND($I120*O120,4)</f>
        <v>0</v>
      </c>
      <c r="R120" s="37">
        <f>ROUND($I120*P120,4)</f>
        <v>0</v>
      </c>
      <c r="S120" s="38"/>
      <c r="T120" s="38"/>
      <c r="U120" s="38"/>
      <c r="V120" s="38"/>
      <c r="W120" s="39"/>
    </row>
    <row r="121" spans="1:23" x14ac:dyDescent="0.25">
      <c r="A121" s="52" t="s">
        <v>2870</v>
      </c>
      <c r="B121" s="11">
        <v>109</v>
      </c>
      <c r="C121" s="31" t="s">
        <v>2871</v>
      </c>
      <c r="D121" s="31" t="s">
        <v>84</v>
      </c>
      <c r="E121" s="31" t="s">
        <v>84</v>
      </c>
      <c r="F121" s="31" t="s">
        <v>84</v>
      </c>
      <c r="G121" s="31" t="s">
        <v>2872</v>
      </c>
      <c r="H121" s="32" t="s">
        <v>86</v>
      </c>
      <c r="I121" s="33">
        <v>40</v>
      </c>
      <c r="J121" s="56"/>
      <c r="K121" s="11">
        <v>1</v>
      </c>
      <c r="L121" s="34"/>
      <c r="M121" s="35"/>
      <c r="N121" s="36"/>
      <c r="O121" s="37">
        <f>ROUND(ROUND(L121,4)*(1-M121),4)</f>
        <v>0</v>
      </c>
      <c r="P121" s="37">
        <f>ROUND(ROUND(O121,4)*(1+N121),4)</f>
        <v>0</v>
      </c>
      <c r="Q121" s="37">
        <f>ROUND($I121*O121,4)</f>
        <v>0</v>
      </c>
      <c r="R121" s="37">
        <f>ROUND($I121*P121,4)</f>
        <v>0</v>
      </c>
      <c r="S121" s="38"/>
      <c r="T121" s="38"/>
      <c r="U121" s="38"/>
      <c r="V121" s="38"/>
      <c r="W121" s="39"/>
    </row>
    <row r="122" spans="1:23" x14ac:dyDescent="0.25">
      <c r="A122" s="52" t="s">
        <v>2873</v>
      </c>
      <c r="B122" s="11">
        <v>110</v>
      </c>
      <c r="C122" s="31" t="s">
        <v>2874</v>
      </c>
      <c r="D122" s="31" t="s">
        <v>84</v>
      </c>
      <c r="E122" s="31" t="s">
        <v>84</v>
      </c>
      <c r="F122" s="31" t="s">
        <v>84</v>
      </c>
      <c r="G122" s="31" t="s">
        <v>2875</v>
      </c>
      <c r="H122" s="32" t="s">
        <v>86</v>
      </c>
      <c r="I122" s="33">
        <v>20</v>
      </c>
      <c r="J122" s="56"/>
      <c r="K122" s="11">
        <v>1</v>
      </c>
      <c r="L122" s="34"/>
      <c r="M122" s="35"/>
      <c r="N122" s="36"/>
      <c r="O122" s="37">
        <f>ROUND(ROUND(L122,4)*(1-M122),4)</f>
        <v>0</v>
      </c>
      <c r="P122" s="37">
        <f>ROUND(ROUND(O122,4)*(1+N122),4)</f>
        <v>0</v>
      </c>
      <c r="Q122" s="37">
        <f>ROUND($I122*O122,4)</f>
        <v>0</v>
      </c>
      <c r="R122" s="37">
        <f>ROUND($I122*P122,4)</f>
        <v>0</v>
      </c>
      <c r="S122" s="38"/>
      <c r="T122" s="38"/>
      <c r="U122" s="38"/>
      <c r="V122" s="38"/>
      <c r="W122" s="39"/>
    </row>
    <row r="123" spans="1:23" x14ac:dyDescent="0.25">
      <c r="A123" s="52" t="s">
        <v>2876</v>
      </c>
      <c r="B123" s="11">
        <v>111</v>
      </c>
      <c r="C123" s="31" t="s">
        <v>2877</v>
      </c>
      <c r="D123" s="31" t="s">
        <v>84</v>
      </c>
      <c r="E123" s="31" t="s">
        <v>84</v>
      </c>
      <c r="F123" s="31" t="s">
        <v>84</v>
      </c>
      <c r="G123" s="31" t="s">
        <v>2878</v>
      </c>
      <c r="H123" s="32" t="s">
        <v>86</v>
      </c>
      <c r="I123" s="33">
        <v>40</v>
      </c>
      <c r="J123" s="56"/>
      <c r="K123" s="11">
        <v>1</v>
      </c>
      <c r="L123" s="34"/>
      <c r="M123" s="35"/>
      <c r="N123" s="36"/>
      <c r="O123" s="37">
        <f>ROUND(ROUND(L123,4)*(1-M123),4)</f>
        <v>0</v>
      </c>
      <c r="P123" s="37">
        <f>ROUND(ROUND(O123,4)*(1+N123),4)</f>
        <v>0</v>
      </c>
      <c r="Q123" s="37">
        <f>ROUND($I123*O123,4)</f>
        <v>0</v>
      </c>
      <c r="R123" s="37">
        <f>ROUND($I123*P123,4)</f>
        <v>0</v>
      </c>
      <c r="S123" s="38"/>
      <c r="T123" s="38"/>
      <c r="U123" s="38"/>
      <c r="V123" s="38"/>
      <c r="W123" s="39"/>
    </row>
    <row r="124" spans="1:23" x14ac:dyDescent="0.25">
      <c r="A124" s="52" t="s">
        <v>2879</v>
      </c>
      <c r="B124" s="11">
        <v>112</v>
      </c>
      <c r="C124" s="31" t="s">
        <v>2880</v>
      </c>
      <c r="D124" s="31" t="s">
        <v>84</v>
      </c>
      <c r="E124" s="31" t="s">
        <v>84</v>
      </c>
      <c r="F124" s="31" t="s">
        <v>84</v>
      </c>
      <c r="G124" s="31" t="s">
        <v>2881</v>
      </c>
      <c r="H124" s="32" t="s">
        <v>86</v>
      </c>
      <c r="I124" s="33">
        <v>50</v>
      </c>
      <c r="J124" s="56"/>
      <c r="K124" s="11">
        <v>1</v>
      </c>
      <c r="L124" s="34"/>
      <c r="M124" s="35"/>
      <c r="N124" s="36"/>
      <c r="O124" s="37">
        <f>ROUND(ROUND(L124,4)*(1-M124),4)</f>
        <v>0</v>
      </c>
      <c r="P124" s="37">
        <f>ROUND(ROUND(O124,4)*(1+N124),4)</f>
        <v>0</v>
      </c>
      <c r="Q124" s="37">
        <f>ROUND($I124*O124,4)</f>
        <v>0</v>
      </c>
      <c r="R124" s="37">
        <f>ROUND($I124*P124,4)</f>
        <v>0</v>
      </c>
      <c r="S124" s="38"/>
      <c r="T124" s="38"/>
      <c r="U124" s="38"/>
      <c r="V124" s="38"/>
      <c r="W124" s="39"/>
    </row>
    <row r="125" spans="1:23" x14ac:dyDescent="0.25">
      <c r="A125" s="52" t="s">
        <v>2882</v>
      </c>
      <c r="B125" s="11">
        <v>113</v>
      </c>
      <c r="C125" s="31" t="s">
        <v>2883</v>
      </c>
      <c r="D125" s="31" t="s">
        <v>84</v>
      </c>
      <c r="E125" s="31" t="s">
        <v>84</v>
      </c>
      <c r="F125" s="31" t="s">
        <v>84</v>
      </c>
      <c r="G125" s="31" t="s">
        <v>2884</v>
      </c>
      <c r="H125" s="32" t="s">
        <v>86</v>
      </c>
      <c r="I125" s="33">
        <v>20</v>
      </c>
      <c r="J125" s="56"/>
      <c r="K125" s="11">
        <v>1</v>
      </c>
      <c r="L125" s="34"/>
      <c r="M125" s="35"/>
      <c r="N125" s="36"/>
      <c r="O125" s="37">
        <f>ROUND(ROUND(L125,4)*(1-M125),4)</f>
        <v>0</v>
      </c>
      <c r="P125" s="37">
        <f>ROUND(ROUND(O125,4)*(1+N125),4)</f>
        <v>0</v>
      </c>
      <c r="Q125" s="37">
        <f>ROUND($I125*O125,4)</f>
        <v>0</v>
      </c>
      <c r="R125" s="37">
        <f>ROUND($I125*P125,4)</f>
        <v>0</v>
      </c>
      <c r="S125" s="38"/>
      <c r="T125" s="38"/>
      <c r="U125" s="38"/>
      <c r="V125" s="38"/>
      <c r="W125" s="39"/>
    </row>
    <row r="126" spans="1:23" ht="25.5" x14ac:dyDescent="0.25">
      <c r="A126" s="52" t="s">
        <v>2885</v>
      </c>
      <c r="B126" s="11">
        <v>114</v>
      </c>
      <c r="C126" s="31" t="s">
        <v>2886</v>
      </c>
      <c r="D126" s="31" t="s">
        <v>84</v>
      </c>
      <c r="E126" s="31" t="s">
        <v>84</v>
      </c>
      <c r="F126" s="31" t="s">
        <v>84</v>
      </c>
      <c r="G126" s="31" t="s">
        <v>2887</v>
      </c>
      <c r="H126" s="32" t="s">
        <v>86</v>
      </c>
      <c r="I126" s="33">
        <v>6</v>
      </c>
      <c r="J126" s="56"/>
      <c r="K126" s="11">
        <v>1</v>
      </c>
      <c r="L126" s="34"/>
      <c r="M126" s="35"/>
      <c r="N126" s="36"/>
      <c r="O126" s="37">
        <f>ROUND(ROUND(L126,4)*(1-M126),4)</f>
        <v>0</v>
      </c>
      <c r="P126" s="37">
        <f>ROUND(ROUND(O126,4)*(1+N126),4)</f>
        <v>0</v>
      </c>
      <c r="Q126" s="37">
        <f>ROUND($I126*O126,4)</f>
        <v>0</v>
      </c>
      <c r="R126" s="37">
        <f>ROUND($I126*P126,4)</f>
        <v>0</v>
      </c>
      <c r="S126" s="38"/>
      <c r="T126" s="38"/>
      <c r="U126" s="38"/>
      <c r="V126" s="38"/>
      <c r="W126" s="39"/>
    </row>
    <row r="127" spans="1:23" ht="25.5" x14ac:dyDescent="0.25">
      <c r="A127" s="52" t="s">
        <v>2888</v>
      </c>
      <c r="B127" s="11">
        <v>115</v>
      </c>
      <c r="C127" s="31" t="s">
        <v>2889</v>
      </c>
      <c r="D127" s="31" t="s">
        <v>84</v>
      </c>
      <c r="E127" s="31" t="s">
        <v>84</v>
      </c>
      <c r="F127" s="31" t="s">
        <v>84</v>
      </c>
      <c r="G127" s="31" t="s">
        <v>2890</v>
      </c>
      <c r="H127" s="32" t="s">
        <v>86</v>
      </c>
      <c r="I127" s="33">
        <v>6</v>
      </c>
      <c r="J127" s="56"/>
      <c r="K127" s="11">
        <v>1</v>
      </c>
      <c r="L127" s="34"/>
      <c r="M127" s="35"/>
      <c r="N127" s="36"/>
      <c r="O127" s="37">
        <f>ROUND(ROUND(L127,4)*(1-M127),4)</f>
        <v>0</v>
      </c>
      <c r="P127" s="37">
        <f>ROUND(ROUND(O127,4)*(1+N127),4)</f>
        <v>0</v>
      </c>
      <c r="Q127" s="37">
        <f>ROUND($I127*O127,4)</f>
        <v>0</v>
      </c>
      <c r="R127" s="37">
        <f>ROUND($I127*P127,4)</f>
        <v>0</v>
      </c>
      <c r="S127" s="38"/>
      <c r="T127" s="38"/>
      <c r="U127" s="38"/>
      <c r="V127" s="38"/>
      <c r="W127" s="39"/>
    </row>
    <row r="128" spans="1:23" ht="25.5" x14ac:dyDescent="0.25">
      <c r="A128" s="52" t="s">
        <v>2891</v>
      </c>
      <c r="B128" s="11">
        <v>116</v>
      </c>
      <c r="C128" s="31" t="s">
        <v>2892</v>
      </c>
      <c r="D128" s="31" t="s">
        <v>84</v>
      </c>
      <c r="E128" s="31" t="s">
        <v>84</v>
      </c>
      <c r="F128" s="31" t="s">
        <v>84</v>
      </c>
      <c r="G128" s="31" t="s">
        <v>2893</v>
      </c>
      <c r="H128" s="32" t="s">
        <v>86</v>
      </c>
      <c r="I128" s="33">
        <v>10</v>
      </c>
      <c r="J128" s="56"/>
      <c r="K128" s="11">
        <v>1</v>
      </c>
      <c r="L128" s="34"/>
      <c r="M128" s="35"/>
      <c r="N128" s="36"/>
      <c r="O128" s="37">
        <f>ROUND(ROUND(L128,4)*(1-M128),4)</f>
        <v>0</v>
      </c>
      <c r="P128" s="37">
        <f>ROUND(ROUND(O128,4)*(1+N128),4)</f>
        <v>0</v>
      </c>
      <c r="Q128" s="37">
        <f>ROUND($I128*O128,4)</f>
        <v>0</v>
      </c>
      <c r="R128" s="37">
        <f>ROUND($I128*P128,4)</f>
        <v>0</v>
      </c>
      <c r="S128" s="38"/>
      <c r="T128" s="38"/>
      <c r="U128" s="38"/>
      <c r="V128" s="38"/>
      <c r="W128" s="39"/>
    </row>
    <row r="129" spans="1:23" ht="25.5" x14ac:dyDescent="0.25">
      <c r="A129" s="52" t="s">
        <v>2894</v>
      </c>
      <c r="B129" s="11">
        <v>117</v>
      </c>
      <c r="C129" s="31" t="s">
        <v>2895</v>
      </c>
      <c r="D129" s="31" t="s">
        <v>84</v>
      </c>
      <c r="E129" s="31" t="s">
        <v>84</v>
      </c>
      <c r="F129" s="31" t="s">
        <v>84</v>
      </c>
      <c r="G129" s="31" t="s">
        <v>2896</v>
      </c>
      <c r="H129" s="32" t="s">
        <v>86</v>
      </c>
      <c r="I129" s="33">
        <v>10</v>
      </c>
      <c r="J129" s="56"/>
      <c r="K129" s="11">
        <v>1</v>
      </c>
      <c r="L129" s="34"/>
      <c r="M129" s="35"/>
      <c r="N129" s="36"/>
      <c r="O129" s="37">
        <f>ROUND(ROUND(L129,4)*(1-M129),4)</f>
        <v>0</v>
      </c>
      <c r="P129" s="37">
        <f>ROUND(ROUND(O129,4)*(1+N129),4)</f>
        <v>0</v>
      </c>
      <c r="Q129" s="37">
        <f>ROUND($I129*O129,4)</f>
        <v>0</v>
      </c>
      <c r="R129" s="37">
        <f>ROUND($I129*P129,4)</f>
        <v>0</v>
      </c>
      <c r="S129" s="38"/>
      <c r="T129" s="38"/>
      <c r="U129" s="38"/>
      <c r="V129" s="38"/>
      <c r="W129" s="39"/>
    </row>
    <row r="130" spans="1:23" x14ac:dyDescent="0.25">
      <c r="A130" s="52" t="s">
        <v>2897</v>
      </c>
      <c r="B130" s="11">
        <v>118</v>
      </c>
      <c r="C130" s="31" t="s">
        <v>2898</v>
      </c>
      <c r="D130" s="31" t="s">
        <v>84</v>
      </c>
      <c r="E130" s="31" t="s">
        <v>84</v>
      </c>
      <c r="F130" s="31" t="s">
        <v>84</v>
      </c>
      <c r="G130" s="31" t="s">
        <v>2899</v>
      </c>
      <c r="H130" s="32" t="s">
        <v>86</v>
      </c>
      <c r="I130" s="33">
        <v>20</v>
      </c>
      <c r="J130" s="56"/>
      <c r="K130" s="11">
        <v>1</v>
      </c>
      <c r="L130" s="34"/>
      <c r="M130" s="35"/>
      <c r="N130" s="36"/>
      <c r="O130" s="37">
        <f>ROUND(ROUND(L130,4)*(1-M130),4)</f>
        <v>0</v>
      </c>
      <c r="P130" s="37">
        <f>ROUND(ROUND(O130,4)*(1+N130),4)</f>
        <v>0</v>
      </c>
      <c r="Q130" s="37">
        <f>ROUND($I130*O130,4)</f>
        <v>0</v>
      </c>
      <c r="R130" s="37">
        <f>ROUND($I130*P130,4)</f>
        <v>0</v>
      </c>
      <c r="S130" s="38"/>
      <c r="T130" s="38"/>
      <c r="U130" s="38"/>
      <c r="V130" s="38"/>
      <c r="W130" s="39"/>
    </row>
    <row r="131" spans="1:23" ht="25.5" x14ac:dyDescent="0.25">
      <c r="A131" s="52" t="s">
        <v>2900</v>
      </c>
      <c r="B131" s="11">
        <v>119</v>
      </c>
      <c r="C131" s="31" t="s">
        <v>2901</v>
      </c>
      <c r="D131" s="31" t="s">
        <v>84</v>
      </c>
      <c r="E131" s="31" t="s">
        <v>84</v>
      </c>
      <c r="F131" s="31" t="s">
        <v>84</v>
      </c>
      <c r="G131" s="31" t="s">
        <v>2902</v>
      </c>
      <c r="H131" s="32" t="s">
        <v>86</v>
      </c>
      <c r="I131" s="33">
        <v>20</v>
      </c>
      <c r="J131" s="56"/>
      <c r="K131" s="11">
        <v>1</v>
      </c>
      <c r="L131" s="34"/>
      <c r="M131" s="35"/>
      <c r="N131" s="36"/>
      <c r="O131" s="37">
        <f>ROUND(ROUND(L131,4)*(1-M131),4)</f>
        <v>0</v>
      </c>
      <c r="P131" s="37">
        <f>ROUND(ROUND(O131,4)*(1+N131),4)</f>
        <v>0</v>
      </c>
      <c r="Q131" s="37">
        <f>ROUND($I131*O131,4)</f>
        <v>0</v>
      </c>
      <c r="R131" s="37">
        <f>ROUND($I131*P131,4)</f>
        <v>0</v>
      </c>
      <c r="S131" s="38"/>
      <c r="T131" s="38"/>
      <c r="U131" s="38"/>
      <c r="V131" s="38"/>
      <c r="W131" s="39"/>
    </row>
    <row r="132" spans="1:23" x14ac:dyDescent="0.25">
      <c r="A132" s="52" t="s">
        <v>2903</v>
      </c>
      <c r="B132" s="11">
        <v>120</v>
      </c>
      <c r="C132" s="31" t="s">
        <v>2904</v>
      </c>
      <c r="D132" s="31" t="s">
        <v>84</v>
      </c>
      <c r="E132" s="31" t="s">
        <v>84</v>
      </c>
      <c r="F132" s="31" t="s">
        <v>84</v>
      </c>
      <c r="G132" s="31" t="s">
        <v>2905</v>
      </c>
      <c r="H132" s="32" t="s">
        <v>86</v>
      </c>
      <c r="I132" s="33">
        <v>20</v>
      </c>
      <c r="J132" s="56"/>
      <c r="K132" s="11">
        <v>1</v>
      </c>
      <c r="L132" s="34"/>
      <c r="M132" s="35"/>
      <c r="N132" s="36"/>
      <c r="O132" s="37">
        <f>ROUND(ROUND(L132,4)*(1-M132),4)</f>
        <v>0</v>
      </c>
      <c r="P132" s="37">
        <f>ROUND(ROUND(O132,4)*(1+N132),4)</f>
        <v>0</v>
      </c>
      <c r="Q132" s="37">
        <f>ROUND($I132*O132,4)</f>
        <v>0</v>
      </c>
      <c r="R132" s="37">
        <f>ROUND($I132*P132,4)</f>
        <v>0</v>
      </c>
      <c r="S132" s="38"/>
      <c r="T132" s="38"/>
      <c r="U132" s="38"/>
      <c r="V132" s="38"/>
      <c r="W132" s="39"/>
    </row>
    <row r="133" spans="1:23" x14ac:dyDescent="0.25">
      <c r="A133" s="52" t="s">
        <v>2906</v>
      </c>
      <c r="B133" s="11">
        <v>121</v>
      </c>
      <c r="C133" s="31" t="s">
        <v>2907</v>
      </c>
      <c r="D133" s="31" t="s">
        <v>84</v>
      </c>
      <c r="E133" s="31" t="s">
        <v>84</v>
      </c>
      <c r="F133" s="31" t="s">
        <v>84</v>
      </c>
      <c r="G133" s="31" t="s">
        <v>2908</v>
      </c>
      <c r="H133" s="32" t="s">
        <v>86</v>
      </c>
      <c r="I133" s="33">
        <v>50</v>
      </c>
      <c r="J133" s="56"/>
      <c r="K133" s="11">
        <v>1</v>
      </c>
      <c r="L133" s="34"/>
      <c r="M133" s="35"/>
      <c r="N133" s="36"/>
      <c r="O133" s="37">
        <f>ROUND(ROUND(L133,4)*(1-M133),4)</f>
        <v>0</v>
      </c>
      <c r="P133" s="37">
        <f>ROUND(ROUND(O133,4)*(1+N133),4)</f>
        <v>0</v>
      </c>
      <c r="Q133" s="37">
        <f>ROUND($I133*O133,4)</f>
        <v>0</v>
      </c>
      <c r="R133" s="37">
        <f>ROUND($I133*P133,4)</f>
        <v>0</v>
      </c>
      <c r="S133" s="38"/>
      <c r="T133" s="38"/>
      <c r="U133" s="38"/>
      <c r="V133" s="38"/>
      <c r="W133" s="39"/>
    </row>
    <row r="134" spans="1:23" x14ac:dyDescent="0.25">
      <c r="A134" s="52" t="s">
        <v>2909</v>
      </c>
      <c r="B134" s="11">
        <v>122</v>
      </c>
      <c r="C134" s="31" t="s">
        <v>2910</v>
      </c>
      <c r="D134" s="31" t="s">
        <v>2911</v>
      </c>
      <c r="E134" s="31" t="s">
        <v>84</v>
      </c>
      <c r="F134" s="31" t="s">
        <v>84</v>
      </c>
      <c r="G134" s="31" t="s">
        <v>2912</v>
      </c>
      <c r="H134" s="32" t="s">
        <v>86</v>
      </c>
      <c r="I134" s="33">
        <v>20</v>
      </c>
      <c r="J134" s="56"/>
      <c r="K134" s="11">
        <v>1</v>
      </c>
      <c r="L134" s="34"/>
      <c r="M134" s="35"/>
      <c r="N134" s="36"/>
      <c r="O134" s="37">
        <f>ROUND(ROUND(L134,4)*(1-M134),4)</f>
        <v>0</v>
      </c>
      <c r="P134" s="37">
        <f>ROUND(ROUND(O134,4)*(1+N134),4)</f>
        <v>0</v>
      </c>
      <c r="Q134" s="37">
        <f>ROUND($I134*O134,4)</f>
        <v>0</v>
      </c>
      <c r="R134" s="37">
        <f>ROUND($I134*P134,4)</f>
        <v>0</v>
      </c>
      <c r="S134" s="38"/>
      <c r="T134" s="38"/>
      <c r="U134" s="38"/>
      <c r="V134" s="38"/>
      <c r="W134" s="39"/>
    </row>
    <row r="135" spans="1:23" x14ac:dyDescent="0.25">
      <c r="A135" s="52" t="s">
        <v>2913</v>
      </c>
      <c r="B135" s="11">
        <v>123</v>
      </c>
      <c r="C135" s="31" t="s">
        <v>2914</v>
      </c>
      <c r="D135" s="31" t="s">
        <v>84</v>
      </c>
      <c r="E135" s="31" t="s">
        <v>84</v>
      </c>
      <c r="F135" s="31" t="s">
        <v>84</v>
      </c>
      <c r="G135" s="31" t="s">
        <v>2915</v>
      </c>
      <c r="H135" s="32" t="s">
        <v>86</v>
      </c>
      <c r="I135" s="33">
        <v>20</v>
      </c>
      <c r="J135" s="56"/>
      <c r="K135" s="11">
        <v>1</v>
      </c>
      <c r="L135" s="34"/>
      <c r="M135" s="35"/>
      <c r="N135" s="36"/>
      <c r="O135" s="37">
        <f>ROUND(ROUND(L135,4)*(1-M135),4)</f>
        <v>0</v>
      </c>
      <c r="P135" s="37">
        <f>ROUND(ROUND(O135,4)*(1+N135),4)</f>
        <v>0</v>
      </c>
      <c r="Q135" s="37">
        <f>ROUND($I135*O135,4)</f>
        <v>0</v>
      </c>
      <c r="R135" s="37">
        <f>ROUND($I135*P135,4)</f>
        <v>0</v>
      </c>
      <c r="S135" s="38"/>
      <c r="T135" s="38"/>
      <c r="U135" s="38"/>
      <c r="V135" s="38"/>
      <c r="W135" s="39"/>
    </row>
    <row r="136" spans="1:23" x14ac:dyDescent="0.25">
      <c r="A136" s="52" t="s">
        <v>2916</v>
      </c>
      <c r="B136" s="11">
        <v>124</v>
      </c>
      <c r="C136" s="31" t="s">
        <v>2917</v>
      </c>
      <c r="D136" s="31" t="s">
        <v>84</v>
      </c>
      <c r="E136" s="31" t="s">
        <v>84</v>
      </c>
      <c r="F136" s="31" t="s">
        <v>84</v>
      </c>
      <c r="G136" s="31" t="s">
        <v>2918</v>
      </c>
      <c r="H136" s="32" t="s">
        <v>86</v>
      </c>
      <c r="I136" s="33">
        <v>2</v>
      </c>
      <c r="J136" s="56"/>
      <c r="K136" s="11">
        <v>1</v>
      </c>
      <c r="L136" s="34"/>
      <c r="M136" s="35"/>
      <c r="N136" s="36"/>
      <c r="O136" s="37">
        <f>ROUND(ROUND(L136,4)*(1-M136),4)</f>
        <v>0</v>
      </c>
      <c r="P136" s="37">
        <f>ROUND(ROUND(O136,4)*(1+N136),4)</f>
        <v>0</v>
      </c>
      <c r="Q136" s="37">
        <f>ROUND($I136*O136,4)</f>
        <v>0</v>
      </c>
      <c r="R136" s="37">
        <f>ROUND($I136*P136,4)</f>
        <v>0</v>
      </c>
      <c r="S136" s="38"/>
      <c r="T136" s="38"/>
      <c r="U136" s="38"/>
      <c r="V136" s="38"/>
      <c r="W136" s="39"/>
    </row>
    <row r="137" spans="1:23" x14ac:dyDescent="0.25">
      <c r="A137" s="52" t="s">
        <v>2919</v>
      </c>
      <c r="B137" s="11">
        <v>125</v>
      </c>
      <c r="C137" s="31" t="s">
        <v>2920</v>
      </c>
      <c r="D137" s="31" t="s">
        <v>84</v>
      </c>
      <c r="E137" s="31" t="s">
        <v>84</v>
      </c>
      <c r="F137" s="31" t="s">
        <v>84</v>
      </c>
      <c r="G137" s="31" t="s">
        <v>2921</v>
      </c>
      <c r="H137" s="32" t="s">
        <v>86</v>
      </c>
      <c r="I137" s="33">
        <v>40</v>
      </c>
      <c r="J137" s="56"/>
      <c r="K137" s="11">
        <v>1</v>
      </c>
      <c r="L137" s="34"/>
      <c r="M137" s="35"/>
      <c r="N137" s="36"/>
      <c r="O137" s="37">
        <f>ROUND(ROUND(L137,4)*(1-M137),4)</f>
        <v>0</v>
      </c>
      <c r="P137" s="37">
        <f>ROUND(ROUND(O137,4)*(1+N137),4)</f>
        <v>0</v>
      </c>
      <c r="Q137" s="37">
        <f>ROUND($I137*O137,4)</f>
        <v>0</v>
      </c>
      <c r="R137" s="37">
        <f>ROUND($I137*P137,4)</f>
        <v>0</v>
      </c>
      <c r="S137" s="38"/>
      <c r="T137" s="38"/>
      <c r="U137" s="38"/>
      <c r="V137" s="38"/>
      <c r="W137" s="39"/>
    </row>
    <row r="138" spans="1:23" ht="25.5" x14ac:dyDescent="0.25">
      <c r="A138" s="52" t="s">
        <v>2922</v>
      </c>
      <c r="B138" s="11">
        <v>126</v>
      </c>
      <c r="C138" s="31" t="s">
        <v>2923</v>
      </c>
      <c r="D138" s="31" t="s">
        <v>2924</v>
      </c>
      <c r="E138" s="31" t="s">
        <v>84</v>
      </c>
      <c r="F138" s="31" t="s">
        <v>84</v>
      </c>
      <c r="G138" s="31" t="s">
        <v>2925</v>
      </c>
      <c r="H138" s="32" t="s">
        <v>86</v>
      </c>
      <c r="I138" s="33">
        <v>20</v>
      </c>
      <c r="J138" s="56"/>
      <c r="K138" s="11">
        <v>1</v>
      </c>
      <c r="L138" s="34"/>
      <c r="M138" s="35"/>
      <c r="N138" s="36"/>
      <c r="O138" s="37">
        <f>ROUND(ROUND(L138,4)*(1-M138),4)</f>
        <v>0</v>
      </c>
      <c r="P138" s="37">
        <f>ROUND(ROUND(O138,4)*(1+N138),4)</f>
        <v>0</v>
      </c>
      <c r="Q138" s="37">
        <f>ROUND($I138*O138,4)</f>
        <v>0</v>
      </c>
      <c r="R138" s="37">
        <f>ROUND($I138*P138,4)</f>
        <v>0</v>
      </c>
      <c r="S138" s="38"/>
      <c r="T138" s="38"/>
      <c r="U138" s="38"/>
      <c r="V138" s="38"/>
      <c r="W138" s="39"/>
    </row>
    <row r="139" spans="1:23" x14ac:dyDescent="0.25">
      <c r="A139" s="52" t="s">
        <v>2926</v>
      </c>
      <c r="B139" s="11">
        <v>127</v>
      </c>
      <c r="C139" s="31" t="s">
        <v>2927</v>
      </c>
      <c r="D139" s="31" t="s">
        <v>84</v>
      </c>
      <c r="E139" s="31" t="s">
        <v>84</v>
      </c>
      <c r="F139" s="31" t="s">
        <v>84</v>
      </c>
      <c r="G139" s="31" t="s">
        <v>2928</v>
      </c>
      <c r="H139" s="32" t="s">
        <v>86</v>
      </c>
      <c r="I139" s="33">
        <v>40</v>
      </c>
      <c r="J139" s="56"/>
      <c r="K139" s="11">
        <v>1</v>
      </c>
      <c r="L139" s="34"/>
      <c r="M139" s="35"/>
      <c r="N139" s="36"/>
      <c r="O139" s="37">
        <f>ROUND(ROUND(L139,4)*(1-M139),4)</f>
        <v>0</v>
      </c>
      <c r="P139" s="37">
        <f>ROUND(ROUND(O139,4)*(1+N139),4)</f>
        <v>0</v>
      </c>
      <c r="Q139" s="37">
        <f>ROUND($I139*O139,4)</f>
        <v>0</v>
      </c>
      <c r="R139" s="37">
        <f>ROUND($I139*P139,4)</f>
        <v>0</v>
      </c>
      <c r="S139" s="38"/>
      <c r="T139" s="38"/>
      <c r="U139" s="38"/>
      <c r="V139" s="38"/>
      <c r="W139" s="39"/>
    </row>
    <row r="140" spans="1:23" x14ac:dyDescent="0.25">
      <c r="A140" s="52" t="s">
        <v>2929</v>
      </c>
      <c r="B140" s="11">
        <v>128</v>
      </c>
      <c r="C140" s="31" t="s">
        <v>2930</v>
      </c>
      <c r="D140" s="31" t="s">
        <v>84</v>
      </c>
      <c r="E140" s="31" t="s">
        <v>84</v>
      </c>
      <c r="F140" s="31" t="s">
        <v>84</v>
      </c>
      <c r="G140" s="31" t="s">
        <v>2931</v>
      </c>
      <c r="H140" s="32" t="s">
        <v>86</v>
      </c>
      <c r="I140" s="33">
        <v>60</v>
      </c>
      <c r="J140" s="56"/>
      <c r="K140" s="11">
        <v>1</v>
      </c>
      <c r="L140" s="34"/>
      <c r="M140" s="35"/>
      <c r="N140" s="36"/>
      <c r="O140" s="37">
        <f>ROUND(ROUND(L140,4)*(1-M140),4)</f>
        <v>0</v>
      </c>
      <c r="P140" s="37">
        <f>ROUND(ROUND(O140,4)*(1+N140),4)</f>
        <v>0</v>
      </c>
      <c r="Q140" s="37">
        <f>ROUND($I140*O140,4)</f>
        <v>0</v>
      </c>
      <c r="R140" s="37">
        <f>ROUND($I140*P140,4)</f>
        <v>0</v>
      </c>
      <c r="S140" s="38"/>
      <c r="T140" s="38"/>
      <c r="U140" s="38"/>
      <c r="V140" s="38"/>
      <c r="W140" s="39"/>
    </row>
    <row r="141" spans="1:23" x14ac:dyDescent="0.25">
      <c r="A141" s="52" t="s">
        <v>2932</v>
      </c>
      <c r="B141" s="11">
        <v>129</v>
      </c>
      <c r="C141" s="31" t="s">
        <v>2933</v>
      </c>
      <c r="D141" s="31" t="s">
        <v>84</v>
      </c>
      <c r="E141" s="31" t="s">
        <v>84</v>
      </c>
      <c r="F141" s="31" t="s">
        <v>84</v>
      </c>
      <c r="G141" s="31" t="s">
        <v>2934</v>
      </c>
      <c r="H141" s="32" t="s">
        <v>86</v>
      </c>
      <c r="I141" s="33">
        <v>2</v>
      </c>
      <c r="J141" s="56"/>
      <c r="K141" s="11">
        <v>1</v>
      </c>
      <c r="L141" s="34"/>
      <c r="M141" s="35"/>
      <c r="N141" s="36"/>
      <c r="O141" s="37">
        <f>ROUND(ROUND(L141,4)*(1-M141),4)</f>
        <v>0</v>
      </c>
      <c r="P141" s="37">
        <f>ROUND(ROUND(O141,4)*(1+N141),4)</f>
        <v>0</v>
      </c>
      <c r="Q141" s="37">
        <f>ROUND($I141*O141,4)</f>
        <v>0</v>
      </c>
      <c r="R141" s="37">
        <f>ROUND($I141*P141,4)</f>
        <v>0</v>
      </c>
      <c r="S141" s="38"/>
      <c r="T141" s="38"/>
      <c r="U141" s="38"/>
      <c r="V141" s="38"/>
      <c r="W141" s="39"/>
    </row>
    <row r="142" spans="1:23" x14ac:dyDescent="0.25">
      <c r="A142" s="52" t="s">
        <v>2935</v>
      </c>
      <c r="B142" s="11">
        <v>130</v>
      </c>
      <c r="C142" s="31" t="s">
        <v>2936</v>
      </c>
      <c r="D142" s="31" t="s">
        <v>84</v>
      </c>
      <c r="E142" s="31" t="s">
        <v>84</v>
      </c>
      <c r="F142" s="31" t="s">
        <v>84</v>
      </c>
      <c r="G142" s="31" t="s">
        <v>2937</v>
      </c>
      <c r="H142" s="32" t="s">
        <v>86</v>
      </c>
      <c r="I142" s="33">
        <v>20</v>
      </c>
      <c r="J142" s="56"/>
      <c r="K142" s="11">
        <v>1</v>
      </c>
      <c r="L142" s="34"/>
      <c r="M142" s="35"/>
      <c r="N142" s="36"/>
      <c r="O142" s="37">
        <f>ROUND(ROUND(L142,4)*(1-M142),4)</f>
        <v>0</v>
      </c>
      <c r="P142" s="37">
        <f>ROUND(ROUND(O142,4)*(1+N142),4)</f>
        <v>0</v>
      </c>
      <c r="Q142" s="37">
        <f>ROUND($I142*O142,4)</f>
        <v>0</v>
      </c>
      <c r="R142" s="37">
        <f>ROUND($I142*P142,4)</f>
        <v>0</v>
      </c>
      <c r="S142" s="38"/>
      <c r="T142" s="38"/>
      <c r="U142" s="38"/>
      <c r="V142" s="38"/>
      <c r="W142" s="39"/>
    </row>
    <row r="143" spans="1:23" x14ac:dyDescent="0.25">
      <c r="A143" s="52" t="s">
        <v>2938</v>
      </c>
      <c r="B143" s="11">
        <v>131</v>
      </c>
      <c r="C143" s="31" t="s">
        <v>2939</v>
      </c>
      <c r="D143" s="31" t="s">
        <v>84</v>
      </c>
      <c r="E143" s="31" t="s">
        <v>84</v>
      </c>
      <c r="F143" s="31" t="s">
        <v>84</v>
      </c>
      <c r="G143" s="31" t="s">
        <v>2940</v>
      </c>
      <c r="H143" s="32" t="s">
        <v>86</v>
      </c>
      <c r="I143" s="33">
        <v>100</v>
      </c>
      <c r="J143" s="56"/>
      <c r="K143" s="11">
        <v>1</v>
      </c>
      <c r="L143" s="34"/>
      <c r="M143" s="35"/>
      <c r="N143" s="36"/>
      <c r="O143" s="37">
        <f>ROUND(ROUND(L143,4)*(1-M143),4)</f>
        <v>0</v>
      </c>
      <c r="P143" s="37">
        <f>ROUND(ROUND(O143,4)*(1+N143),4)</f>
        <v>0</v>
      </c>
      <c r="Q143" s="37">
        <f>ROUND($I143*O143,4)</f>
        <v>0</v>
      </c>
      <c r="R143" s="37">
        <f>ROUND($I143*P143,4)</f>
        <v>0</v>
      </c>
      <c r="S143" s="38"/>
      <c r="T143" s="38"/>
      <c r="U143" s="38"/>
      <c r="V143" s="38"/>
      <c r="W143" s="39"/>
    </row>
    <row r="144" spans="1:23" x14ac:dyDescent="0.25">
      <c r="A144" s="52" t="s">
        <v>2941</v>
      </c>
      <c r="B144" s="11">
        <v>132</v>
      </c>
      <c r="C144" s="31" t="s">
        <v>2942</v>
      </c>
      <c r="D144" s="31" t="s">
        <v>84</v>
      </c>
      <c r="E144" s="31" t="s">
        <v>84</v>
      </c>
      <c r="F144" s="31" t="s">
        <v>84</v>
      </c>
      <c r="G144" s="31" t="s">
        <v>2943</v>
      </c>
      <c r="H144" s="32" t="s">
        <v>86</v>
      </c>
      <c r="I144" s="33">
        <v>200</v>
      </c>
      <c r="J144" s="56"/>
      <c r="K144" s="11">
        <v>1</v>
      </c>
      <c r="L144" s="34"/>
      <c r="M144" s="35"/>
      <c r="N144" s="36"/>
      <c r="O144" s="37">
        <f>ROUND(ROUND(L144,4)*(1-M144),4)</f>
        <v>0</v>
      </c>
      <c r="P144" s="37">
        <f>ROUND(ROUND(O144,4)*(1+N144),4)</f>
        <v>0</v>
      </c>
      <c r="Q144" s="37">
        <f>ROUND($I144*O144,4)</f>
        <v>0</v>
      </c>
      <c r="R144" s="37">
        <f>ROUND($I144*P144,4)</f>
        <v>0</v>
      </c>
      <c r="S144" s="38"/>
      <c r="T144" s="38"/>
      <c r="U144" s="38"/>
      <c r="V144" s="38"/>
      <c r="W144" s="39"/>
    </row>
    <row r="145" spans="1:23" x14ac:dyDescent="0.25">
      <c r="A145" s="52" t="s">
        <v>2944</v>
      </c>
      <c r="B145" s="11">
        <v>133</v>
      </c>
      <c r="C145" s="31" t="s">
        <v>2945</v>
      </c>
      <c r="D145" s="31" t="s">
        <v>84</v>
      </c>
      <c r="E145" s="31" t="s">
        <v>84</v>
      </c>
      <c r="F145" s="31" t="s">
        <v>84</v>
      </c>
      <c r="G145" s="31" t="s">
        <v>2946</v>
      </c>
      <c r="H145" s="32" t="s">
        <v>86</v>
      </c>
      <c r="I145" s="33">
        <v>10</v>
      </c>
      <c r="J145" s="56"/>
      <c r="K145" s="11">
        <v>1</v>
      </c>
      <c r="L145" s="34"/>
      <c r="M145" s="35"/>
      <c r="N145" s="36"/>
      <c r="O145" s="37">
        <f>ROUND(ROUND(L145,4)*(1-M145),4)</f>
        <v>0</v>
      </c>
      <c r="P145" s="37">
        <f>ROUND(ROUND(O145,4)*(1+N145),4)</f>
        <v>0</v>
      </c>
      <c r="Q145" s="37">
        <f>ROUND($I145*O145,4)</f>
        <v>0</v>
      </c>
      <c r="R145" s="37">
        <f>ROUND($I145*P145,4)</f>
        <v>0</v>
      </c>
      <c r="S145" s="38"/>
      <c r="T145" s="38"/>
      <c r="U145" s="38"/>
      <c r="V145" s="38"/>
      <c r="W145" s="39"/>
    </row>
    <row r="146" spans="1:23" x14ac:dyDescent="0.25">
      <c r="A146" s="52" t="s">
        <v>2947</v>
      </c>
      <c r="B146" s="11">
        <v>134</v>
      </c>
      <c r="C146" s="31" t="s">
        <v>2948</v>
      </c>
      <c r="D146" s="31" t="s">
        <v>84</v>
      </c>
      <c r="E146" s="31" t="s">
        <v>84</v>
      </c>
      <c r="F146" s="31" t="s">
        <v>84</v>
      </c>
      <c r="G146" s="31" t="s">
        <v>2949</v>
      </c>
      <c r="H146" s="32" t="s">
        <v>86</v>
      </c>
      <c r="I146" s="33">
        <v>60</v>
      </c>
      <c r="J146" s="56"/>
      <c r="K146" s="11">
        <v>1</v>
      </c>
      <c r="L146" s="34"/>
      <c r="M146" s="35"/>
      <c r="N146" s="36"/>
      <c r="O146" s="37">
        <f>ROUND(ROUND(L146,4)*(1-M146),4)</f>
        <v>0</v>
      </c>
      <c r="P146" s="37">
        <f>ROUND(ROUND(O146,4)*(1+N146),4)</f>
        <v>0</v>
      </c>
      <c r="Q146" s="37">
        <f>ROUND($I146*O146,4)</f>
        <v>0</v>
      </c>
      <c r="R146" s="37">
        <f>ROUND($I146*P146,4)</f>
        <v>0</v>
      </c>
      <c r="S146" s="38"/>
      <c r="T146" s="38"/>
      <c r="U146" s="38"/>
      <c r="V146" s="38"/>
      <c r="W146" s="39"/>
    </row>
    <row r="147" spans="1:23" x14ac:dyDescent="0.25">
      <c r="A147" s="52" t="s">
        <v>2950</v>
      </c>
      <c r="B147" s="11">
        <v>135</v>
      </c>
      <c r="C147" s="31" t="s">
        <v>2951</v>
      </c>
      <c r="D147" s="31" t="s">
        <v>84</v>
      </c>
      <c r="E147" s="31" t="s">
        <v>84</v>
      </c>
      <c r="F147" s="31" t="s">
        <v>84</v>
      </c>
      <c r="G147" s="31" t="s">
        <v>2952</v>
      </c>
      <c r="H147" s="32" t="s">
        <v>86</v>
      </c>
      <c r="I147" s="33">
        <v>10</v>
      </c>
      <c r="J147" s="56"/>
      <c r="K147" s="11">
        <v>1</v>
      </c>
      <c r="L147" s="34"/>
      <c r="M147" s="35"/>
      <c r="N147" s="36"/>
      <c r="O147" s="37">
        <f>ROUND(ROUND(L147,4)*(1-M147),4)</f>
        <v>0</v>
      </c>
      <c r="P147" s="37">
        <f>ROUND(ROUND(O147,4)*(1+N147),4)</f>
        <v>0</v>
      </c>
      <c r="Q147" s="37">
        <f>ROUND($I147*O147,4)</f>
        <v>0</v>
      </c>
      <c r="R147" s="37">
        <f>ROUND($I147*P147,4)</f>
        <v>0</v>
      </c>
      <c r="S147" s="38"/>
      <c r="T147" s="38"/>
      <c r="U147" s="38"/>
      <c r="V147" s="38"/>
      <c r="W147" s="39"/>
    </row>
    <row r="148" spans="1:23" ht="25.5" x14ac:dyDescent="0.25">
      <c r="A148" s="52" t="s">
        <v>2953</v>
      </c>
      <c r="B148" s="11">
        <v>136</v>
      </c>
      <c r="C148" s="31" t="s">
        <v>2954</v>
      </c>
      <c r="D148" s="31" t="s">
        <v>2955</v>
      </c>
      <c r="E148" s="31" t="s">
        <v>84</v>
      </c>
      <c r="F148" s="31" t="s">
        <v>84</v>
      </c>
      <c r="G148" s="31" t="s">
        <v>2956</v>
      </c>
      <c r="H148" s="32" t="s">
        <v>86</v>
      </c>
      <c r="I148" s="33">
        <v>2</v>
      </c>
      <c r="J148" s="56"/>
      <c r="K148" s="11">
        <v>1</v>
      </c>
      <c r="L148" s="34"/>
      <c r="M148" s="35"/>
      <c r="N148" s="36"/>
      <c r="O148" s="37">
        <f>ROUND(ROUND(L148,4)*(1-M148),4)</f>
        <v>0</v>
      </c>
      <c r="P148" s="37">
        <f>ROUND(ROUND(O148,4)*(1+N148),4)</f>
        <v>0</v>
      </c>
      <c r="Q148" s="37">
        <f>ROUND($I148*O148,4)</f>
        <v>0</v>
      </c>
      <c r="R148" s="37">
        <f>ROUND($I148*P148,4)</f>
        <v>0</v>
      </c>
      <c r="S148" s="38"/>
      <c r="T148" s="38"/>
      <c r="U148" s="38"/>
      <c r="V148" s="38"/>
      <c r="W148" s="39"/>
    </row>
    <row r="149" spans="1:23" ht="25.5" x14ac:dyDescent="0.25">
      <c r="A149" s="52" t="s">
        <v>2957</v>
      </c>
      <c r="B149" s="11">
        <v>137</v>
      </c>
      <c r="C149" s="31" t="s">
        <v>2958</v>
      </c>
      <c r="D149" s="31" t="s">
        <v>2959</v>
      </c>
      <c r="E149" s="31" t="s">
        <v>84</v>
      </c>
      <c r="F149" s="31" t="s">
        <v>84</v>
      </c>
      <c r="G149" s="31" t="s">
        <v>2960</v>
      </c>
      <c r="H149" s="32" t="s">
        <v>2057</v>
      </c>
      <c r="I149" s="33">
        <v>6</v>
      </c>
      <c r="J149" s="56"/>
      <c r="K149" s="11">
        <v>1</v>
      </c>
      <c r="L149" s="34"/>
      <c r="M149" s="35"/>
      <c r="N149" s="36"/>
      <c r="O149" s="37">
        <f>ROUND(ROUND(L149,4)*(1-M149),4)</f>
        <v>0</v>
      </c>
      <c r="P149" s="37">
        <f>ROUND(ROUND(O149,4)*(1+N149),4)</f>
        <v>0</v>
      </c>
      <c r="Q149" s="37">
        <f>ROUND($I149*O149,4)</f>
        <v>0</v>
      </c>
      <c r="R149" s="37">
        <f>ROUND($I149*P149,4)</f>
        <v>0</v>
      </c>
      <c r="S149" s="38"/>
      <c r="T149" s="38"/>
      <c r="U149" s="38"/>
      <c r="V149" s="38"/>
      <c r="W149" s="39"/>
    </row>
    <row r="150" spans="1:23" x14ac:dyDescent="0.25">
      <c r="A150" s="52" t="s">
        <v>2961</v>
      </c>
      <c r="B150" s="11">
        <v>138</v>
      </c>
      <c r="C150" s="31" t="s">
        <v>2962</v>
      </c>
      <c r="D150" s="31" t="s">
        <v>2963</v>
      </c>
      <c r="E150" s="31" t="s">
        <v>84</v>
      </c>
      <c r="F150" s="31" t="s">
        <v>84</v>
      </c>
      <c r="G150" s="31" t="s">
        <v>2964</v>
      </c>
      <c r="H150" s="32" t="s">
        <v>2057</v>
      </c>
      <c r="I150" s="33">
        <v>4</v>
      </c>
      <c r="J150" s="56"/>
      <c r="K150" s="11">
        <v>1</v>
      </c>
      <c r="L150" s="34"/>
      <c r="M150" s="35"/>
      <c r="N150" s="36"/>
      <c r="O150" s="37">
        <f>ROUND(ROUND(L150,4)*(1-M150),4)</f>
        <v>0</v>
      </c>
      <c r="P150" s="37">
        <f>ROUND(ROUND(O150,4)*(1+N150),4)</f>
        <v>0</v>
      </c>
      <c r="Q150" s="37">
        <f>ROUND($I150*O150,4)</f>
        <v>0</v>
      </c>
      <c r="R150" s="37">
        <f>ROUND($I150*P150,4)</f>
        <v>0</v>
      </c>
      <c r="S150" s="38"/>
      <c r="T150" s="38"/>
      <c r="U150" s="38"/>
      <c r="V150" s="38"/>
      <c r="W150" s="39"/>
    </row>
    <row r="151" spans="1:23" x14ac:dyDescent="0.25">
      <c r="A151" s="52" t="s">
        <v>2965</v>
      </c>
      <c r="B151" s="11">
        <v>139</v>
      </c>
      <c r="C151" s="31" t="s">
        <v>2966</v>
      </c>
      <c r="D151" s="31" t="s">
        <v>2967</v>
      </c>
      <c r="E151" s="31" t="s">
        <v>84</v>
      </c>
      <c r="F151" s="31" t="s">
        <v>84</v>
      </c>
      <c r="G151" s="31" t="s">
        <v>2968</v>
      </c>
      <c r="H151" s="32" t="s">
        <v>86</v>
      </c>
      <c r="I151" s="33">
        <v>4</v>
      </c>
      <c r="J151" s="56"/>
      <c r="K151" s="11">
        <v>1</v>
      </c>
      <c r="L151" s="34"/>
      <c r="M151" s="35"/>
      <c r="N151" s="36"/>
      <c r="O151" s="37">
        <f>ROUND(ROUND(L151,4)*(1-M151),4)</f>
        <v>0</v>
      </c>
      <c r="P151" s="37">
        <f>ROUND(ROUND(O151,4)*(1+N151),4)</f>
        <v>0</v>
      </c>
      <c r="Q151" s="37">
        <f>ROUND($I151*O151,4)</f>
        <v>0</v>
      </c>
      <c r="R151" s="37">
        <f>ROUND($I151*P151,4)</f>
        <v>0</v>
      </c>
      <c r="S151" s="38"/>
      <c r="T151" s="38"/>
      <c r="U151" s="38"/>
      <c r="V151" s="38"/>
      <c r="W151" s="39"/>
    </row>
    <row r="152" spans="1:23" x14ac:dyDescent="0.25">
      <c r="A152" s="52" t="s">
        <v>2969</v>
      </c>
      <c r="B152" s="11">
        <v>140</v>
      </c>
      <c r="C152" s="31" t="s">
        <v>2970</v>
      </c>
      <c r="D152" s="31" t="s">
        <v>84</v>
      </c>
      <c r="E152" s="31" t="s">
        <v>84</v>
      </c>
      <c r="F152" s="31" t="s">
        <v>84</v>
      </c>
      <c r="G152" s="31" t="s">
        <v>2971</v>
      </c>
      <c r="H152" s="32" t="s">
        <v>86</v>
      </c>
      <c r="I152" s="33">
        <v>10</v>
      </c>
      <c r="J152" s="56"/>
      <c r="K152" s="11">
        <v>1</v>
      </c>
      <c r="L152" s="34"/>
      <c r="M152" s="35"/>
      <c r="N152" s="36"/>
      <c r="O152" s="37">
        <f>ROUND(ROUND(L152,4)*(1-M152),4)</f>
        <v>0</v>
      </c>
      <c r="P152" s="37">
        <f>ROUND(ROUND(O152,4)*(1+N152),4)</f>
        <v>0</v>
      </c>
      <c r="Q152" s="37">
        <f>ROUND($I152*O152,4)</f>
        <v>0</v>
      </c>
      <c r="R152" s="37">
        <f>ROUND($I152*P152,4)</f>
        <v>0</v>
      </c>
      <c r="S152" s="38"/>
      <c r="T152" s="38"/>
      <c r="U152" s="38"/>
      <c r="V152" s="38"/>
      <c r="W152" s="39"/>
    </row>
    <row r="153" spans="1:23" x14ac:dyDescent="0.25">
      <c r="A153" s="52" t="s">
        <v>2972</v>
      </c>
      <c r="B153" s="11">
        <v>141</v>
      </c>
      <c r="C153" s="31" t="s">
        <v>2973</v>
      </c>
      <c r="D153" s="31" t="s">
        <v>84</v>
      </c>
      <c r="E153" s="31" t="s">
        <v>84</v>
      </c>
      <c r="F153" s="31" t="s">
        <v>84</v>
      </c>
      <c r="G153" s="31" t="s">
        <v>2974</v>
      </c>
      <c r="H153" s="32" t="s">
        <v>86</v>
      </c>
      <c r="I153" s="33">
        <v>20</v>
      </c>
      <c r="J153" s="56"/>
      <c r="K153" s="11">
        <v>1</v>
      </c>
      <c r="L153" s="34"/>
      <c r="M153" s="35"/>
      <c r="N153" s="36"/>
      <c r="O153" s="37">
        <f>ROUND(ROUND(L153,4)*(1-M153),4)</f>
        <v>0</v>
      </c>
      <c r="P153" s="37">
        <f>ROUND(ROUND(O153,4)*(1+N153),4)</f>
        <v>0</v>
      </c>
      <c r="Q153" s="37">
        <f>ROUND($I153*O153,4)</f>
        <v>0</v>
      </c>
      <c r="R153" s="37">
        <f>ROUND($I153*P153,4)</f>
        <v>0</v>
      </c>
      <c r="S153" s="38"/>
      <c r="T153" s="38"/>
      <c r="U153" s="38"/>
      <c r="V153" s="38"/>
      <c r="W153" s="39"/>
    </row>
    <row r="154" spans="1:23" x14ac:dyDescent="0.25">
      <c r="A154" s="52" t="s">
        <v>2975</v>
      </c>
      <c r="B154" s="11">
        <v>142</v>
      </c>
      <c r="C154" s="31" t="s">
        <v>2976</v>
      </c>
      <c r="D154" s="31" t="s">
        <v>84</v>
      </c>
      <c r="E154" s="31" t="s">
        <v>84</v>
      </c>
      <c r="F154" s="31" t="s">
        <v>84</v>
      </c>
      <c r="G154" s="31" t="s">
        <v>2977</v>
      </c>
      <c r="H154" s="32" t="s">
        <v>86</v>
      </c>
      <c r="I154" s="33">
        <v>10</v>
      </c>
      <c r="J154" s="56"/>
      <c r="K154" s="11">
        <v>1</v>
      </c>
      <c r="L154" s="34"/>
      <c r="M154" s="35"/>
      <c r="N154" s="36"/>
      <c r="O154" s="37">
        <f>ROUND(ROUND(L154,4)*(1-M154),4)</f>
        <v>0</v>
      </c>
      <c r="P154" s="37">
        <f>ROUND(ROUND(O154,4)*(1+N154),4)</f>
        <v>0</v>
      </c>
      <c r="Q154" s="37">
        <f>ROUND($I154*O154,4)</f>
        <v>0</v>
      </c>
      <c r="R154" s="37">
        <f>ROUND($I154*P154,4)</f>
        <v>0</v>
      </c>
      <c r="S154" s="38"/>
      <c r="T154" s="38"/>
      <c r="U154" s="38"/>
      <c r="V154" s="38"/>
      <c r="W154" s="39"/>
    </row>
    <row r="155" spans="1:23" x14ac:dyDescent="0.25">
      <c r="A155" s="52" t="s">
        <v>2978</v>
      </c>
      <c r="B155" s="11">
        <v>143</v>
      </c>
      <c r="C155" s="31" t="s">
        <v>2979</v>
      </c>
      <c r="D155" s="31" t="s">
        <v>84</v>
      </c>
      <c r="E155" s="31" t="s">
        <v>84</v>
      </c>
      <c r="F155" s="31" t="s">
        <v>84</v>
      </c>
      <c r="G155" s="31" t="s">
        <v>2980</v>
      </c>
      <c r="H155" s="32" t="s">
        <v>86</v>
      </c>
      <c r="I155" s="33">
        <v>4</v>
      </c>
      <c r="J155" s="56"/>
      <c r="K155" s="11">
        <v>1</v>
      </c>
      <c r="L155" s="34"/>
      <c r="M155" s="35"/>
      <c r="N155" s="36"/>
      <c r="O155" s="37">
        <f>ROUND(ROUND(L155,4)*(1-M155),4)</f>
        <v>0</v>
      </c>
      <c r="P155" s="37">
        <f>ROUND(ROUND(O155,4)*(1+N155),4)</f>
        <v>0</v>
      </c>
      <c r="Q155" s="37">
        <f>ROUND($I155*O155,4)</f>
        <v>0</v>
      </c>
      <c r="R155" s="37">
        <f>ROUND($I155*P155,4)</f>
        <v>0</v>
      </c>
      <c r="S155" s="38"/>
      <c r="T155" s="38"/>
      <c r="U155" s="38"/>
      <c r="V155" s="38"/>
      <c r="W155" s="39"/>
    </row>
    <row r="156" spans="1:23" x14ac:dyDescent="0.25">
      <c r="A156" s="52" t="s">
        <v>2981</v>
      </c>
      <c r="B156" s="11">
        <v>144</v>
      </c>
      <c r="C156" s="31" t="s">
        <v>2982</v>
      </c>
      <c r="D156" s="31" t="s">
        <v>84</v>
      </c>
      <c r="E156" s="31" t="s">
        <v>84</v>
      </c>
      <c r="F156" s="31" t="s">
        <v>84</v>
      </c>
      <c r="G156" s="31" t="s">
        <v>2983</v>
      </c>
      <c r="H156" s="32" t="s">
        <v>86</v>
      </c>
      <c r="I156" s="33">
        <v>4</v>
      </c>
      <c r="J156" s="56"/>
      <c r="K156" s="11">
        <v>1</v>
      </c>
      <c r="L156" s="34"/>
      <c r="M156" s="35"/>
      <c r="N156" s="36"/>
      <c r="O156" s="37">
        <f>ROUND(ROUND(L156,4)*(1-M156),4)</f>
        <v>0</v>
      </c>
      <c r="P156" s="37">
        <f>ROUND(ROUND(O156,4)*(1+N156),4)</f>
        <v>0</v>
      </c>
      <c r="Q156" s="37">
        <f>ROUND($I156*O156,4)</f>
        <v>0</v>
      </c>
      <c r="R156" s="37">
        <f>ROUND($I156*P156,4)</f>
        <v>0</v>
      </c>
      <c r="S156" s="38"/>
      <c r="T156" s="38"/>
      <c r="U156" s="38"/>
      <c r="V156" s="38"/>
      <c r="W156" s="39"/>
    </row>
    <row r="157" spans="1:23" x14ac:dyDescent="0.25">
      <c r="A157" s="52" t="s">
        <v>2984</v>
      </c>
      <c r="B157" s="11">
        <v>145</v>
      </c>
      <c r="C157" s="31" t="s">
        <v>2985</v>
      </c>
      <c r="D157" s="31" t="s">
        <v>84</v>
      </c>
      <c r="E157" s="31" t="s">
        <v>84</v>
      </c>
      <c r="F157" s="31" t="s">
        <v>84</v>
      </c>
      <c r="G157" s="31" t="s">
        <v>2986</v>
      </c>
      <c r="H157" s="32" t="s">
        <v>86</v>
      </c>
      <c r="I157" s="33">
        <v>10</v>
      </c>
      <c r="J157" s="56"/>
      <c r="K157" s="11">
        <v>1</v>
      </c>
      <c r="L157" s="34"/>
      <c r="M157" s="35"/>
      <c r="N157" s="36"/>
      <c r="O157" s="37">
        <f>ROUND(ROUND(L157,4)*(1-M157),4)</f>
        <v>0</v>
      </c>
      <c r="P157" s="37">
        <f>ROUND(ROUND(O157,4)*(1+N157),4)</f>
        <v>0</v>
      </c>
      <c r="Q157" s="37">
        <f>ROUND($I157*O157,4)</f>
        <v>0</v>
      </c>
      <c r="R157" s="37">
        <f>ROUND($I157*P157,4)</f>
        <v>0</v>
      </c>
      <c r="S157" s="38"/>
      <c r="T157" s="38"/>
      <c r="U157" s="38"/>
      <c r="V157" s="38"/>
      <c r="W157" s="39"/>
    </row>
    <row r="158" spans="1:23" x14ac:dyDescent="0.25">
      <c r="A158" s="52" t="s">
        <v>2987</v>
      </c>
      <c r="B158" s="11">
        <v>146</v>
      </c>
      <c r="C158" s="31" t="s">
        <v>2988</v>
      </c>
      <c r="D158" s="31" t="s">
        <v>84</v>
      </c>
      <c r="E158" s="31" t="s">
        <v>84</v>
      </c>
      <c r="F158" s="31" t="s">
        <v>84</v>
      </c>
      <c r="G158" s="31" t="s">
        <v>2989</v>
      </c>
      <c r="H158" s="32" t="s">
        <v>86</v>
      </c>
      <c r="I158" s="33">
        <v>10</v>
      </c>
      <c r="J158" s="56"/>
      <c r="K158" s="11">
        <v>1</v>
      </c>
      <c r="L158" s="34"/>
      <c r="M158" s="35"/>
      <c r="N158" s="36"/>
      <c r="O158" s="37">
        <f>ROUND(ROUND(L158,4)*(1-M158),4)</f>
        <v>0</v>
      </c>
      <c r="P158" s="37">
        <f>ROUND(ROUND(O158,4)*(1+N158),4)</f>
        <v>0</v>
      </c>
      <c r="Q158" s="37">
        <f>ROUND($I158*O158,4)</f>
        <v>0</v>
      </c>
      <c r="R158" s="37">
        <f>ROUND($I158*P158,4)</f>
        <v>0</v>
      </c>
      <c r="S158" s="38"/>
      <c r="T158" s="38"/>
      <c r="U158" s="38"/>
      <c r="V158" s="38"/>
      <c r="W158" s="39"/>
    </row>
    <row r="159" spans="1:23" x14ac:dyDescent="0.25">
      <c r="A159" s="52" t="s">
        <v>2990</v>
      </c>
      <c r="B159" s="11">
        <v>147</v>
      </c>
      <c r="C159" s="31" t="s">
        <v>2991</v>
      </c>
      <c r="D159" s="31" t="s">
        <v>84</v>
      </c>
      <c r="E159" s="31" t="s">
        <v>84</v>
      </c>
      <c r="F159" s="31" t="s">
        <v>84</v>
      </c>
      <c r="G159" s="31" t="s">
        <v>2992</v>
      </c>
      <c r="H159" s="32" t="s">
        <v>86</v>
      </c>
      <c r="I159" s="33">
        <v>10</v>
      </c>
      <c r="J159" s="56"/>
      <c r="K159" s="11">
        <v>1</v>
      </c>
      <c r="L159" s="34"/>
      <c r="M159" s="35"/>
      <c r="N159" s="36"/>
      <c r="O159" s="37">
        <f>ROUND(ROUND(L159,4)*(1-M159),4)</f>
        <v>0</v>
      </c>
      <c r="P159" s="37">
        <f>ROUND(ROUND(O159,4)*(1+N159),4)</f>
        <v>0</v>
      </c>
      <c r="Q159" s="37">
        <f>ROUND($I159*O159,4)</f>
        <v>0</v>
      </c>
      <c r="R159" s="37">
        <f>ROUND($I159*P159,4)</f>
        <v>0</v>
      </c>
      <c r="S159" s="38"/>
      <c r="T159" s="38"/>
      <c r="U159" s="38"/>
      <c r="V159" s="38"/>
      <c r="W159" s="39"/>
    </row>
    <row r="160" spans="1:23" x14ac:dyDescent="0.25">
      <c r="A160" s="52" t="s">
        <v>2993</v>
      </c>
      <c r="B160" s="11">
        <v>148</v>
      </c>
      <c r="C160" s="31" t="s">
        <v>2994</v>
      </c>
      <c r="D160" s="31" t="s">
        <v>84</v>
      </c>
      <c r="E160" s="31" t="s">
        <v>84</v>
      </c>
      <c r="F160" s="31" t="s">
        <v>84</v>
      </c>
      <c r="G160" s="31" t="s">
        <v>2995</v>
      </c>
      <c r="H160" s="32" t="s">
        <v>86</v>
      </c>
      <c r="I160" s="33">
        <v>10</v>
      </c>
      <c r="J160" s="56"/>
      <c r="K160" s="11">
        <v>1</v>
      </c>
      <c r="L160" s="34"/>
      <c r="M160" s="35"/>
      <c r="N160" s="36"/>
      <c r="O160" s="37">
        <f>ROUND(ROUND(L160,4)*(1-M160),4)</f>
        <v>0</v>
      </c>
      <c r="P160" s="37">
        <f>ROUND(ROUND(O160,4)*(1+N160),4)</f>
        <v>0</v>
      </c>
      <c r="Q160" s="37">
        <f>ROUND($I160*O160,4)</f>
        <v>0</v>
      </c>
      <c r="R160" s="37">
        <f>ROUND($I160*P160,4)</f>
        <v>0</v>
      </c>
      <c r="S160" s="38"/>
      <c r="T160" s="38"/>
      <c r="U160" s="38"/>
      <c r="V160" s="38"/>
      <c r="W160" s="39"/>
    </row>
    <row r="161" spans="1:23" x14ac:dyDescent="0.25">
      <c r="A161" s="52" t="s">
        <v>2996</v>
      </c>
      <c r="B161" s="11">
        <v>149</v>
      </c>
      <c r="C161" s="31" t="s">
        <v>2997</v>
      </c>
      <c r="D161" s="31" t="s">
        <v>2998</v>
      </c>
      <c r="E161" s="31" t="s">
        <v>84</v>
      </c>
      <c r="F161" s="31" t="s">
        <v>84</v>
      </c>
      <c r="G161" s="31" t="s">
        <v>2999</v>
      </c>
      <c r="H161" s="32" t="s">
        <v>86</v>
      </c>
      <c r="I161" s="33">
        <v>10</v>
      </c>
      <c r="J161" s="56"/>
      <c r="K161" s="11">
        <v>1</v>
      </c>
      <c r="L161" s="34"/>
      <c r="M161" s="35"/>
      <c r="N161" s="36"/>
      <c r="O161" s="37">
        <f>ROUND(ROUND(L161,4)*(1-M161),4)</f>
        <v>0</v>
      </c>
      <c r="P161" s="37">
        <f>ROUND(ROUND(O161,4)*(1+N161),4)</f>
        <v>0</v>
      </c>
      <c r="Q161" s="37">
        <f>ROUND($I161*O161,4)</f>
        <v>0</v>
      </c>
      <c r="R161" s="37">
        <f>ROUND($I161*P161,4)</f>
        <v>0</v>
      </c>
      <c r="S161" s="38"/>
      <c r="T161" s="38"/>
      <c r="U161" s="38"/>
      <c r="V161" s="38"/>
      <c r="W161" s="39"/>
    </row>
    <row r="162" spans="1:23" x14ac:dyDescent="0.25">
      <c r="A162" s="52" t="s">
        <v>3000</v>
      </c>
      <c r="B162" s="11">
        <v>150</v>
      </c>
      <c r="C162" s="31" t="s">
        <v>3001</v>
      </c>
      <c r="D162" s="31" t="s">
        <v>3002</v>
      </c>
      <c r="E162" s="31" t="s">
        <v>84</v>
      </c>
      <c r="F162" s="31" t="s">
        <v>84</v>
      </c>
      <c r="G162" s="31" t="s">
        <v>3003</v>
      </c>
      <c r="H162" s="32" t="s">
        <v>86</v>
      </c>
      <c r="I162" s="33">
        <v>20</v>
      </c>
      <c r="J162" s="56"/>
      <c r="K162" s="11">
        <v>1</v>
      </c>
      <c r="L162" s="34"/>
      <c r="M162" s="35"/>
      <c r="N162" s="36"/>
      <c r="O162" s="37">
        <f>ROUND(ROUND(L162,4)*(1-M162),4)</f>
        <v>0</v>
      </c>
      <c r="P162" s="37">
        <f>ROUND(ROUND(O162,4)*(1+N162),4)</f>
        <v>0</v>
      </c>
      <c r="Q162" s="37">
        <f>ROUND($I162*O162,4)</f>
        <v>0</v>
      </c>
      <c r="R162" s="37">
        <f>ROUND($I162*P162,4)</f>
        <v>0</v>
      </c>
      <c r="S162" s="38"/>
      <c r="T162" s="38"/>
      <c r="U162" s="38"/>
      <c r="V162" s="38"/>
      <c r="W162" s="39"/>
    </row>
    <row r="163" spans="1:23" x14ac:dyDescent="0.25">
      <c r="A163" s="52" t="s">
        <v>3004</v>
      </c>
      <c r="B163" s="11">
        <v>151</v>
      </c>
      <c r="C163" s="31" t="s">
        <v>3005</v>
      </c>
      <c r="D163" s="31" t="s">
        <v>84</v>
      </c>
      <c r="E163" s="31" t="s">
        <v>84</v>
      </c>
      <c r="F163" s="31" t="s">
        <v>84</v>
      </c>
      <c r="G163" s="31" t="s">
        <v>3006</v>
      </c>
      <c r="H163" s="32" t="s">
        <v>86</v>
      </c>
      <c r="I163" s="33">
        <v>10</v>
      </c>
      <c r="J163" s="56"/>
      <c r="K163" s="11">
        <v>1</v>
      </c>
      <c r="L163" s="34"/>
      <c r="M163" s="35"/>
      <c r="N163" s="36"/>
      <c r="O163" s="37">
        <f>ROUND(ROUND(L163,4)*(1-M163),4)</f>
        <v>0</v>
      </c>
      <c r="P163" s="37">
        <f>ROUND(ROUND(O163,4)*(1+N163),4)</f>
        <v>0</v>
      </c>
      <c r="Q163" s="37">
        <f>ROUND($I163*O163,4)</f>
        <v>0</v>
      </c>
      <c r="R163" s="37">
        <f>ROUND($I163*P163,4)</f>
        <v>0</v>
      </c>
      <c r="S163" s="38"/>
      <c r="T163" s="38"/>
      <c r="U163" s="38"/>
      <c r="V163" s="38"/>
      <c r="W163" s="39"/>
    </row>
    <row r="164" spans="1:23" x14ac:dyDescent="0.25">
      <c r="A164" s="52" t="s">
        <v>3007</v>
      </c>
      <c r="B164" s="11">
        <v>152</v>
      </c>
      <c r="C164" s="31" t="s">
        <v>3008</v>
      </c>
      <c r="D164" s="31" t="s">
        <v>3009</v>
      </c>
      <c r="E164" s="31" t="s">
        <v>84</v>
      </c>
      <c r="F164" s="31" t="s">
        <v>84</v>
      </c>
      <c r="G164" s="31" t="s">
        <v>3010</v>
      </c>
      <c r="H164" s="32" t="s">
        <v>86</v>
      </c>
      <c r="I164" s="33">
        <v>2</v>
      </c>
      <c r="J164" s="56"/>
      <c r="K164" s="11">
        <v>1</v>
      </c>
      <c r="L164" s="34"/>
      <c r="M164" s="35"/>
      <c r="N164" s="36"/>
      <c r="O164" s="37">
        <f>ROUND(ROUND(L164,4)*(1-M164),4)</f>
        <v>0</v>
      </c>
      <c r="P164" s="37">
        <f>ROUND(ROUND(O164,4)*(1+N164),4)</f>
        <v>0</v>
      </c>
      <c r="Q164" s="37">
        <f>ROUND($I164*O164,4)</f>
        <v>0</v>
      </c>
      <c r="R164" s="37">
        <f>ROUND($I164*P164,4)</f>
        <v>0</v>
      </c>
      <c r="S164" s="38"/>
      <c r="T164" s="38"/>
      <c r="U164" s="38"/>
      <c r="V164" s="38"/>
      <c r="W164" s="39"/>
    </row>
    <row r="165" spans="1:23" x14ac:dyDescent="0.25">
      <c r="A165" s="52" t="s">
        <v>3011</v>
      </c>
      <c r="B165" s="11">
        <v>153</v>
      </c>
      <c r="C165" s="31" t="s">
        <v>3012</v>
      </c>
      <c r="D165" s="31" t="s">
        <v>3009</v>
      </c>
      <c r="E165" s="31" t="s">
        <v>84</v>
      </c>
      <c r="F165" s="31" t="s">
        <v>84</v>
      </c>
      <c r="G165" s="31" t="s">
        <v>3013</v>
      </c>
      <c r="H165" s="32" t="s">
        <v>86</v>
      </c>
      <c r="I165" s="33">
        <v>2</v>
      </c>
      <c r="J165" s="56"/>
      <c r="K165" s="11">
        <v>1</v>
      </c>
      <c r="L165" s="34"/>
      <c r="M165" s="35"/>
      <c r="N165" s="36"/>
      <c r="O165" s="37">
        <f>ROUND(ROUND(L165,4)*(1-M165),4)</f>
        <v>0</v>
      </c>
      <c r="P165" s="37">
        <f>ROUND(ROUND(O165,4)*(1+N165),4)</f>
        <v>0</v>
      </c>
      <c r="Q165" s="37">
        <f>ROUND($I165*O165,4)</f>
        <v>0</v>
      </c>
      <c r="R165" s="37">
        <f>ROUND($I165*P165,4)</f>
        <v>0</v>
      </c>
      <c r="S165" s="38"/>
      <c r="T165" s="38"/>
      <c r="U165" s="38"/>
      <c r="V165" s="38"/>
      <c r="W165" s="39"/>
    </row>
    <row r="166" spans="1:23" x14ac:dyDescent="0.25">
      <c r="A166" s="52" t="s">
        <v>3014</v>
      </c>
      <c r="B166" s="11">
        <v>154</v>
      </c>
      <c r="C166" s="31" t="s">
        <v>3015</v>
      </c>
      <c r="D166" s="31" t="s">
        <v>3016</v>
      </c>
      <c r="E166" s="31" t="s">
        <v>84</v>
      </c>
      <c r="F166" s="31" t="s">
        <v>84</v>
      </c>
      <c r="G166" s="31" t="s">
        <v>3017</v>
      </c>
      <c r="H166" s="32" t="s">
        <v>86</v>
      </c>
      <c r="I166" s="33">
        <v>2</v>
      </c>
      <c r="J166" s="56"/>
      <c r="K166" s="11">
        <v>1</v>
      </c>
      <c r="L166" s="34"/>
      <c r="M166" s="35"/>
      <c r="N166" s="36"/>
      <c r="O166" s="37">
        <f>ROUND(ROUND(L166,4)*(1-M166),4)</f>
        <v>0</v>
      </c>
      <c r="P166" s="37">
        <f>ROUND(ROUND(O166,4)*(1+N166),4)</f>
        <v>0</v>
      </c>
      <c r="Q166" s="37">
        <f>ROUND($I166*O166,4)</f>
        <v>0</v>
      </c>
      <c r="R166" s="37">
        <f>ROUND($I166*P166,4)</f>
        <v>0</v>
      </c>
      <c r="S166" s="38"/>
      <c r="T166" s="38"/>
      <c r="U166" s="38"/>
      <c r="V166" s="38"/>
      <c r="W166" s="39"/>
    </row>
    <row r="167" spans="1:23" x14ac:dyDescent="0.25">
      <c r="A167" s="52" t="s">
        <v>3018</v>
      </c>
      <c r="B167" s="11">
        <v>155</v>
      </c>
      <c r="C167" s="31" t="s">
        <v>3019</v>
      </c>
      <c r="D167" s="31" t="s">
        <v>84</v>
      </c>
      <c r="E167" s="31" t="s">
        <v>84</v>
      </c>
      <c r="F167" s="31" t="s">
        <v>84</v>
      </c>
      <c r="G167" s="31" t="s">
        <v>3020</v>
      </c>
      <c r="H167" s="32" t="s">
        <v>86</v>
      </c>
      <c r="I167" s="33">
        <v>10</v>
      </c>
      <c r="J167" s="56"/>
      <c r="K167" s="11">
        <v>1</v>
      </c>
      <c r="L167" s="34"/>
      <c r="M167" s="35"/>
      <c r="N167" s="36"/>
      <c r="O167" s="37">
        <f>ROUND(ROUND(L167,4)*(1-M167),4)</f>
        <v>0</v>
      </c>
      <c r="P167" s="37">
        <f>ROUND(ROUND(O167,4)*(1+N167),4)</f>
        <v>0</v>
      </c>
      <c r="Q167" s="37">
        <f>ROUND($I167*O167,4)</f>
        <v>0</v>
      </c>
      <c r="R167" s="37">
        <f>ROUND($I167*P167,4)</f>
        <v>0</v>
      </c>
      <c r="S167" s="38"/>
      <c r="T167" s="38"/>
      <c r="U167" s="38"/>
      <c r="V167" s="38"/>
      <c r="W167" s="39"/>
    </row>
    <row r="168" spans="1:23" x14ac:dyDescent="0.25">
      <c r="A168" s="52" t="s">
        <v>3021</v>
      </c>
      <c r="B168" s="11">
        <v>156</v>
      </c>
      <c r="C168" s="31" t="s">
        <v>3022</v>
      </c>
      <c r="D168" s="31" t="s">
        <v>84</v>
      </c>
      <c r="E168" s="31" t="s">
        <v>84</v>
      </c>
      <c r="F168" s="31" t="s">
        <v>84</v>
      </c>
      <c r="G168" s="31" t="s">
        <v>3023</v>
      </c>
      <c r="H168" s="32" t="s">
        <v>86</v>
      </c>
      <c r="I168" s="33">
        <v>20</v>
      </c>
      <c r="J168" s="56"/>
      <c r="K168" s="11">
        <v>1</v>
      </c>
      <c r="L168" s="34"/>
      <c r="M168" s="35"/>
      <c r="N168" s="36"/>
      <c r="O168" s="37">
        <f>ROUND(ROUND(L168,4)*(1-M168),4)</f>
        <v>0</v>
      </c>
      <c r="P168" s="37">
        <f>ROUND(ROUND(O168,4)*(1+N168),4)</f>
        <v>0</v>
      </c>
      <c r="Q168" s="37">
        <f>ROUND($I168*O168,4)</f>
        <v>0</v>
      </c>
      <c r="R168" s="37">
        <f>ROUND($I168*P168,4)</f>
        <v>0</v>
      </c>
      <c r="S168" s="38"/>
      <c r="T168" s="38"/>
      <c r="U168" s="38"/>
      <c r="V168" s="38"/>
      <c r="W168" s="39"/>
    </row>
    <row r="169" spans="1:23" x14ac:dyDescent="0.25">
      <c r="A169" s="52" t="s">
        <v>3024</v>
      </c>
      <c r="B169" s="11">
        <v>157</v>
      </c>
      <c r="C169" s="31" t="s">
        <v>3025</v>
      </c>
      <c r="D169" s="31" t="s">
        <v>3026</v>
      </c>
      <c r="E169" s="31" t="s">
        <v>84</v>
      </c>
      <c r="F169" s="31" t="s">
        <v>84</v>
      </c>
      <c r="G169" s="31" t="s">
        <v>3027</v>
      </c>
      <c r="H169" s="32" t="s">
        <v>86</v>
      </c>
      <c r="I169" s="33">
        <v>40</v>
      </c>
      <c r="J169" s="56"/>
      <c r="K169" s="11">
        <v>1</v>
      </c>
      <c r="L169" s="34"/>
      <c r="M169" s="35"/>
      <c r="N169" s="36"/>
      <c r="O169" s="37">
        <f>ROUND(ROUND(L169,4)*(1-M169),4)</f>
        <v>0</v>
      </c>
      <c r="P169" s="37">
        <f>ROUND(ROUND(O169,4)*(1+N169),4)</f>
        <v>0</v>
      </c>
      <c r="Q169" s="37">
        <f>ROUND($I169*O169,4)</f>
        <v>0</v>
      </c>
      <c r="R169" s="37">
        <f>ROUND($I169*P169,4)</f>
        <v>0</v>
      </c>
      <c r="S169" s="38"/>
      <c r="T169" s="38"/>
      <c r="U169" s="38"/>
      <c r="V169" s="38"/>
      <c r="W169" s="39"/>
    </row>
    <row r="170" spans="1:23" x14ac:dyDescent="0.25">
      <c r="A170" s="52" t="s">
        <v>3028</v>
      </c>
      <c r="B170" s="11">
        <v>158</v>
      </c>
      <c r="C170" s="31" t="s">
        <v>3029</v>
      </c>
      <c r="D170" s="31" t="s">
        <v>84</v>
      </c>
      <c r="E170" s="31" t="s">
        <v>84</v>
      </c>
      <c r="F170" s="31" t="s">
        <v>84</v>
      </c>
      <c r="G170" s="31" t="s">
        <v>3030</v>
      </c>
      <c r="H170" s="32" t="s">
        <v>86</v>
      </c>
      <c r="I170" s="33">
        <v>10</v>
      </c>
      <c r="J170" s="56"/>
      <c r="K170" s="11">
        <v>1</v>
      </c>
      <c r="L170" s="34"/>
      <c r="M170" s="35"/>
      <c r="N170" s="36"/>
      <c r="O170" s="37">
        <f>ROUND(ROUND(L170,4)*(1-M170),4)</f>
        <v>0</v>
      </c>
      <c r="P170" s="37">
        <f>ROUND(ROUND(O170,4)*(1+N170),4)</f>
        <v>0</v>
      </c>
      <c r="Q170" s="37">
        <f>ROUND($I170*O170,4)</f>
        <v>0</v>
      </c>
      <c r="R170" s="37">
        <f>ROUND($I170*P170,4)</f>
        <v>0</v>
      </c>
      <c r="S170" s="38"/>
      <c r="T170" s="38"/>
      <c r="U170" s="38"/>
      <c r="V170" s="38"/>
      <c r="W170" s="39"/>
    </row>
    <row r="171" spans="1:23" x14ac:dyDescent="0.25">
      <c r="A171" s="52" t="s">
        <v>3031</v>
      </c>
      <c r="B171" s="11">
        <v>159</v>
      </c>
      <c r="C171" s="31" t="s">
        <v>3032</v>
      </c>
      <c r="D171" s="31" t="s">
        <v>84</v>
      </c>
      <c r="E171" s="31" t="s">
        <v>84</v>
      </c>
      <c r="F171" s="31" t="s">
        <v>84</v>
      </c>
      <c r="G171" s="31" t="s">
        <v>3033</v>
      </c>
      <c r="H171" s="32" t="s">
        <v>86</v>
      </c>
      <c r="I171" s="33">
        <v>40</v>
      </c>
      <c r="J171" s="56"/>
      <c r="K171" s="11">
        <v>1</v>
      </c>
      <c r="L171" s="34"/>
      <c r="M171" s="35"/>
      <c r="N171" s="36"/>
      <c r="O171" s="37">
        <f>ROUND(ROUND(L171,4)*(1-M171),4)</f>
        <v>0</v>
      </c>
      <c r="P171" s="37">
        <f>ROUND(ROUND(O171,4)*(1+N171),4)</f>
        <v>0</v>
      </c>
      <c r="Q171" s="37">
        <f>ROUND($I171*O171,4)</f>
        <v>0</v>
      </c>
      <c r="R171" s="37">
        <f>ROUND($I171*P171,4)</f>
        <v>0</v>
      </c>
      <c r="S171" s="38"/>
      <c r="T171" s="38"/>
      <c r="U171" s="38"/>
      <c r="V171" s="38"/>
      <c r="W171" s="39"/>
    </row>
    <row r="172" spans="1:23" x14ac:dyDescent="0.25">
      <c r="A172" s="52" t="s">
        <v>3034</v>
      </c>
      <c r="B172" s="11">
        <v>160</v>
      </c>
      <c r="C172" s="31" t="s">
        <v>3035</v>
      </c>
      <c r="D172" s="31" t="s">
        <v>84</v>
      </c>
      <c r="E172" s="31" t="s">
        <v>84</v>
      </c>
      <c r="F172" s="31" t="s">
        <v>84</v>
      </c>
      <c r="G172" s="31" t="s">
        <v>3036</v>
      </c>
      <c r="H172" s="32" t="s">
        <v>86</v>
      </c>
      <c r="I172" s="33">
        <v>40</v>
      </c>
      <c r="J172" s="56"/>
      <c r="K172" s="11">
        <v>1</v>
      </c>
      <c r="L172" s="34"/>
      <c r="M172" s="35"/>
      <c r="N172" s="36"/>
      <c r="O172" s="37">
        <f>ROUND(ROUND(L172,4)*(1-M172),4)</f>
        <v>0</v>
      </c>
      <c r="P172" s="37">
        <f>ROUND(ROUND(O172,4)*(1+N172),4)</f>
        <v>0</v>
      </c>
      <c r="Q172" s="37">
        <f>ROUND($I172*O172,4)</f>
        <v>0</v>
      </c>
      <c r="R172" s="37">
        <f>ROUND($I172*P172,4)</f>
        <v>0</v>
      </c>
      <c r="S172" s="38"/>
      <c r="T172" s="38"/>
      <c r="U172" s="38"/>
      <c r="V172" s="38"/>
      <c r="W172" s="39"/>
    </row>
    <row r="173" spans="1:23" x14ac:dyDescent="0.25">
      <c r="A173" s="52" t="s">
        <v>3037</v>
      </c>
      <c r="B173" s="11">
        <v>161</v>
      </c>
      <c r="C173" s="31" t="s">
        <v>3038</v>
      </c>
      <c r="D173" s="31" t="s">
        <v>84</v>
      </c>
      <c r="E173" s="31" t="s">
        <v>84</v>
      </c>
      <c r="F173" s="31" t="s">
        <v>84</v>
      </c>
      <c r="G173" s="31" t="s">
        <v>3039</v>
      </c>
      <c r="H173" s="32" t="s">
        <v>86</v>
      </c>
      <c r="I173" s="33">
        <v>10</v>
      </c>
      <c r="J173" s="56"/>
      <c r="K173" s="11">
        <v>1</v>
      </c>
      <c r="L173" s="34"/>
      <c r="M173" s="35"/>
      <c r="N173" s="36"/>
      <c r="O173" s="37">
        <f>ROUND(ROUND(L173,4)*(1-M173),4)</f>
        <v>0</v>
      </c>
      <c r="P173" s="37">
        <f>ROUND(ROUND(O173,4)*(1+N173),4)</f>
        <v>0</v>
      </c>
      <c r="Q173" s="37">
        <f>ROUND($I173*O173,4)</f>
        <v>0</v>
      </c>
      <c r="R173" s="37">
        <f>ROUND($I173*P173,4)</f>
        <v>0</v>
      </c>
      <c r="S173" s="38"/>
      <c r="T173" s="38"/>
      <c r="U173" s="38"/>
      <c r="V173" s="38"/>
      <c r="W173" s="39"/>
    </row>
    <row r="174" spans="1:23" x14ac:dyDescent="0.25">
      <c r="A174" s="52" t="s">
        <v>3040</v>
      </c>
      <c r="B174" s="11">
        <v>162</v>
      </c>
      <c r="C174" s="31" t="s">
        <v>3041</v>
      </c>
      <c r="D174" s="31" t="s">
        <v>84</v>
      </c>
      <c r="E174" s="31" t="s">
        <v>84</v>
      </c>
      <c r="F174" s="31" t="s">
        <v>84</v>
      </c>
      <c r="G174" s="31" t="s">
        <v>3042</v>
      </c>
      <c r="H174" s="32" t="s">
        <v>86</v>
      </c>
      <c r="I174" s="33">
        <v>10</v>
      </c>
      <c r="J174" s="56"/>
      <c r="K174" s="11">
        <v>1</v>
      </c>
      <c r="L174" s="34"/>
      <c r="M174" s="35"/>
      <c r="N174" s="36"/>
      <c r="O174" s="37">
        <f>ROUND(ROUND(L174,4)*(1-M174),4)</f>
        <v>0</v>
      </c>
      <c r="P174" s="37">
        <f>ROUND(ROUND(O174,4)*(1+N174),4)</f>
        <v>0</v>
      </c>
      <c r="Q174" s="37">
        <f>ROUND($I174*O174,4)</f>
        <v>0</v>
      </c>
      <c r="R174" s="37">
        <f>ROUND($I174*P174,4)</f>
        <v>0</v>
      </c>
      <c r="S174" s="38"/>
      <c r="T174" s="38"/>
      <c r="U174" s="38"/>
      <c r="V174" s="38"/>
      <c r="W174" s="39"/>
    </row>
    <row r="175" spans="1:23" x14ac:dyDescent="0.25">
      <c r="A175" s="52" t="s">
        <v>3043</v>
      </c>
      <c r="B175" s="11">
        <v>163</v>
      </c>
      <c r="C175" s="31" t="s">
        <v>3044</v>
      </c>
      <c r="D175" s="31" t="s">
        <v>84</v>
      </c>
      <c r="E175" s="31" t="s">
        <v>84</v>
      </c>
      <c r="F175" s="31" t="s">
        <v>84</v>
      </c>
      <c r="G175" s="31" t="s">
        <v>3045</v>
      </c>
      <c r="H175" s="32" t="s">
        <v>86</v>
      </c>
      <c r="I175" s="33">
        <v>2</v>
      </c>
      <c r="J175" s="56"/>
      <c r="K175" s="11">
        <v>1</v>
      </c>
      <c r="L175" s="34"/>
      <c r="M175" s="35"/>
      <c r="N175" s="36"/>
      <c r="O175" s="37">
        <f>ROUND(ROUND(L175,4)*(1-M175),4)</f>
        <v>0</v>
      </c>
      <c r="P175" s="37">
        <f>ROUND(ROUND(O175,4)*(1+N175),4)</f>
        <v>0</v>
      </c>
      <c r="Q175" s="37">
        <f>ROUND($I175*O175,4)</f>
        <v>0</v>
      </c>
      <c r="R175" s="37">
        <f>ROUND($I175*P175,4)</f>
        <v>0</v>
      </c>
      <c r="S175" s="38"/>
      <c r="T175" s="38"/>
      <c r="U175" s="38"/>
      <c r="V175" s="38"/>
      <c r="W175" s="39"/>
    </row>
    <row r="176" spans="1:23" x14ac:dyDescent="0.25">
      <c r="A176" s="52" t="s">
        <v>3046</v>
      </c>
      <c r="B176" s="11">
        <v>164</v>
      </c>
      <c r="C176" s="31" t="s">
        <v>3047</v>
      </c>
      <c r="D176" s="31" t="s">
        <v>84</v>
      </c>
      <c r="E176" s="31" t="s">
        <v>84</v>
      </c>
      <c r="F176" s="31" t="s">
        <v>84</v>
      </c>
      <c r="G176" s="31" t="s">
        <v>3048</v>
      </c>
      <c r="H176" s="32" t="s">
        <v>86</v>
      </c>
      <c r="I176" s="33">
        <v>2</v>
      </c>
      <c r="J176" s="56"/>
      <c r="K176" s="11">
        <v>1</v>
      </c>
      <c r="L176" s="34"/>
      <c r="M176" s="35"/>
      <c r="N176" s="36"/>
      <c r="O176" s="37">
        <f>ROUND(ROUND(L176,4)*(1-M176),4)</f>
        <v>0</v>
      </c>
      <c r="P176" s="37">
        <f>ROUND(ROUND(O176,4)*(1+N176),4)</f>
        <v>0</v>
      </c>
      <c r="Q176" s="37">
        <f>ROUND($I176*O176,4)</f>
        <v>0</v>
      </c>
      <c r="R176" s="37">
        <f>ROUND($I176*P176,4)</f>
        <v>0</v>
      </c>
      <c r="S176" s="38"/>
      <c r="T176" s="38"/>
      <c r="U176" s="38"/>
      <c r="V176" s="38"/>
      <c r="W176" s="39"/>
    </row>
    <row r="177" spans="1:23" x14ac:dyDescent="0.25">
      <c r="A177" s="52" t="s">
        <v>3049</v>
      </c>
      <c r="B177" s="11">
        <v>165</v>
      </c>
      <c r="C177" s="31" t="s">
        <v>3050</v>
      </c>
      <c r="D177" s="31" t="s">
        <v>84</v>
      </c>
      <c r="E177" s="31" t="s">
        <v>84</v>
      </c>
      <c r="F177" s="31" t="s">
        <v>84</v>
      </c>
      <c r="G177" s="31" t="s">
        <v>3051</v>
      </c>
      <c r="H177" s="32" t="s">
        <v>86</v>
      </c>
      <c r="I177" s="33">
        <v>10</v>
      </c>
      <c r="J177" s="56"/>
      <c r="K177" s="11">
        <v>1</v>
      </c>
      <c r="L177" s="34"/>
      <c r="M177" s="35"/>
      <c r="N177" s="36"/>
      <c r="O177" s="37">
        <f>ROUND(ROUND(L177,4)*(1-M177),4)</f>
        <v>0</v>
      </c>
      <c r="P177" s="37">
        <f>ROUND(ROUND(O177,4)*(1+N177),4)</f>
        <v>0</v>
      </c>
      <c r="Q177" s="37">
        <f>ROUND($I177*O177,4)</f>
        <v>0</v>
      </c>
      <c r="R177" s="37">
        <f>ROUND($I177*P177,4)</f>
        <v>0</v>
      </c>
      <c r="S177" s="38"/>
      <c r="T177" s="38"/>
      <c r="U177" s="38"/>
      <c r="V177" s="38"/>
      <c r="W177" s="39"/>
    </row>
    <row r="178" spans="1:23" x14ac:dyDescent="0.25">
      <c r="A178" s="52" t="s">
        <v>3052</v>
      </c>
      <c r="B178" s="11">
        <v>166</v>
      </c>
      <c r="C178" s="31" t="s">
        <v>3053</v>
      </c>
      <c r="D178" s="31" t="s">
        <v>84</v>
      </c>
      <c r="E178" s="31" t="s">
        <v>84</v>
      </c>
      <c r="F178" s="31" t="s">
        <v>84</v>
      </c>
      <c r="G178" s="31" t="s">
        <v>3054</v>
      </c>
      <c r="H178" s="32" t="s">
        <v>86</v>
      </c>
      <c r="I178" s="33">
        <v>400</v>
      </c>
      <c r="J178" s="56"/>
      <c r="K178" s="11">
        <v>1</v>
      </c>
      <c r="L178" s="34"/>
      <c r="M178" s="35"/>
      <c r="N178" s="36"/>
      <c r="O178" s="37">
        <f>ROUND(ROUND(L178,4)*(1-M178),4)</f>
        <v>0</v>
      </c>
      <c r="P178" s="37">
        <f>ROUND(ROUND(O178,4)*(1+N178),4)</f>
        <v>0</v>
      </c>
      <c r="Q178" s="37">
        <f>ROUND($I178*O178,4)</f>
        <v>0</v>
      </c>
      <c r="R178" s="37">
        <f>ROUND($I178*P178,4)</f>
        <v>0</v>
      </c>
      <c r="S178" s="38"/>
      <c r="T178" s="38"/>
      <c r="U178" s="38"/>
      <c r="V178" s="38"/>
      <c r="W178" s="39"/>
    </row>
    <row r="179" spans="1:23" x14ac:dyDescent="0.25">
      <c r="A179" s="52" t="s">
        <v>3055</v>
      </c>
      <c r="B179" s="11">
        <v>167</v>
      </c>
      <c r="C179" s="31" t="s">
        <v>3056</v>
      </c>
      <c r="D179" s="31" t="s">
        <v>84</v>
      </c>
      <c r="E179" s="31" t="s">
        <v>84</v>
      </c>
      <c r="F179" s="31" t="s">
        <v>84</v>
      </c>
      <c r="G179" s="31" t="s">
        <v>3057</v>
      </c>
      <c r="H179" s="32" t="s">
        <v>86</v>
      </c>
      <c r="I179" s="33">
        <v>400</v>
      </c>
      <c r="J179" s="56"/>
      <c r="K179" s="11">
        <v>1</v>
      </c>
      <c r="L179" s="34"/>
      <c r="M179" s="35"/>
      <c r="N179" s="36"/>
      <c r="O179" s="37">
        <f>ROUND(ROUND(L179,4)*(1-M179),4)</f>
        <v>0</v>
      </c>
      <c r="P179" s="37">
        <f>ROUND(ROUND(O179,4)*(1+N179),4)</f>
        <v>0</v>
      </c>
      <c r="Q179" s="37">
        <f>ROUND($I179*O179,4)</f>
        <v>0</v>
      </c>
      <c r="R179" s="37">
        <f>ROUND($I179*P179,4)</f>
        <v>0</v>
      </c>
      <c r="S179" s="38"/>
      <c r="T179" s="38"/>
      <c r="U179" s="38"/>
      <c r="V179" s="38"/>
      <c r="W179" s="39"/>
    </row>
    <row r="180" spans="1:23" x14ac:dyDescent="0.25">
      <c r="A180" s="52" t="s">
        <v>3058</v>
      </c>
      <c r="B180" s="11">
        <v>168</v>
      </c>
      <c r="C180" s="31" t="s">
        <v>3059</v>
      </c>
      <c r="D180" s="31" t="s">
        <v>84</v>
      </c>
      <c r="E180" s="31" t="s">
        <v>84</v>
      </c>
      <c r="F180" s="31" t="s">
        <v>84</v>
      </c>
      <c r="G180" s="31" t="s">
        <v>3060</v>
      </c>
      <c r="H180" s="32" t="s">
        <v>86</v>
      </c>
      <c r="I180" s="33">
        <v>400</v>
      </c>
      <c r="J180" s="56"/>
      <c r="K180" s="11">
        <v>1</v>
      </c>
      <c r="L180" s="34"/>
      <c r="M180" s="35"/>
      <c r="N180" s="36"/>
      <c r="O180" s="37">
        <f>ROUND(ROUND(L180,4)*(1-M180),4)</f>
        <v>0</v>
      </c>
      <c r="P180" s="37">
        <f>ROUND(ROUND(O180,4)*(1+N180),4)</f>
        <v>0</v>
      </c>
      <c r="Q180" s="37">
        <f>ROUND($I180*O180,4)</f>
        <v>0</v>
      </c>
      <c r="R180" s="37">
        <f>ROUND($I180*P180,4)</f>
        <v>0</v>
      </c>
      <c r="S180" s="38"/>
      <c r="T180" s="38"/>
      <c r="U180" s="38"/>
      <c r="V180" s="38"/>
      <c r="W180" s="39"/>
    </row>
    <row r="181" spans="1:23" x14ac:dyDescent="0.25">
      <c r="A181" s="52" t="s">
        <v>3061</v>
      </c>
      <c r="B181" s="11">
        <v>169</v>
      </c>
      <c r="C181" s="31" t="s">
        <v>3062</v>
      </c>
      <c r="D181" s="31" t="s">
        <v>84</v>
      </c>
      <c r="E181" s="31" t="s">
        <v>84</v>
      </c>
      <c r="F181" s="31" t="s">
        <v>84</v>
      </c>
      <c r="G181" s="31" t="s">
        <v>3063</v>
      </c>
      <c r="H181" s="32" t="s">
        <v>86</v>
      </c>
      <c r="I181" s="33">
        <v>200</v>
      </c>
      <c r="J181" s="56"/>
      <c r="K181" s="11">
        <v>1</v>
      </c>
      <c r="L181" s="34"/>
      <c r="M181" s="35"/>
      <c r="N181" s="36"/>
      <c r="O181" s="37">
        <f>ROUND(ROUND(L181,4)*(1-M181),4)</f>
        <v>0</v>
      </c>
      <c r="P181" s="37">
        <f>ROUND(ROUND(O181,4)*(1+N181),4)</f>
        <v>0</v>
      </c>
      <c r="Q181" s="37">
        <f>ROUND($I181*O181,4)</f>
        <v>0</v>
      </c>
      <c r="R181" s="37">
        <f>ROUND($I181*P181,4)</f>
        <v>0</v>
      </c>
      <c r="S181" s="38"/>
      <c r="T181" s="38"/>
      <c r="U181" s="38"/>
      <c r="V181" s="38"/>
      <c r="W181" s="39"/>
    </row>
    <row r="182" spans="1:23" x14ac:dyDescent="0.25">
      <c r="A182" s="52" t="s">
        <v>3064</v>
      </c>
      <c r="B182" s="11">
        <v>170</v>
      </c>
      <c r="C182" s="31" t="s">
        <v>3065</v>
      </c>
      <c r="D182" s="31" t="s">
        <v>84</v>
      </c>
      <c r="E182" s="31" t="s">
        <v>84</v>
      </c>
      <c r="F182" s="31" t="s">
        <v>84</v>
      </c>
      <c r="G182" s="31" t="s">
        <v>3066</v>
      </c>
      <c r="H182" s="32" t="s">
        <v>86</v>
      </c>
      <c r="I182" s="33">
        <v>200</v>
      </c>
      <c r="J182" s="56"/>
      <c r="K182" s="11">
        <v>1</v>
      </c>
      <c r="L182" s="34"/>
      <c r="M182" s="35"/>
      <c r="N182" s="36"/>
      <c r="O182" s="37">
        <f>ROUND(ROUND(L182,4)*(1-M182),4)</f>
        <v>0</v>
      </c>
      <c r="P182" s="37">
        <f>ROUND(ROUND(O182,4)*(1+N182),4)</f>
        <v>0</v>
      </c>
      <c r="Q182" s="37">
        <f>ROUND($I182*O182,4)</f>
        <v>0</v>
      </c>
      <c r="R182" s="37">
        <f>ROUND($I182*P182,4)</f>
        <v>0</v>
      </c>
      <c r="S182" s="38"/>
      <c r="T182" s="38"/>
      <c r="U182" s="38"/>
      <c r="V182" s="38"/>
      <c r="W182" s="39"/>
    </row>
    <row r="183" spans="1:23" x14ac:dyDescent="0.25">
      <c r="A183" s="52" t="s">
        <v>3067</v>
      </c>
      <c r="B183" s="11">
        <v>171</v>
      </c>
      <c r="C183" s="31" t="s">
        <v>3068</v>
      </c>
      <c r="D183" s="31" t="s">
        <v>84</v>
      </c>
      <c r="E183" s="31" t="s">
        <v>84</v>
      </c>
      <c r="F183" s="31" t="s">
        <v>84</v>
      </c>
      <c r="G183" s="31" t="s">
        <v>3069</v>
      </c>
      <c r="H183" s="32" t="s">
        <v>86</v>
      </c>
      <c r="I183" s="33">
        <v>200</v>
      </c>
      <c r="J183" s="56"/>
      <c r="K183" s="11">
        <v>1</v>
      </c>
      <c r="L183" s="34"/>
      <c r="M183" s="35"/>
      <c r="N183" s="36"/>
      <c r="O183" s="37">
        <f>ROUND(ROUND(L183,4)*(1-M183),4)</f>
        <v>0</v>
      </c>
      <c r="P183" s="37">
        <f>ROUND(ROUND(O183,4)*(1+N183),4)</f>
        <v>0</v>
      </c>
      <c r="Q183" s="37">
        <f>ROUND($I183*O183,4)</f>
        <v>0</v>
      </c>
      <c r="R183" s="37">
        <f>ROUND($I183*P183,4)</f>
        <v>0</v>
      </c>
      <c r="S183" s="38"/>
      <c r="T183" s="38"/>
      <c r="U183" s="38"/>
      <c r="V183" s="38"/>
      <c r="W183" s="39"/>
    </row>
    <row r="184" spans="1:23" x14ac:dyDescent="0.25">
      <c r="A184" s="52" t="s">
        <v>3070</v>
      </c>
      <c r="B184" s="11">
        <v>172</v>
      </c>
      <c r="C184" s="31" t="s">
        <v>3071</v>
      </c>
      <c r="D184" s="31" t="s">
        <v>3072</v>
      </c>
      <c r="E184" s="31" t="s">
        <v>84</v>
      </c>
      <c r="F184" s="31" t="s">
        <v>84</v>
      </c>
      <c r="G184" s="31" t="s">
        <v>3073</v>
      </c>
      <c r="H184" s="32" t="s">
        <v>86</v>
      </c>
      <c r="I184" s="33">
        <v>6</v>
      </c>
      <c r="J184" s="56"/>
      <c r="K184" s="11">
        <v>1</v>
      </c>
      <c r="L184" s="34"/>
      <c r="M184" s="35"/>
      <c r="N184" s="36"/>
      <c r="O184" s="37">
        <f>ROUND(ROUND(L184,4)*(1-M184),4)</f>
        <v>0</v>
      </c>
      <c r="P184" s="37">
        <f>ROUND(ROUND(O184,4)*(1+N184),4)</f>
        <v>0</v>
      </c>
      <c r="Q184" s="37">
        <f>ROUND($I184*O184,4)</f>
        <v>0</v>
      </c>
      <c r="R184" s="37">
        <f>ROUND($I184*P184,4)</f>
        <v>0</v>
      </c>
      <c r="S184" s="38"/>
      <c r="T184" s="38"/>
      <c r="U184" s="38"/>
      <c r="V184" s="38"/>
      <c r="W184" s="39"/>
    </row>
    <row r="185" spans="1:23" x14ac:dyDescent="0.25">
      <c r="A185" s="52" t="s">
        <v>3074</v>
      </c>
      <c r="B185" s="11">
        <v>173</v>
      </c>
      <c r="C185" s="31" t="s">
        <v>3075</v>
      </c>
      <c r="D185" s="31" t="s">
        <v>84</v>
      </c>
      <c r="E185" s="31" t="s">
        <v>84</v>
      </c>
      <c r="F185" s="31" t="s">
        <v>84</v>
      </c>
      <c r="G185" s="31" t="s">
        <v>3076</v>
      </c>
      <c r="H185" s="32" t="s">
        <v>86</v>
      </c>
      <c r="I185" s="33">
        <v>10</v>
      </c>
      <c r="J185" s="56"/>
      <c r="K185" s="11">
        <v>1</v>
      </c>
      <c r="L185" s="34"/>
      <c r="M185" s="35"/>
      <c r="N185" s="36"/>
      <c r="O185" s="37">
        <f>ROUND(ROUND(L185,4)*(1-M185),4)</f>
        <v>0</v>
      </c>
      <c r="P185" s="37">
        <f>ROUND(ROUND(O185,4)*(1+N185),4)</f>
        <v>0</v>
      </c>
      <c r="Q185" s="37">
        <f>ROUND($I185*O185,4)</f>
        <v>0</v>
      </c>
      <c r="R185" s="37">
        <f>ROUND($I185*P185,4)</f>
        <v>0</v>
      </c>
      <c r="S185" s="38"/>
      <c r="T185" s="38"/>
      <c r="U185" s="38"/>
      <c r="V185" s="38"/>
      <c r="W185" s="39"/>
    </row>
    <row r="186" spans="1:23" x14ac:dyDescent="0.25">
      <c r="A186" s="52" t="s">
        <v>3077</v>
      </c>
      <c r="B186" s="11">
        <v>174</v>
      </c>
      <c r="C186" s="31" t="s">
        <v>3078</v>
      </c>
      <c r="D186" s="31" t="s">
        <v>3079</v>
      </c>
      <c r="E186" s="31" t="s">
        <v>84</v>
      </c>
      <c r="F186" s="31" t="s">
        <v>84</v>
      </c>
      <c r="G186" s="31" t="s">
        <v>3080</v>
      </c>
      <c r="H186" s="32" t="s">
        <v>86</v>
      </c>
      <c r="I186" s="33">
        <v>6</v>
      </c>
      <c r="J186" s="56"/>
      <c r="K186" s="11">
        <v>1</v>
      </c>
      <c r="L186" s="34"/>
      <c r="M186" s="35"/>
      <c r="N186" s="36"/>
      <c r="O186" s="37">
        <f>ROUND(ROUND(L186,4)*(1-M186),4)</f>
        <v>0</v>
      </c>
      <c r="P186" s="37">
        <f>ROUND(ROUND(O186,4)*(1+N186),4)</f>
        <v>0</v>
      </c>
      <c r="Q186" s="37">
        <f>ROUND($I186*O186,4)</f>
        <v>0</v>
      </c>
      <c r="R186" s="37">
        <f>ROUND($I186*P186,4)</f>
        <v>0</v>
      </c>
      <c r="S186" s="38"/>
      <c r="T186" s="38"/>
      <c r="U186" s="38"/>
      <c r="V186" s="38"/>
      <c r="W186" s="39"/>
    </row>
    <row r="187" spans="1:23" ht="25.5" x14ac:dyDescent="0.25">
      <c r="A187" s="52" t="s">
        <v>3081</v>
      </c>
      <c r="B187" s="11">
        <v>175</v>
      </c>
      <c r="C187" s="31" t="s">
        <v>3082</v>
      </c>
      <c r="D187" s="31" t="s">
        <v>3083</v>
      </c>
      <c r="E187" s="31" t="s">
        <v>84</v>
      </c>
      <c r="F187" s="31" t="s">
        <v>84</v>
      </c>
      <c r="G187" s="31" t="s">
        <v>3084</v>
      </c>
      <c r="H187" s="32" t="s">
        <v>86</v>
      </c>
      <c r="I187" s="33">
        <v>6</v>
      </c>
      <c r="J187" s="56"/>
      <c r="K187" s="11">
        <v>1</v>
      </c>
      <c r="L187" s="34"/>
      <c r="M187" s="35"/>
      <c r="N187" s="36"/>
      <c r="O187" s="37">
        <f>ROUND(ROUND(L187,4)*(1-M187),4)</f>
        <v>0</v>
      </c>
      <c r="P187" s="37">
        <f>ROUND(ROUND(O187,4)*(1+N187),4)</f>
        <v>0</v>
      </c>
      <c r="Q187" s="37">
        <f>ROUND($I187*O187,4)</f>
        <v>0</v>
      </c>
      <c r="R187" s="37">
        <f>ROUND($I187*P187,4)</f>
        <v>0</v>
      </c>
      <c r="S187" s="38"/>
      <c r="T187" s="38"/>
      <c r="U187" s="38"/>
      <c r="V187" s="38"/>
      <c r="W187" s="39"/>
    </row>
    <row r="188" spans="1:23" x14ac:dyDescent="0.25">
      <c r="A188" s="52" t="s">
        <v>3085</v>
      </c>
      <c r="B188" s="11">
        <v>176</v>
      </c>
      <c r="C188" s="31" t="s">
        <v>3086</v>
      </c>
      <c r="D188" s="31" t="s">
        <v>84</v>
      </c>
      <c r="E188" s="31" t="s">
        <v>84</v>
      </c>
      <c r="F188" s="31" t="s">
        <v>84</v>
      </c>
      <c r="G188" s="31" t="s">
        <v>3087</v>
      </c>
      <c r="H188" s="32" t="s">
        <v>86</v>
      </c>
      <c r="I188" s="33">
        <v>200</v>
      </c>
      <c r="J188" s="56"/>
      <c r="K188" s="11">
        <v>1</v>
      </c>
      <c r="L188" s="34"/>
      <c r="M188" s="35"/>
      <c r="N188" s="36"/>
      <c r="O188" s="37">
        <f>ROUND(ROUND(L188,4)*(1-M188),4)</f>
        <v>0</v>
      </c>
      <c r="P188" s="37">
        <f>ROUND(ROUND(O188,4)*(1+N188),4)</f>
        <v>0</v>
      </c>
      <c r="Q188" s="37">
        <f>ROUND($I188*O188,4)</f>
        <v>0</v>
      </c>
      <c r="R188" s="37">
        <f>ROUND($I188*P188,4)</f>
        <v>0</v>
      </c>
      <c r="S188" s="38"/>
      <c r="T188" s="38"/>
      <c r="U188" s="38"/>
      <c r="V188" s="38"/>
      <c r="W188" s="39"/>
    </row>
    <row r="189" spans="1:23" x14ac:dyDescent="0.25">
      <c r="A189" s="52" t="s">
        <v>3088</v>
      </c>
      <c r="B189" s="11">
        <v>177</v>
      </c>
      <c r="C189" s="31" t="s">
        <v>3089</v>
      </c>
      <c r="D189" s="31" t="s">
        <v>84</v>
      </c>
      <c r="E189" s="31" t="s">
        <v>84</v>
      </c>
      <c r="F189" s="31" t="s">
        <v>84</v>
      </c>
      <c r="G189" s="31" t="s">
        <v>3090</v>
      </c>
      <c r="H189" s="32" t="s">
        <v>86</v>
      </c>
      <c r="I189" s="33">
        <v>100</v>
      </c>
      <c r="J189" s="56"/>
      <c r="K189" s="11">
        <v>1</v>
      </c>
      <c r="L189" s="34"/>
      <c r="M189" s="35"/>
      <c r="N189" s="36"/>
      <c r="O189" s="37">
        <f>ROUND(ROUND(L189,4)*(1-M189),4)</f>
        <v>0</v>
      </c>
      <c r="P189" s="37">
        <f>ROUND(ROUND(O189,4)*(1+N189),4)</f>
        <v>0</v>
      </c>
      <c r="Q189" s="37">
        <f>ROUND($I189*O189,4)</f>
        <v>0</v>
      </c>
      <c r="R189" s="37">
        <f>ROUND($I189*P189,4)</f>
        <v>0</v>
      </c>
      <c r="S189" s="38"/>
      <c r="T189" s="38"/>
      <c r="U189" s="38"/>
      <c r="V189" s="38"/>
      <c r="W189" s="39"/>
    </row>
    <row r="190" spans="1:23" x14ac:dyDescent="0.25">
      <c r="A190" s="52" t="s">
        <v>3091</v>
      </c>
      <c r="B190" s="11">
        <v>178</v>
      </c>
      <c r="C190" s="31" t="s">
        <v>3092</v>
      </c>
      <c r="D190" s="31" t="s">
        <v>84</v>
      </c>
      <c r="E190" s="31" t="s">
        <v>84</v>
      </c>
      <c r="F190" s="31" t="s">
        <v>84</v>
      </c>
      <c r="G190" s="31" t="s">
        <v>3093</v>
      </c>
      <c r="H190" s="32" t="s">
        <v>86</v>
      </c>
      <c r="I190" s="33">
        <v>60</v>
      </c>
      <c r="J190" s="56"/>
      <c r="K190" s="11">
        <v>1</v>
      </c>
      <c r="L190" s="34"/>
      <c r="M190" s="35"/>
      <c r="N190" s="36"/>
      <c r="O190" s="37">
        <f>ROUND(ROUND(L190,4)*(1-M190),4)</f>
        <v>0</v>
      </c>
      <c r="P190" s="37">
        <f>ROUND(ROUND(O190,4)*(1+N190),4)</f>
        <v>0</v>
      </c>
      <c r="Q190" s="37">
        <f>ROUND($I190*O190,4)</f>
        <v>0</v>
      </c>
      <c r="R190" s="37">
        <f>ROUND($I190*P190,4)</f>
        <v>0</v>
      </c>
      <c r="S190" s="38"/>
      <c r="T190" s="38"/>
      <c r="U190" s="38"/>
      <c r="V190" s="38"/>
      <c r="W190" s="39"/>
    </row>
    <row r="191" spans="1:23" x14ac:dyDescent="0.25">
      <c r="A191" s="52" t="s">
        <v>3094</v>
      </c>
      <c r="B191" s="11">
        <v>179</v>
      </c>
      <c r="C191" s="31" t="s">
        <v>3095</v>
      </c>
      <c r="D191" s="31" t="s">
        <v>84</v>
      </c>
      <c r="E191" s="31" t="s">
        <v>84</v>
      </c>
      <c r="F191" s="31" t="s">
        <v>84</v>
      </c>
      <c r="G191" s="31" t="s">
        <v>3096</v>
      </c>
      <c r="H191" s="32" t="s">
        <v>86</v>
      </c>
      <c r="I191" s="33">
        <v>400</v>
      </c>
      <c r="J191" s="56"/>
      <c r="K191" s="11">
        <v>1</v>
      </c>
      <c r="L191" s="34"/>
      <c r="M191" s="35"/>
      <c r="N191" s="36"/>
      <c r="O191" s="37">
        <f>ROUND(ROUND(L191,4)*(1-M191),4)</f>
        <v>0</v>
      </c>
      <c r="P191" s="37">
        <f>ROUND(ROUND(O191,4)*(1+N191),4)</f>
        <v>0</v>
      </c>
      <c r="Q191" s="37">
        <f>ROUND($I191*O191,4)</f>
        <v>0</v>
      </c>
      <c r="R191" s="37">
        <f>ROUND($I191*P191,4)</f>
        <v>0</v>
      </c>
      <c r="S191" s="38"/>
      <c r="T191" s="38"/>
      <c r="U191" s="38"/>
      <c r="V191" s="38"/>
      <c r="W191" s="39"/>
    </row>
    <row r="192" spans="1:23" x14ac:dyDescent="0.25">
      <c r="A192" s="52" t="s">
        <v>3097</v>
      </c>
      <c r="B192" s="11">
        <v>180</v>
      </c>
      <c r="C192" s="31" t="s">
        <v>3098</v>
      </c>
      <c r="D192" s="31" t="s">
        <v>84</v>
      </c>
      <c r="E192" s="31" t="s">
        <v>84</v>
      </c>
      <c r="F192" s="31" t="s">
        <v>84</v>
      </c>
      <c r="G192" s="31" t="s">
        <v>3099</v>
      </c>
      <c r="H192" s="32" t="s">
        <v>86</v>
      </c>
      <c r="I192" s="33">
        <v>200</v>
      </c>
      <c r="J192" s="56"/>
      <c r="K192" s="11">
        <v>1</v>
      </c>
      <c r="L192" s="34"/>
      <c r="M192" s="35"/>
      <c r="N192" s="36"/>
      <c r="O192" s="37">
        <f>ROUND(ROUND(L192,4)*(1-M192),4)</f>
        <v>0</v>
      </c>
      <c r="P192" s="37">
        <f>ROUND(ROUND(O192,4)*(1+N192),4)</f>
        <v>0</v>
      </c>
      <c r="Q192" s="37">
        <f>ROUND($I192*O192,4)</f>
        <v>0</v>
      </c>
      <c r="R192" s="37">
        <f>ROUND($I192*P192,4)</f>
        <v>0</v>
      </c>
      <c r="S192" s="38"/>
      <c r="T192" s="38"/>
      <c r="U192" s="38"/>
      <c r="V192" s="38"/>
      <c r="W192" s="39"/>
    </row>
    <row r="193" spans="1:23" x14ac:dyDescent="0.25">
      <c r="A193" s="52" t="s">
        <v>3100</v>
      </c>
      <c r="B193" s="11">
        <v>181</v>
      </c>
      <c r="C193" s="31" t="s">
        <v>3101</v>
      </c>
      <c r="D193" s="31" t="s">
        <v>84</v>
      </c>
      <c r="E193" s="31" t="s">
        <v>84</v>
      </c>
      <c r="F193" s="31" t="s">
        <v>84</v>
      </c>
      <c r="G193" s="31" t="s">
        <v>3102</v>
      </c>
      <c r="H193" s="32" t="s">
        <v>86</v>
      </c>
      <c r="I193" s="33">
        <v>2</v>
      </c>
      <c r="J193" s="56"/>
      <c r="K193" s="11">
        <v>1</v>
      </c>
      <c r="L193" s="34"/>
      <c r="M193" s="35"/>
      <c r="N193" s="36"/>
      <c r="O193" s="37">
        <f>ROUND(ROUND(L193,4)*(1-M193),4)</f>
        <v>0</v>
      </c>
      <c r="P193" s="37">
        <f>ROUND(ROUND(O193,4)*(1+N193),4)</f>
        <v>0</v>
      </c>
      <c r="Q193" s="37">
        <f>ROUND($I193*O193,4)</f>
        <v>0</v>
      </c>
      <c r="R193" s="37">
        <f>ROUND($I193*P193,4)</f>
        <v>0</v>
      </c>
      <c r="S193" s="38"/>
      <c r="T193" s="38"/>
      <c r="U193" s="38"/>
      <c r="V193" s="38"/>
      <c r="W193" s="39"/>
    </row>
    <row r="194" spans="1:23" x14ac:dyDescent="0.25">
      <c r="A194" s="52" t="s">
        <v>3103</v>
      </c>
      <c r="B194" s="11">
        <v>182</v>
      </c>
      <c r="C194" s="31" t="s">
        <v>3104</v>
      </c>
      <c r="D194" s="31" t="s">
        <v>84</v>
      </c>
      <c r="E194" s="31" t="s">
        <v>84</v>
      </c>
      <c r="F194" s="31" t="s">
        <v>84</v>
      </c>
      <c r="G194" s="31" t="s">
        <v>3105</v>
      </c>
      <c r="H194" s="32" t="s">
        <v>86</v>
      </c>
      <c r="I194" s="33">
        <v>2</v>
      </c>
      <c r="J194" s="56"/>
      <c r="K194" s="11">
        <v>1</v>
      </c>
      <c r="L194" s="34"/>
      <c r="M194" s="35"/>
      <c r="N194" s="36"/>
      <c r="O194" s="37">
        <f>ROUND(ROUND(L194,4)*(1-M194),4)</f>
        <v>0</v>
      </c>
      <c r="P194" s="37">
        <f>ROUND(ROUND(O194,4)*(1+N194),4)</f>
        <v>0</v>
      </c>
      <c r="Q194" s="37">
        <f>ROUND($I194*O194,4)</f>
        <v>0</v>
      </c>
      <c r="R194" s="37">
        <f>ROUND($I194*P194,4)</f>
        <v>0</v>
      </c>
      <c r="S194" s="38"/>
      <c r="T194" s="38"/>
      <c r="U194" s="38"/>
      <c r="V194" s="38"/>
      <c r="W194" s="39"/>
    </row>
    <row r="195" spans="1:23" x14ac:dyDescent="0.25">
      <c r="A195" s="52" t="s">
        <v>3106</v>
      </c>
      <c r="B195" s="11">
        <v>183</v>
      </c>
      <c r="C195" s="31" t="s">
        <v>3107</v>
      </c>
      <c r="D195" s="31" t="s">
        <v>84</v>
      </c>
      <c r="E195" s="31" t="s">
        <v>84</v>
      </c>
      <c r="F195" s="31" t="s">
        <v>84</v>
      </c>
      <c r="G195" s="31" t="s">
        <v>3108</v>
      </c>
      <c r="H195" s="32" t="s">
        <v>86</v>
      </c>
      <c r="I195" s="33">
        <v>2</v>
      </c>
      <c r="J195" s="56"/>
      <c r="K195" s="11">
        <v>1</v>
      </c>
      <c r="L195" s="34"/>
      <c r="M195" s="35"/>
      <c r="N195" s="36"/>
      <c r="O195" s="37">
        <f>ROUND(ROUND(L195,4)*(1-M195),4)</f>
        <v>0</v>
      </c>
      <c r="P195" s="37">
        <f>ROUND(ROUND(O195,4)*(1+N195),4)</f>
        <v>0</v>
      </c>
      <c r="Q195" s="37">
        <f>ROUND($I195*O195,4)</f>
        <v>0</v>
      </c>
      <c r="R195" s="37">
        <f>ROUND($I195*P195,4)</f>
        <v>0</v>
      </c>
      <c r="S195" s="38"/>
      <c r="T195" s="38"/>
      <c r="U195" s="38"/>
      <c r="V195" s="38"/>
      <c r="W195" s="39"/>
    </row>
    <row r="196" spans="1:23" x14ac:dyDescent="0.25">
      <c r="A196" s="52" t="s">
        <v>3109</v>
      </c>
      <c r="B196" s="11">
        <v>184</v>
      </c>
      <c r="C196" s="31" t="s">
        <v>3110</v>
      </c>
      <c r="D196" s="31" t="s">
        <v>84</v>
      </c>
      <c r="E196" s="31" t="s">
        <v>84</v>
      </c>
      <c r="F196" s="31" t="s">
        <v>84</v>
      </c>
      <c r="G196" s="31" t="s">
        <v>3111</v>
      </c>
      <c r="H196" s="32" t="s">
        <v>86</v>
      </c>
      <c r="I196" s="33">
        <v>2</v>
      </c>
      <c r="J196" s="56"/>
      <c r="K196" s="11">
        <v>1</v>
      </c>
      <c r="L196" s="34"/>
      <c r="M196" s="35"/>
      <c r="N196" s="36"/>
      <c r="O196" s="37">
        <f>ROUND(ROUND(L196,4)*(1-M196),4)</f>
        <v>0</v>
      </c>
      <c r="P196" s="37">
        <f>ROUND(ROUND(O196,4)*(1+N196),4)</f>
        <v>0</v>
      </c>
      <c r="Q196" s="37">
        <f>ROUND($I196*O196,4)</f>
        <v>0</v>
      </c>
      <c r="R196" s="37">
        <f>ROUND($I196*P196,4)</f>
        <v>0</v>
      </c>
      <c r="S196" s="38"/>
      <c r="T196" s="38"/>
      <c r="U196" s="38"/>
      <c r="V196" s="38"/>
      <c r="W196" s="39"/>
    </row>
    <row r="197" spans="1:23" x14ac:dyDescent="0.25">
      <c r="A197" s="52" t="s">
        <v>3112</v>
      </c>
      <c r="B197" s="11">
        <v>185</v>
      </c>
      <c r="C197" s="31" t="s">
        <v>3113</v>
      </c>
      <c r="D197" s="31" t="s">
        <v>3114</v>
      </c>
      <c r="E197" s="31" t="s">
        <v>84</v>
      </c>
      <c r="F197" s="31" t="s">
        <v>84</v>
      </c>
      <c r="G197" s="31" t="s">
        <v>3115</v>
      </c>
      <c r="H197" s="32" t="s">
        <v>86</v>
      </c>
      <c r="I197" s="33">
        <v>60</v>
      </c>
      <c r="J197" s="56"/>
      <c r="K197" s="11">
        <v>1</v>
      </c>
      <c r="L197" s="34"/>
      <c r="M197" s="35"/>
      <c r="N197" s="36"/>
      <c r="O197" s="37">
        <f>ROUND(ROUND(L197,4)*(1-M197),4)</f>
        <v>0</v>
      </c>
      <c r="P197" s="37">
        <f>ROUND(ROUND(O197,4)*(1+N197),4)</f>
        <v>0</v>
      </c>
      <c r="Q197" s="37">
        <f>ROUND($I197*O197,4)</f>
        <v>0</v>
      </c>
      <c r="R197" s="37">
        <f>ROUND($I197*P197,4)</f>
        <v>0</v>
      </c>
      <c r="S197" s="38"/>
      <c r="T197" s="38"/>
      <c r="U197" s="38"/>
      <c r="V197" s="38"/>
      <c r="W197" s="39"/>
    </row>
    <row r="198" spans="1:23" ht="25.5" x14ac:dyDescent="0.25">
      <c r="A198" s="52" t="s">
        <v>3116</v>
      </c>
      <c r="B198" s="11">
        <v>186</v>
      </c>
      <c r="C198" s="31" t="s">
        <v>3117</v>
      </c>
      <c r="D198" s="31" t="s">
        <v>3118</v>
      </c>
      <c r="E198" s="31" t="s">
        <v>84</v>
      </c>
      <c r="F198" s="31" t="s">
        <v>84</v>
      </c>
      <c r="G198" s="31" t="s">
        <v>3119</v>
      </c>
      <c r="H198" s="32" t="s">
        <v>86</v>
      </c>
      <c r="I198" s="33">
        <v>2</v>
      </c>
      <c r="J198" s="56"/>
      <c r="K198" s="11">
        <v>1</v>
      </c>
      <c r="L198" s="34"/>
      <c r="M198" s="35"/>
      <c r="N198" s="36"/>
      <c r="O198" s="37">
        <f>ROUND(ROUND(L198,4)*(1-M198),4)</f>
        <v>0</v>
      </c>
      <c r="P198" s="37">
        <f>ROUND(ROUND(O198,4)*(1+N198),4)</f>
        <v>0</v>
      </c>
      <c r="Q198" s="37">
        <f>ROUND($I198*O198,4)</f>
        <v>0</v>
      </c>
      <c r="R198" s="37">
        <f>ROUND($I198*P198,4)</f>
        <v>0</v>
      </c>
      <c r="S198" s="38"/>
      <c r="T198" s="38"/>
      <c r="U198" s="38"/>
      <c r="V198" s="38"/>
      <c r="W198" s="39"/>
    </row>
    <row r="199" spans="1:23" x14ac:dyDescent="0.25">
      <c r="A199" s="52" t="s">
        <v>3120</v>
      </c>
      <c r="B199" s="11">
        <v>187</v>
      </c>
      <c r="C199" s="31" t="s">
        <v>3121</v>
      </c>
      <c r="D199" s="31" t="s">
        <v>3122</v>
      </c>
      <c r="E199" s="31" t="s">
        <v>84</v>
      </c>
      <c r="F199" s="31" t="s">
        <v>84</v>
      </c>
      <c r="G199" s="31" t="s">
        <v>3123</v>
      </c>
      <c r="H199" s="32" t="s">
        <v>86</v>
      </c>
      <c r="I199" s="33">
        <v>2</v>
      </c>
      <c r="J199" s="56"/>
      <c r="K199" s="11">
        <v>1</v>
      </c>
      <c r="L199" s="34"/>
      <c r="M199" s="35"/>
      <c r="N199" s="36"/>
      <c r="O199" s="37">
        <f>ROUND(ROUND(L199,4)*(1-M199),4)</f>
        <v>0</v>
      </c>
      <c r="P199" s="37">
        <f>ROUND(ROUND(O199,4)*(1+N199),4)</f>
        <v>0</v>
      </c>
      <c r="Q199" s="37">
        <f>ROUND($I199*O199,4)</f>
        <v>0</v>
      </c>
      <c r="R199" s="37">
        <f>ROUND($I199*P199,4)</f>
        <v>0</v>
      </c>
      <c r="S199" s="38"/>
      <c r="T199" s="38"/>
      <c r="U199" s="38"/>
      <c r="V199" s="38"/>
      <c r="W199" s="39"/>
    </row>
    <row r="200" spans="1:23" x14ac:dyDescent="0.25">
      <c r="A200" s="52" t="s">
        <v>3124</v>
      </c>
      <c r="B200" s="11">
        <v>188</v>
      </c>
      <c r="C200" s="31" t="s">
        <v>3125</v>
      </c>
      <c r="D200" s="31" t="s">
        <v>3122</v>
      </c>
      <c r="E200" s="31" t="s">
        <v>84</v>
      </c>
      <c r="F200" s="31" t="s">
        <v>84</v>
      </c>
      <c r="G200" s="31" t="s">
        <v>3126</v>
      </c>
      <c r="H200" s="32" t="s">
        <v>86</v>
      </c>
      <c r="I200" s="33">
        <v>2</v>
      </c>
      <c r="J200" s="56"/>
      <c r="K200" s="11">
        <v>1</v>
      </c>
      <c r="L200" s="34"/>
      <c r="M200" s="35"/>
      <c r="N200" s="36"/>
      <c r="O200" s="37">
        <f>ROUND(ROUND(L200,4)*(1-M200),4)</f>
        <v>0</v>
      </c>
      <c r="P200" s="37">
        <f>ROUND(ROUND(O200,4)*(1+N200),4)</f>
        <v>0</v>
      </c>
      <c r="Q200" s="37">
        <f>ROUND($I200*O200,4)</f>
        <v>0</v>
      </c>
      <c r="R200" s="37">
        <f>ROUND($I200*P200,4)</f>
        <v>0</v>
      </c>
      <c r="S200" s="38"/>
      <c r="T200" s="38"/>
      <c r="U200" s="38"/>
      <c r="V200" s="38"/>
      <c r="W200" s="39"/>
    </row>
    <row r="201" spans="1:23" x14ac:dyDescent="0.25">
      <c r="A201" s="52" t="s">
        <v>3127</v>
      </c>
      <c r="B201" s="11">
        <v>189</v>
      </c>
      <c r="C201" s="31" t="s">
        <v>3128</v>
      </c>
      <c r="D201" s="31" t="s">
        <v>84</v>
      </c>
      <c r="E201" s="31" t="s">
        <v>84</v>
      </c>
      <c r="F201" s="31" t="s">
        <v>84</v>
      </c>
      <c r="G201" s="31" t="s">
        <v>3129</v>
      </c>
      <c r="H201" s="32" t="s">
        <v>86</v>
      </c>
      <c r="I201" s="33">
        <v>4</v>
      </c>
      <c r="J201" s="56"/>
      <c r="K201" s="11">
        <v>1</v>
      </c>
      <c r="L201" s="34"/>
      <c r="M201" s="35"/>
      <c r="N201" s="36"/>
      <c r="O201" s="37">
        <f>ROUND(ROUND(L201,4)*(1-M201),4)</f>
        <v>0</v>
      </c>
      <c r="P201" s="37">
        <f>ROUND(ROUND(O201,4)*(1+N201),4)</f>
        <v>0</v>
      </c>
      <c r="Q201" s="37">
        <f>ROUND($I201*O201,4)</f>
        <v>0</v>
      </c>
      <c r="R201" s="37">
        <f>ROUND($I201*P201,4)</f>
        <v>0</v>
      </c>
      <c r="S201" s="38"/>
      <c r="T201" s="38"/>
      <c r="U201" s="38"/>
      <c r="V201" s="38"/>
      <c r="W201" s="39"/>
    </row>
    <row r="202" spans="1:23" x14ac:dyDescent="0.25">
      <c r="A202" s="52" t="s">
        <v>3130</v>
      </c>
      <c r="B202" s="11">
        <v>190</v>
      </c>
      <c r="C202" s="31" t="s">
        <v>3131</v>
      </c>
      <c r="D202" s="31" t="s">
        <v>84</v>
      </c>
      <c r="E202" s="31" t="s">
        <v>84</v>
      </c>
      <c r="F202" s="31" t="s">
        <v>84</v>
      </c>
      <c r="G202" s="31" t="s">
        <v>3132</v>
      </c>
      <c r="H202" s="32" t="s">
        <v>86</v>
      </c>
      <c r="I202" s="33">
        <v>10</v>
      </c>
      <c r="J202" s="56"/>
      <c r="K202" s="11">
        <v>1</v>
      </c>
      <c r="L202" s="34"/>
      <c r="M202" s="35"/>
      <c r="N202" s="36"/>
      <c r="O202" s="37">
        <f>ROUND(ROUND(L202,4)*(1-M202),4)</f>
        <v>0</v>
      </c>
      <c r="P202" s="37">
        <f>ROUND(ROUND(O202,4)*(1+N202),4)</f>
        <v>0</v>
      </c>
      <c r="Q202" s="37">
        <f>ROUND($I202*O202,4)</f>
        <v>0</v>
      </c>
      <c r="R202" s="37">
        <f>ROUND($I202*P202,4)</f>
        <v>0</v>
      </c>
      <c r="S202" s="38"/>
      <c r="T202" s="38"/>
      <c r="U202" s="38"/>
      <c r="V202" s="38"/>
      <c r="W202" s="39"/>
    </row>
    <row r="203" spans="1:23" x14ac:dyDescent="0.25">
      <c r="A203" s="52" t="s">
        <v>3133</v>
      </c>
      <c r="B203" s="11">
        <v>191</v>
      </c>
      <c r="C203" s="31" t="s">
        <v>3134</v>
      </c>
      <c r="D203" s="31" t="s">
        <v>84</v>
      </c>
      <c r="E203" s="31" t="s">
        <v>84</v>
      </c>
      <c r="F203" s="31" t="s">
        <v>84</v>
      </c>
      <c r="G203" s="31" t="s">
        <v>3135</v>
      </c>
      <c r="H203" s="32" t="s">
        <v>86</v>
      </c>
      <c r="I203" s="33">
        <v>2</v>
      </c>
      <c r="J203" s="56"/>
      <c r="K203" s="11">
        <v>1</v>
      </c>
      <c r="L203" s="34"/>
      <c r="M203" s="35"/>
      <c r="N203" s="36"/>
      <c r="O203" s="37">
        <f>ROUND(ROUND(L203,4)*(1-M203),4)</f>
        <v>0</v>
      </c>
      <c r="P203" s="37">
        <f>ROUND(ROUND(O203,4)*(1+N203),4)</f>
        <v>0</v>
      </c>
      <c r="Q203" s="37">
        <f>ROUND($I203*O203,4)</f>
        <v>0</v>
      </c>
      <c r="R203" s="37">
        <f>ROUND($I203*P203,4)</f>
        <v>0</v>
      </c>
      <c r="S203" s="38"/>
      <c r="T203" s="38"/>
      <c r="U203" s="38"/>
      <c r="V203" s="38"/>
      <c r="W203" s="39"/>
    </row>
    <row r="204" spans="1:23" ht="25.5" x14ac:dyDescent="0.25">
      <c r="A204" s="52" t="s">
        <v>3136</v>
      </c>
      <c r="B204" s="11">
        <v>192</v>
      </c>
      <c r="C204" s="31" t="s">
        <v>3137</v>
      </c>
      <c r="D204" s="31" t="s">
        <v>3138</v>
      </c>
      <c r="E204" s="31" t="s">
        <v>84</v>
      </c>
      <c r="F204" s="31" t="s">
        <v>84</v>
      </c>
      <c r="G204" s="31" t="s">
        <v>3139</v>
      </c>
      <c r="H204" s="32" t="s">
        <v>86</v>
      </c>
      <c r="I204" s="33">
        <v>20</v>
      </c>
      <c r="J204" s="56"/>
      <c r="K204" s="11">
        <v>1</v>
      </c>
      <c r="L204" s="34"/>
      <c r="M204" s="35"/>
      <c r="N204" s="36"/>
      <c r="O204" s="37">
        <f>ROUND(ROUND(L204,4)*(1-M204),4)</f>
        <v>0</v>
      </c>
      <c r="P204" s="37">
        <f>ROUND(ROUND(O204,4)*(1+N204),4)</f>
        <v>0</v>
      </c>
      <c r="Q204" s="37">
        <f>ROUND($I204*O204,4)</f>
        <v>0</v>
      </c>
      <c r="R204" s="37">
        <f>ROUND($I204*P204,4)</f>
        <v>0</v>
      </c>
      <c r="S204" s="38"/>
      <c r="T204" s="38"/>
      <c r="U204" s="38"/>
      <c r="V204" s="38"/>
      <c r="W204" s="39"/>
    </row>
    <row r="205" spans="1:23" x14ac:dyDescent="0.25">
      <c r="A205" s="52" t="s">
        <v>3140</v>
      </c>
      <c r="B205" s="11">
        <v>193</v>
      </c>
      <c r="C205" s="31" t="s">
        <v>3141</v>
      </c>
      <c r="D205" s="31" t="s">
        <v>84</v>
      </c>
      <c r="E205" s="31" t="s">
        <v>84</v>
      </c>
      <c r="F205" s="31" t="s">
        <v>84</v>
      </c>
      <c r="G205" s="31" t="s">
        <v>3142</v>
      </c>
      <c r="H205" s="32" t="s">
        <v>86</v>
      </c>
      <c r="I205" s="33">
        <v>20</v>
      </c>
      <c r="J205" s="56"/>
      <c r="K205" s="11">
        <v>1</v>
      </c>
      <c r="L205" s="34"/>
      <c r="M205" s="35"/>
      <c r="N205" s="36"/>
      <c r="O205" s="37">
        <f>ROUND(ROUND(L205,4)*(1-M205),4)</f>
        <v>0</v>
      </c>
      <c r="P205" s="37">
        <f>ROUND(ROUND(O205,4)*(1+N205),4)</f>
        <v>0</v>
      </c>
      <c r="Q205" s="37">
        <f>ROUND($I205*O205,4)</f>
        <v>0</v>
      </c>
      <c r="R205" s="37">
        <f>ROUND($I205*P205,4)</f>
        <v>0</v>
      </c>
      <c r="S205" s="38"/>
      <c r="T205" s="38"/>
      <c r="U205" s="38"/>
      <c r="V205" s="38"/>
      <c r="W205" s="39"/>
    </row>
    <row r="206" spans="1:23" x14ac:dyDescent="0.25">
      <c r="A206" s="52" t="s">
        <v>3143</v>
      </c>
      <c r="B206" s="11">
        <v>194</v>
      </c>
      <c r="C206" s="31" t="s">
        <v>3144</v>
      </c>
      <c r="D206" s="31" t="s">
        <v>3145</v>
      </c>
      <c r="E206" s="31" t="s">
        <v>84</v>
      </c>
      <c r="F206" s="31" t="s">
        <v>84</v>
      </c>
      <c r="G206" s="31" t="s">
        <v>3146</v>
      </c>
      <c r="H206" s="32" t="s">
        <v>86</v>
      </c>
      <c r="I206" s="33">
        <v>10</v>
      </c>
      <c r="J206" s="56"/>
      <c r="K206" s="11">
        <v>1</v>
      </c>
      <c r="L206" s="34"/>
      <c r="M206" s="35"/>
      <c r="N206" s="36"/>
      <c r="O206" s="37">
        <f>ROUND(ROUND(L206,4)*(1-M206),4)</f>
        <v>0</v>
      </c>
      <c r="P206" s="37">
        <f>ROUND(ROUND(O206,4)*(1+N206),4)</f>
        <v>0</v>
      </c>
      <c r="Q206" s="37">
        <f>ROUND($I206*O206,4)</f>
        <v>0</v>
      </c>
      <c r="R206" s="37">
        <f>ROUND($I206*P206,4)</f>
        <v>0</v>
      </c>
      <c r="S206" s="38"/>
      <c r="T206" s="38"/>
      <c r="U206" s="38"/>
      <c r="V206" s="38"/>
      <c r="W206" s="39"/>
    </row>
    <row r="207" spans="1:23" x14ac:dyDescent="0.25">
      <c r="A207" s="52" t="s">
        <v>3147</v>
      </c>
      <c r="B207" s="11">
        <v>195</v>
      </c>
      <c r="C207" s="31" t="s">
        <v>3148</v>
      </c>
      <c r="D207" s="31" t="s">
        <v>3149</v>
      </c>
      <c r="E207" s="31" t="s">
        <v>84</v>
      </c>
      <c r="F207" s="31" t="s">
        <v>84</v>
      </c>
      <c r="G207" s="31" t="s">
        <v>3150</v>
      </c>
      <c r="H207" s="32" t="s">
        <v>86</v>
      </c>
      <c r="I207" s="33">
        <v>10</v>
      </c>
      <c r="J207" s="56"/>
      <c r="K207" s="11">
        <v>1</v>
      </c>
      <c r="L207" s="34"/>
      <c r="M207" s="35"/>
      <c r="N207" s="36"/>
      <c r="O207" s="37">
        <f>ROUND(ROUND(L207,4)*(1-M207),4)</f>
        <v>0</v>
      </c>
      <c r="P207" s="37">
        <f>ROUND(ROUND(O207,4)*(1+N207),4)</f>
        <v>0</v>
      </c>
      <c r="Q207" s="37">
        <f>ROUND($I207*O207,4)</f>
        <v>0</v>
      </c>
      <c r="R207" s="37">
        <f>ROUND($I207*P207,4)</f>
        <v>0</v>
      </c>
      <c r="S207" s="38"/>
      <c r="T207" s="38"/>
      <c r="U207" s="38"/>
      <c r="V207" s="38"/>
      <c r="W207" s="39"/>
    </row>
    <row r="208" spans="1:23" x14ac:dyDescent="0.25">
      <c r="A208" s="52" t="s">
        <v>3151</v>
      </c>
      <c r="B208" s="11">
        <v>196</v>
      </c>
      <c r="C208" s="31" t="s">
        <v>3152</v>
      </c>
      <c r="D208" s="31" t="s">
        <v>84</v>
      </c>
      <c r="E208" s="31" t="s">
        <v>84</v>
      </c>
      <c r="F208" s="31" t="s">
        <v>84</v>
      </c>
      <c r="G208" s="31" t="s">
        <v>3153</v>
      </c>
      <c r="H208" s="32" t="s">
        <v>86</v>
      </c>
      <c r="I208" s="33">
        <v>10</v>
      </c>
      <c r="J208" s="56"/>
      <c r="K208" s="11">
        <v>1</v>
      </c>
      <c r="L208" s="34"/>
      <c r="M208" s="35"/>
      <c r="N208" s="36"/>
      <c r="O208" s="37">
        <f>ROUND(ROUND(L208,4)*(1-M208),4)</f>
        <v>0</v>
      </c>
      <c r="P208" s="37">
        <f>ROUND(ROUND(O208,4)*(1+N208),4)</f>
        <v>0</v>
      </c>
      <c r="Q208" s="37">
        <f>ROUND($I208*O208,4)</f>
        <v>0</v>
      </c>
      <c r="R208" s="37">
        <f>ROUND($I208*P208,4)</f>
        <v>0</v>
      </c>
      <c r="S208" s="38"/>
      <c r="T208" s="38"/>
      <c r="U208" s="38"/>
      <c r="V208" s="38"/>
      <c r="W208" s="39"/>
    </row>
    <row r="209" spans="1:23" x14ac:dyDescent="0.25">
      <c r="A209" s="52" t="s">
        <v>3154</v>
      </c>
      <c r="B209" s="11">
        <v>197</v>
      </c>
      <c r="C209" s="31" t="s">
        <v>3155</v>
      </c>
      <c r="D209" s="31" t="s">
        <v>84</v>
      </c>
      <c r="E209" s="31" t="s">
        <v>84</v>
      </c>
      <c r="F209" s="31" t="s">
        <v>84</v>
      </c>
      <c r="G209" s="31" t="s">
        <v>3156</v>
      </c>
      <c r="H209" s="32" t="s">
        <v>86</v>
      </c>
      <c r="I209" s="33">
        <v>40</v>
      </c>
      <c r="J209" s="56"/>
      <c r="K209" s="11">
        <v>1</v>
      </c>
      <c r="L209" s="34"/>
      <c r="M209" s="35"/>
      <c r="N209" s="36"/>
      <c r="O209" s="37">
        <f>ROUND(ROUND(L209,4)*(1-M209),4)</f>
        <v>0</v>
      </c>
      <c r="P209" s="37">
        <f>ROUND(ROUND(O209,4)*(1+N209),4)</f>
        <v>0</v>
      </c>
      <c r="Q209" s="37">
        <f>ROUND($I209*O209,4)</f>
        <v>0</v>
      </c>
      <c r="R209" s="37">
        <f>ROUND($I209*P209,4)</f>
        <v>0</v>
      </c>
      <c r="S209" s="38"/>
      <c r="T209" s="38"/>
      <c r="U209" s="38"/>
      <c r="V209" s="38"/>
      <c r="W209" s="39"/>
    </row>
    <row r="210" spans="1:23" x14ac:dyDescent="0.25">
      <c r="A210" s="52" t="s">
        <v>3157</v>
      </c>
      <c r="B210" s="11">
        <v>198</v>
      </c>
      <c r="C210" s="31" t="s">
        <v>3158</v>
      </c>
      <c r="D210" s="31" t="s">
        <v>84</v>
      </c>
      <c r="E210" s="31" t="s">
        <v>84</v>
      </c>
      <c r="F210" s="31" t="s">
        <v>84</v>
      </c>
      <c r="G210" s="31" t="s">
        <v>3159</v>
      </c>
      <c r="H210" s="32" t="s">
        <v>86</v>
      </c>
      <c r="I210" s="33">
        <v>10</v>
      </c>
      <c r="J210" s="56"/>
      <c r="K210" s="11">
        <v>1</v>
      </c>
      <c r="L210" s="34"/>
      <c r="M210" s="35"/>
      <c r="N210" s="36"/>
      <c r="O210" s="37">
        <f>ROUND(ROUND(L210,4)*(1-M210),4)</f>
        <v>0</v>
      </c>
      <c r="P210" s="37">
        <f>ROUND(ROUND(O210,4)*(1+N210),4)</f>
        <v>0</v>
      </c>
      <c r="Q210" s="37">
        <f>ROUND($I210*O210,4)</f>
        <v>0</v>
      </c>
      <c r="R210" s="37">
        <f>ROUND($I210*P210,4)</f>
        <v>0</v>
      </c>
      <c r="S210" s="38"/>
      <c r="T210" s="38"/>
      <c r="U210" s="38"/>
      <c r="V210" s="38"/>
      <c r="W210" s="39"/>
    </row>
    <row r="211" spans="1:23" x14ac:dyDescent="0.25">
      <c r="A211" s="52" t="s">
        <v>3160</v>
      </c>
      <c r="B211" s="11">
        <v>199</v>
      </c>
      <c r="C211" s="31" t="s">
        <v>3161</v>
      </c>
      <c r="D211" s="31" t="s">
        <v>84</v>
      </c>
      <c r="E211" s="31" t="s">
        <v>84</v>
      </c>
      <c r="F211" s="31" t="s">
        <v>84</v>
      </c>
      <c r="G211" s="31" t="s">
        <v>3162</v>
      </c>
      <c r="H211" s="32" t="s">
        <v>86</v>
      </c>
      <c r="I211" s="33">
        <v>2</v>
      </c>
      <c r="J211" s="56"/>
      <c r="K211" s="11">
        <v>1</v>
      </c>
      <c r="L211" s="34"/>
      <c r="M211" s="35"/>
      <c r="N211" s="36"/>
      <c r="O211" s="37">
        <f>ROUND(ROUND(L211,4)*(1-M211),4)</f>
        <v>0</v>
      </c>
      <c r="P211" s="37">
        <f>ROUND(ROUND(O211,4)*(1+N211),4)</f>
        <v>0</v>
      </c>
      <c r="Q211" s="37">
        <f>ROUND($I211*O211,4)</f>
        <v>0</v>
      </c>
      <c r="R211" s="37">
        <f>ROUND($I211*P211,4)</f>
        <v>0</v>
      </c>
      <c r="S211" s="38"/>
      <c r="T211" s="38"/>
      <c r="U211" s="38"/>
      <c r="V211" s="38"/>
      <c r="W211" s="39"/>
    </row>
    <row r="212" spans="1:23" x14ac:dyDescent="0.25">
      <c r="A212" s="52" t="s">
        <v>3163</v>
      </c>
      <c r="B212" s="11">
        <v>200</v>
      </c>
      <c r="C212" s="31" t="s">
        <v>3164</v>
      </c>
      <c r="D212" s="31" t="s">
        <v>84</v>
      </c>
      <c r="E212" s="31" t="s">
        <v>84</v>
      </c>
      <c r="F212" s="31" t="s">
        <v>84</v>
      </c>
      <c r="G212" s="31" t="s">
        <v>3165</v>
      </c>
      <c r="H212" s="32" t="s">
        <v>86</v>
      </c>
      <c r="I212" s="33">
        <v>10</v>
      </c>
      <c r="J212" s="56"/>
      <c r="K212" s="11">
        <v>1</v>
      </c>
      <c r="L212" s="34"/>
      <c r="M212" s="35"/>
      <c r="N212" s="36"/>
      <c r="O212" s="37">
        <f>ROUND(ROUND(L212,4)*(1-M212),4)</f>
        <v>0</v>
      </c>
      <c r="P212" s="37">
        <f>ROUND(ROUND(O212,4)*(1+N212),4)</f>
        <v>0</v>
      </c>
      <c r="Q212" s="37">
        <f>ROUND($I212*O212,4)</f>
        <v>0</v>
      </c>
      <c r="R212" s="37">
        <f>ROUND($I212*P212,4)</f>
        <v>0</v>
      </c>
      <c r="S212" s="38"/>
      <c r="T212" s="38"/>
      <c r="U212" s="38"/>
      <c r="V212" s="38"/>
      <c r="W212" s="39"/>
    </row>
    <row r="213" spans="1:23" x14ac:dyDescent="0.25">
      <c r="A213" s="52" t="s">
        <v>3166</v>
      </c>
      <c r="B213" s="11">
        <v>201</v>
      </c>
      <c r="C213" s="31" t="s">
        <v>3167</v>
      </c>
      <c r="D213" s="31" t="s">
        <v>84</v>
      </c>
      <c r="E213" s="31" t="s">
        <v>84</v>
      </c>
      <c r="F213" s="31" t="s">
        <v>84</v>
      </c>
      <c r="G213" s="31" t="s">
        <v>3168</v>
      </c>
      <c r="H213" s="32" t="s">
        <v>86</v>
      </c>
      <c r="I213" s="33">
        <v>10</v>
      </c>
      <c r="J213" s="56"/>
      <c r="K213" s="11">
        <v>1</v>
      </c>
      <c r="L213" s="34"/>
      <c r="M213" s="35"/>
      <c r="N213" s="36"/>
      <c r="O213" s="37">
        <f>ROUND(ROUND(L213,4)*(1-M213),4)</f>
        <v>0</v>
      </c>
      <c r="P213" s="37">
        <f>ROUND(ROUND(O213,4)*(1+N213),4)</f>
        <v>0</v>
      </c>
      <c r="Q213" s="37">
        <f>ROUND($I213*O213,4)</f>
        <v>0</v>
      </c>
      <c r="R213" s="37">
        <f>ROUND($I213*P213,4)</f>
        <v>0</v>
      </c>
      <c r="S213" s="38"/>
      <c r="T213" s="38"/>
      <c r="U213" s="38"/>
      <c r="V213" s="38"/>
      <c r="W213" s="39"/>
    </row>
    <row r="214" spans="1:23" x14ac:dyDescent="0.25">
      <c r="A214" s="52" t="s">
        <v>3169</v>
      </c>
      <c r="B214" s="11">
        <v>202</v>
      </c>
      <c r="C214" s="31" t="s">
        <v>3170</v>
      </c>
      <c r="D214" s="31" t="s">
        <v>84</v>
      </c>
      <c r="E214" s="31" t="s">
        <v>84</v>
      </c>
      <c r="F214" s="31" t="s">
        <v>84</v>
      </c>
      <c r="G214" s="31" t="s">
        <v>3171</v>
      </c>
      <c r="H214" s="32" t="s">
        <v>86</v>
      </c>
      <c r="I214" s="33">
        <v>10</v>
      </c>
      <c r="J214" s="56"/>
      <c r="K214" s="11">
        <v>1</v>
      </c>
      <c r="L214" s="34"/>
      <c r="M214" s="35"/>
      <c r="N214" s="36"/>
      <c r="O214" s="37">
        <f>ROUND(ROUND(L214,4)*(1-M214),4)</f>
        <v>0</v>
      </c>
      <c r="P214" s="37">
        <f>ROUND(ROUND(O214,4)*(1+N214),4)</f>
        <v>0</v>
      </c>
      <c r="Q214" s="37">
        <f>ROUND($I214*O214,4)</f>
        <v>0</v>
      </c>
      <c r="R214" s="37">
        <f>ROUND($I214*P214,4)</f>
        <v>0</v>
      </c>
      <c r="S214" s="38"/>
      <c r="T214" s="38"/>
      <c r="U214" s="38"/>
      <c r="V214" s="38"/>
      <c r="W214" s="39"/>
    </row>
    <row r="215" spans="1:23" x14ac:dyDescent="0.25">
      <c r="A215" s="52" t="s">
        <v>3172</v>
      </c>
      <c r="B215" s="11">
        <v>203</v>
      </c>
      <c r="C215" s="31" t="s">
        <v>3173</v>
      </c>
      <c r="D215" s="31" t="s">
        <v>84</v>
      </c>
      <c r="E215" s="31" t="s">
        <v>84</v>
      </c>
      <c r="F215" s="31" t="s">
        <v>84</v>
      </c>
      <c r="G215" s="31" t="s">
        <v>3174</v>
      </c>
      <c r="H215" s="32" t="s">
        <v>86</v>
      </c>
      <c r="I215" s="33">
        <v>10</v>
      </c>
      <c r="J215" s="56"/>
      <c r="K215" s="11">
        <v>1</v>
      </c>
      <c r="L215" s="34"/>
      <c r="M215" s="35"/>
      <c r="N215" s="36"/>
      <c r="O215" s="37">
        <f>ROUND(ROUND(L215,4)*(1-M215),4)</f>
        <v>0</v>
      </c>
      <c r="P215" s="37">
        <f>ROUND(ROUND(O215,4)*(1+N215),4)</f>
        <v>0</v>
      </c>
      <c r="Q215" s="37">
        <f>ROUND($I215*O215,4)</f>
        <v>0</v>
      </c>
      <c r="R215" s="37">
        <f>ROUND($I215*P215,4)</f>
        <v>0</v>
      </c>
      <c r="S215" s="38"/>
      <c r="T215" s="38"/>
      <c r="U215" s="38"/>
      <c r="V215" s="38"/>
      <c r="W215" s="39"/>
    </row>
    <row r="216" spans="1:23" x14ac:dyDescent="0.25">
      <c r="A216" s="52" t="s">
        <v>3175</v>
      </c>
      <c r="B216" s="11">
        <v>204</v>
      </c>
      <c r="C216" s="31" t="s">
        <v>3176</v>
      </c>
      <c r="D216" s="31" t="s">
        <v>84</v>
      </c>
      <c r="E216" s="31" t="s">
        <v>84</v>
      </c>
      <c r="F216" s="31" t="s">
        <v>84</v>
      </c>
      <c r="G216" s="31" t="s">
        <v>3177</v>
      </c>
      <c r="H216" s="32" t="s">
        <v>86</v>
      </c>
      <c r="I216" s="33">
        <v>10</v>
      </c>
      <c r="J216" s="56"/>
      <c r="K216" s="11">
        <v>1</v>
      </c>
      <c r="L216" s="34"/>
      <c r="M216" s="35"/>
      <c r="N216" s="36"/>
      <c r="O216" s="37">
        <f>ROUND(ROUND(L216,4)*(1-M216),4)</f>
        <v>0</v>
      </c>
      <c r="P216" s="37">
        <f>ROUND(ROUND(O216,4)*(1+N216),4)</f>
        <v>0</v>
      </c>
      <c r="Q216" s="37">
        <f>ROUND($I216*O216,4)</f>
        <v>0</v>
      </c>
      <c r="R216" s="37">
        <f>ROUND($I216*P216,4)</f>
        <v>0</v>
      </c>
      <c r="S216" s="38"/>
      <c r="T216" s="38"/>
      <c r="U216" s="38"/>
      <c r="V216" s="38"/>
      <c r="W216" s="39"/>
    </row>
    <row r="217" spans="1:23" x14ac:dyDescent="0.25">
      <c r="A217" s="52" t="s">
        <v>3178</v>
      </c>
      <c r="B217" s="11">
        <v>205</v>
      </c>
      <c r="C217" s="31" t="s">
        <v>3179</v>
      </c>
      <c r="D217" s="31" t="s">
        <v>84</v>
      </c>
      <c r="E217" s="31" t="s">
        <v>84</v>
      </c>
      <c r="F217" s="31" t="s">
        <v>84</v>
      </c>
      <c r="G217" s="31" t="s">
        <v>3180</v>
      </c>
      <c r="H217" s="32" t="s">
        <v>86</v>
      </c>
      <c r="I217" s="33">
        <v>4</v>
      </c>
      <c r="J217" s="56"/>
      <c r="K217" s="11">
        <v>1</v>
      </c>
      <c r="L217" s="34"/>
      <c r="M217" s="35"/>
      <c r="N217" s="36"/>
      <c r="O217" s="37">
        <f>ROUND(ROUND(L217,4)*(1-M217),4)</f>
        <v>0</v>
      </c>
      <c r="P217" s="37">
        <f>ROUND(ROUND(O217,4)*(1+N217),4)</f>
        <v>0</v>
      </c>
      <c r="Q217" s="37">
        <f>ROUND($I217*O217,4)</f>
        <v>0</v>
      </c>
      <c r="R217" s="37">
        <f>ROUND($I217*P217,4)</f>
        <v>0</v>
      </c>
      <c r="S217" s="38"/>
      <c r="T217" s="38"/>
      <c r="U217" s="38"/>
      <c r="V217" s="38"/>
      <c r="W217" s="39"/>
    </row>
    <row r="218" spans="1:23" x14ac:dyDescent="0.25">
      <c r="A218" s="52" t="s">
        <v>3181</v>
      </c>
      <c r="B218" s="11">
        <v>206</v>
      </c>
      <c r="C218" s="31" t="s">
        <v>3182</v>
      </c>
      <c r="D218" s="31" t="s">
        <v>84</v>
      </c>
      <c r="E218" s="31" t="s">
        <v>84</v>
      </c>
      <c r="F218" s="31" t="s">
        <v>84</v>
      </c>
      <c r="G218" s="31" t="s">
        <v>3183</v>
      </c>
      <c r="H218" s="32" t="s">
        <v>86</v>
      </c>
      <c r="I218" s="33">
        <v>2</v>
      </c>
      <c r="J218" s="56"/>
      <c r="K218" s="11">
        <v>1</v>
      </c>
      <c r="L218" s="34"/>
      <c r="M218" s="35"/>
      <c r="N218" s="36"/>
      <c r="O218" s="37">
        <f>ROUND(ROUND(L218,4)*(1-M218),4)</f>
        <v>0</v>
      </c>
      <c r="P218" s="37">
        <f>ROUND(ROUND(O218,4)*(1+N218),4)</f>
        <v>0</v>
      </c>
      <c r="Q218" s="37">
        <f>ROUND($I218*O218,4)</f>
        <v>0</v>
      </c>
      <c r="R218" s="37">
        <f>ROUND($I218*P218,4)</f>
        <v>0</v>
      </c>
      <c r="S218" s="38"/>
      <c r="T218" s="38"/>
      <c r="U218" s="38"/>
      <c r="V218" s="38"/>
      <c r="W218" s="39"/>
    </row>
    <row r="219" spans="1:23" x14ac:dyDescent="0.25">
      <c r="A219" s="52" t="s">
        <v>3184</v>
      </c>
      <c r="B219" s="11">
        <v>207</v>
      </c>
      <c r="C219" s="31" t="s">
        <v>3185</v>
      </c>
      <c r="D219" s="31" t="s">
        <v>84</v>
      </c>
      <c r="E219" s="31" t="s">
        <v>84</v>
      </c>
      <c r="F219" s="31" t="s">
        <v>84</v>
      </c>
      <c r="G219" s="31" t="s">
        <v>3186</v>
      </c>
      <c r="H219" s="32" t="s">
        <v>86</v>
      </c>
      <c r="I219" s="33">
        <v>20</v>
      </c>
      <c r="J219" s="56"/>
      <c r="K219" s="11">
        <v>1</v>
      </c>
      <c r="L219" s="34"/>
      <c r="M219" s="35"/>
      <c r="N219" s="36"/>
      <c r="O219" s="37">
        <f>ROUND(ROUND(L219,4)*(1-M219),4)</f>
        <v>0</v>
      </c>
      <c r="P219" s="37">
        <f>ROUND(ROUND(O219,4)*(1+N219),4)</f>
        <v>0</v>
      </c>
      <c r="Q219" s="37">
        <f>ROUND($I219*O219,4)</f>
        <v>0</v>
      </c>
      <c r="R219" s="37">
        <f>ROUND($I219*P219,4)</f>
        <v>0</v>
      </c>
      <c r="S219" s="38"/>
      <c r="T219" s="38"/>
      <c r="U219" s="38"/>
      <c r="V219" s="38"/>
      <c r="W219" s="39"/>
    </row>
    <row r="220" spans="1:23" x14ac:dyDescent="0.25">
      <c r="A220" s="52" t="s">
        <v>3187</v>
      </c>
      <c r="B220" s="11">
        <v>208</v>
      </c>
      <c r="C220" s="31" t="s">
        <v>3188</v>
      </c>
      <c r="D220" s="31" t="s">
        <v>84</v>
      </c>
      <c r="E220" s="31" t="s">
        <v>84</v>
      </c>
      <c r="F220" s="31" t="s">
        <v>84</v>
      </c>
      <c r="G220" s="31" t="s">
        <v>3189</v>
      </c>
      <c r="H220" s="32" t="s">
        <v>86</v>
      </c>
      <c r="I220" s="33">
        <v>2</v>
      </c>
      <c r="J220" s="56"/>
      <c r="K220" s="11">
        <v>1</v>
      </c>
      <c r="L220" s="34"/>
      <c r="M220" s="35"/>
      <c r="N220" s="36"/>
      <c r="O220" s="37">
        <f>ROUND(ROUND(L220,4)*(1-M220),4)</f>
        <v>0</v>
      </c>
      <c r="P220" s="37">
        <f>ROUND(ROUND(O220,4)*(1+N220),4)</f>
        <v>0</v>
      </c>
      <c r="Q220" s="37">
        <f>ROUND($I220*O220,4)</f>
        <v>0</v>
      </c>
      <c r="R220" s="37">
        <f>ROUND($I220*P220,4)</f>
        <v>0</v>
      </c>
      <c r="S220" s="38"/>
      <c r="T220" s="38"/>
      <c r="U220" s="38"/>
      <c r="V220" s="38"/>
      <c r="W220" s="39"/>
    </row>
    <row r="221" spans="1:23" x14ac:dyDescent="0.25">
      <c r="A221" s="52" t="s">
        <v>3190</v>
      </c>
      <c r="B221" s="11">
        <v>209</v>
      </c>
      <c r="C221" s="31" t="s">
        <v>3191</v>
      </c>
      <c r="D221" s="31" t="s">
        <v>84</v>
      </c>
      <c r="E221" s="31" t="s">
        <v>84</v>
      </c>
      <c r="F221" s="31" t="s">
        <v>84</v>
      </c>
      <c r="G221" s="31" t="s">
        <v>3192</v>
      </c>
      <c r="H221" s="32" t="s">
        <v>86</v>
      </c>
      <c r="I221" s="33">
        <v>4</v>
      </c>
      <c r="J221" s="56"/>
      <c r="K221" s="11">
        <v>1</v>
      </c>
      <c r="L221" s="34"/>
      <c r="M221" s="35"/>
      <c r="N221" s="36"/>
      <c r="O221" s="37">
        <f>ROUND(ROUND(L221,4)*(1-M221),4)</f>
        <v>0</v>
      </c>
      <c r="P221" s="37">
        <f>ROUND(ROUND(O221,4)*(1+N221),4)</f>
        <v>0</v>
      </c>
      <c r="Q221" s="37">
        <f>ROUND($I221*O221,4)</f>
        <v>0</v>
      </c>
      <c r="R221" s="37">
        <f>ROUND($I221*P221,4)</f>
        <v>0</v>
      </c>
      <c r="S221" s="38"/>
      <c r="T221" s="38"/>
      <c r="U221" s="38"/>
      <c r="V221" s="38"/>
      <c r="W221" s="39"/>
    </row>
    <row r="222" spans="1:23" x14ac:dyDescent="0.25">
      <c r="A222" s="52" t="s">
        <v>3193</v>
      </c>
      <c r="B222" s="11">
        <v>210</v>
      </c>
      <c r="C222" s="31" t="s">
        <v>3194</v>
      </c>
      <c r="D222" s="31" t="s">
        <v>84</v>
      </c>
      <c r="E222" s="31" t="s">
        <v>84</v>
      </c>
      <c r="F222" s="31" t="s">
        <v>84</v>
      </c>
      <c r="G222" s="31" t="s">
        <v>3195</v>
      </c>
      <c r="H222" s="32" t="s">
        <v>1629</v>
      </c>
      <c r="I222" s="33">
        <v>40</v>
      </c>
      <c r="J222" s="56"/>
      <c r="K222" s="11">
        <v>1</v>
      </c>
      <c r="L222" s="34"/>
      <c r="M222" s="35"/>
      <c r="N222" s="36"/>
      <c r="O222" s="37">
        <f>ROUND(ROUND(L222,4)*(1-M222),4)</f>
        <v>0</v>
      </c>
      <c r="P222" s="37">
        <f>ROUND(ROUND(O222,4)*(1+N222),4)</f>
        <v>0</v>
      </c>
      <c r="Q222" s="37">
        <f>ROUND($I222*O222,4)</f>
        <v>0</v>
      </c>
      <c r="R222" s="37">
        <f>ROUND($I222*P222,4)</f>
        <v>0</v>
      </c>
      <c r="S222" s="38"/>
      <c r="T222" s="38"/>
      <c r="U222" s="38"/>
      <c r="V222" s="38"/>
      <c r="W222" s="39"/>
    </row>
    <row r="223" spans="1:23" x14ac:dyDescent="0.25">
      <c r="A223" s="52" t="s">
        <v>3196</v>
      </c>
      <c r="B223" s="11">
        <v>211</v>
      </c>
      <c r="C223" s="31" t="s">
        <v>3197</v>
      </c>
      <c r="D223" s="31" t="s">
        <v>84</v>
      </c>
      <c r="E223" s="31" t="s">
        <v>84</v>
      </c>
      <c r="F223" s="31" t="s">
        <v>84</v>
      </c>
      <c r="G223" s="31" t="s">
        <v>3198</v>
      </c>
      <c r="H223" s="32" t="s">
        <v>1629</v>
      </c>
      <c r="I223" s="33">
        <v>60</v>
      </c>
      <c r="J223" s="56"/>
      <c r="K223" s="11">
        <v>1</v>
      </c>
      <c r="L223" s="34"/>
      <c r="M223" s="35"/>
      <c r="N223" s="36"/>
      <c r="O223" s="37">
        <f>ROUND(ROUND(L223,4)*(1-M223),4)</f>
        <v>0</v>
      </c>
      <c r="P223" s="37">
        <f>ROUND(ROUND(O223,4)*(1+N223),4)</f>
        <v>0</v>
      </c>
      <c r="Q223" s="37">
        <f>ROUND($I223*O223,4)</f>
        <v>0</v>
      </c>
      <c r="R223" s="37">
        <f>ROUND($I223*P223,4)</f>
        <v>0</v>
      </c>
      <c r="S223" s="38"/>
      <c r="T223" s="38"/>
      <c r="U223" s="38"/>
      <c r="V223" s="38"/>
      <c r="W223" s="39"/>
    </row>
    <row r="224" spans="1:23" x14ac:dyDescent="0.25">
      <c r="A224" s="52" t="s">
        <v>3199</v>
      </c>
      <c r="B224" s="11">
        <v>212</v>
      </c>
      <c r="C224" s="31" t="s">
        <v>3200</v>
      </c>
      <c r="D224" s="31" t="s">
        <v>84</v>
      </c>
      <c r="E224" s="31" t="s">
        <v>84</v>
      </c>
      <c r="F224" s="31" t="s">
        <v>84</v>
      </c>
      <c r="G224" s="31" t="s">
        <v>3201</v>
      </c>
      <c r="H224" s="32" t="s">
        <v>1629</v>
      </c>
      <c r="I224" s="33">
        <v>20</v>
      </c>
      <c r="J224" s="56"/>
      <c r="K224" s="11">
        <v>1</v>
      </c>
      <c r="L224" s="34"/>
      <c r="M224" s="35"/>
      <c r="N224" s="36"/>
      <c r="O224" s="37">
        <f>ROUND(ROUND(L224,4)*(1-M224),4)</f>
        <v>0</v>
      </c>
      <c r="P224" s="37">
        <f>ROUND(ROUND(O224,4)*(1+N224),4)</f>
        <v>0</v>
      </c>
      <c r="Q224" s="37">
        <f>ROUND($I224*O224,4)</f>
        <v>0</v>
      </c>
      <c r="R224" s="37">
        <f>ROUND($I224*P224,4)</f>
        <v>0</v>
      </c>
      <c r="S224" s="38"/>
      <c r="T224" s="38"/>
      <c r="U224" s="38"/>
      <c r="V224" s="38"/>
      <c r="W224" s="39"/>
    </row>
    <row r="225" spans="1:23" x14ac:dyDescent="0.25">
      <c r="A225" s="52" t="s">
        <v>3202</v>
      </c>
      <c r="B225" s="11">
        <v>213</v>
      </c>
      <c r="C225" s="31" t="s">
        <v>3203</v>
      </c>
      <c r="D225" s="31" t="s">
        <v>84</v>
      </c>
      <c r="E225" s="31" t="s">
        <v>84</v>
      </c>
      <c r="F225" s="31" t="s">
        <v>84</v>
      </c>
      <c r="G225" s="31" t="s">
        <v>3204</v>
      </c>
      <c r="H225" s="32" t="s">
        <v>86</v>
      </c>
      <c r="I225" s="33">
        <v>6</v>
      </c>
      <c r="J225" s="56"/>
      <c r="K225" s="11">
        <v>1</v>
      </c>
      <c r="L225" s="34"/>
      <c r="M225" s="35"/>
      <c r="N225" s="36"/>
      <c r="O225" s="37">
        <f>ROUND(ROUND(L225,4)*(1-M225),4)</f>
        <v>0</v>
      </c>
      <c r="P225" s="37">
        <f>ROUND(ROUND(O225,4)*(1+N225),4)</f>
        <v>0</v>
      </c>
      <c r="Q225" s="37">
        <f>ROUND($I225*O225,4)</f>
        <v>0</v>
      </c>
      <c r="R225" s="37">
        <f>ROUND($I225*P225,4)</f>
        <v>0</v>
      </c>
      <c r="S225" s="38"/>
      <c r="T225" s="38"/>
      <c r="U225" s="38"/>
      <c r="V225" s="38"/>
      <c r="W225" s="39"/>
    </row>
    <row r="226" spans="1:23" x14ac:dyDescent="0.25">
      <c r="A226" s="52" t="s">
        <v>3205</v>
      </c>
      <c r="B226" s="11">
        <v>214</v>
      </c>
      <c r="C226" s="31" t="s">
        <v>3206</v>
      </c>
      <c r="D226" s="31" t="s">
        <v>84</v>
      </c>
      <c r="E226" s="31" t="s">
        <v>84</v>
      </c>
      <c r="F226" s="31" t="s">
        <v>84</v>
      </c>
      <c r="G226" s="31" t="s">
        <v>3207</v>
      </c>
      <c r="H226" s="32" t="s">
        <v>86</v>
      </c>
      <c r="I226" s="33">
        <v>20</v>
      </c>
      <c r="J226" s="56"/>
      <c r="K226" s="11">
        <v>1</v>
      </c>
      <c r="L226" s="34"/>
      <c r="M226" s="35"/>
      <c r="N226" s="36"/>
      <c r="O226" s="37">
        <f>ROUND(ROUND(L226,4)*(1-M226),4)</f>
        <v>0</v>
      </c>
      <c r="P226" s="37">
        <f>ROUND(ROUND(O226,4)*(1+N226),4)</f>
        <v>0</v>
      </c>
      <c r="Q226" s="37">
        <f>ROUND($I226*O226,4)</f>
        <v>0</v>
      </c>
      <c r="R226" s="37">
        <f>ROUND($I226*P226,4)</f>
        <v>0</v>
      </c>
      <c r="S226" s="38"/>
      <c r="T226" s="38"/>
      <c r="U226" s="38"/>
      <c r="V226" s="38"/>
      <c r="W226" s="39"/>
    </row>
    <row r="227" spans="1:23" x14ac:dyDescent="0.25">
      <c r="A227" s="52" t="s">
        <v>3208</v>
      </c>
      <c r="B227" s="11">
        <v>215</v>
      </c>
      <c r="C227" s="31" t="s">
        <v>3209</v>
      </c>
      <c r="D227" s="31" t="s">
        <v>84</v>
      </c>
      <c r="E227" s="31" t="s">
        <v>84</v>
      </c>
      <c r="F227" s="31" t="s">
        <v>84</v>
      </c>
      <c r="G227" s="31" t="s">
        <v>3210</v>
      </c>
      <c r="H227" s="32" t="s">
        <v>86</v>
      </c>
      <c r="I227" s="33">
        <v>10</v>
      </c>
      <c r="J227" s="56"/>
      <c r="K227" s="11">
        <v>1</v>
      </c>
      <c r="L227" s="34"/>
      <c r="M227" s="35"/>
      <c r="N227" s="36"/>
      <c r="O227" s="37">
        <f>ROUND(ROUND(L227,4)*(1-M227),4)</f>
        <v>0</v>
      </c>
      <c r="P227" s="37">
        <f>ROUND(ROUND(O227,4)*(1+N227),4)</f>
        <v>0</v>
      </c>
      <c r="Q227" s="37">
        <f>ROUND($I227*O227,4)</f>
        <v>0</v>
      </c>
      <c r="R227" s="37">
        <f>ROUND($I227*P227,4)</f>
        <v>0</v>
      </c>
      <c r="S227" s="38"/>
      <c r="T227" s="38"/>
      <c r="U227" s="38"/>
      <c r="V227" s="38"/>
      <c r="W227" s="39"/>
    </row>
    <row r="228" spans="1:23" x14ac:dyDescent="0.25">
      <c r="A228" s="52" t="s">
        <v>3211</v>
      </c>
      <c r="B228" s="11">
        <v>216</v>
      </c>
      <c r="C228" s="31" t="s">
        <v>3212</v>
      </c>
      <c r="D228" s="31" t="s">
        <v>84</v>
      </c>
      <c r="E228" s="31" t="s">
        <v>84</v>
      </c>
      <c r="F228" s="31" t="s">
        <v>84</v>
      </c>
      <c r="G228" s="31" t="s">
        <v>3213</v>
      </c>
      <c r="H228" s="32" t="s">
        <v>86</v>
      </c>
      <c r="I228" s="33">
        <v>4</v>
      </c>
      <c r="J228" s="56"/>
      <c r="K228" s="11">
        <v>1</v>
      </c>
      <c r="L228" s="34"/>
      <c r="M228" s="35"/>
      <c r="N228" s="36"/>
      <c r="O228" s="37">
        <f>ROUND(ROUND(L228,4)*(1-M228),4)</f>
        <v>0</v>
      </c>
      <c r="P228" s="37">
        <f>ROUND(ROUND(O228,4)*(1+N228),4)</f>
        <v>0</v>
      </c>
      <c r="Q228" s="37">
        <f>ROUND($I228*O228,4)</f>
        <v>0</v>
      </c>
      <c r="R228" s="37">
        <f>ROUND($I228*P228,4)</f>
        <v>0</v>
      </c>
      <c r="S228" s="38"/>
      <c r="T228" s="38"/>
      <c r="U228" s="38"/>
      <c r="V228" s="38"/>
      <c r="W228" s="39"/>
    </row>
    <row r="229" spans="1:23" x14ac:dyDescent="0.25">
      <c r="A229" s="52" t="s">
        <v>3214</v>
      </c>
      <c r="B229" s="11">
        <v>217</v>
      </c>
      <c r="C229" s="31" t="s">
        <v>3215</v>
      </c>
      <c r="D229" s="31" t="s">
        <v>84</v>
      </c>
      <c r="E229" s="31" t="s">
        <v>84</v>
      </c>
      <c r="F229" s="31" t="s">
        <v>84</v>
      </c>
      <c r="G229" s="31" t="s">
        <v>3216</v>
      </c>
      <c r="H229" s="32" t="s">
        <v>86</v>
      </c>
      <c r="I229" s="33">
        <v>40</v>
      </c>
      <c r="J229" s="56"/>
      <c r="K229" s="11">
        <v>1</v>
      </c>
      <c r="L229" s="34"/>
      <c r="M229" s="35"/>
      <c r="N229" s="36"/>
      <c r="O229" s="37">
        <f>ROUND(ROUND(L229,4)*(1-M229),4)</f>
        <v>0</v>
      </c>
      <c r="P229" s="37">
        <f>ROUND(ROUND(O229,4)*(1+N229),4)</f>
        <v>0</v>
      </c>
      <c r="Q229" s="37">
        <f>ROUND($I229*O229,4)</f>
        <v>0</v>
      </c>
      <c r="R229" s="37">
        <f>ROUND($I229*P229,4)</f>
        <v>0</v>
      </c>
      <c r="S229" s="38"/>
      <c r="T229" s="38"/>
      <c r="U229" s="38"/>
      <c r="V229" s="38"/>
      <c r="W229" s="39"/>
    </row>
    <row r="230" spans="1:23" x14ac:dyDescent="0.25">
      <c r="A230" s="52" t="s">
        <v>3217</v>
      </c>
      <c r="B230" s="11">
        <v>218</v>
      </c>
      <c r="C230" s="31" t="s">
        <v>3218</v>
      </c>
      <c r="D230" s="31" t="s">
        <v>84</v>
      </c>
      <c r="E230" s="31" t="s">
        <v>84</v>
      </c>
      <c r="F230" s="31" t="s">
        <v>84</v>
      </c>
      <c r="G230" s="31" t="s">
        <v>3219</v>
      </c>
      <c r="H230" s="32" t="s">
        <v>86</v>
      </c>
      <c r="I230" s="33">
        <v>20</v>
      </c>
      <c r="J230" s="56"/>
      <c r="K230" s="11">
        <v>1</v>
      </c>
      <c r="L230" s="34"/>
      <c r="M230" s="35"/>
      <c r="N230" s="36"/>
      <c r="O230" s="37">
        <f>ROUND(ROUND(L230,4)*(1-M230),4)</f>
        <v>0</v>
      </c>
      <c r="P230" s="37">
        <f>ROUND(ROUND(O230,4)*(1+N230),4)</f>
        <v>0</v>
      </c>
      <c r="Q230" s="37">
        <f>ROUND($I230*O230,4)</f>
        <v>0</v>
      </c>
      <c r="R230" s="37">
        <f>ROUND($I230*P230,4)</f>
        <v>0</v>
      </c>
      <c r="S230" s="38"/>
      <c r="T230" s="38"/>
      <c r="U230" s="38"/>
      <c r="V230" s="38"/>
      <c r="W230" s="39"/>
    </row>
    <row r="231" spans="1:23" x14ac:dyDescent="0.25">
      <c r="A231" s="52" t="s">
        <v>3220</v>
      </c>
      <c r="B231" s="11">
        <v>219</v>
      </c>
      <c r="C231" s="31" t="s">
        <v>3221</v>
      </c>
      <c r="D231" s="31" t="s">
        <v>84</v>
      </c>
      <c r="E231" s="31" t="s">
        <v>84</v>
      </c>
      <c r="F231" s="31" t="s">
        <v>84</v>
      </c>
      <c r="G231" s="31" t="s">
        <v>3222</v>
      </c>
      <c r="H231" s="32" t="s">
        <v>86</v>
      </c>
      <c r="I231" s="33">
        <v>20</v>
      </c>
      <c r="J231" s="56"/>
      <c r="K231" s="11">
        <v>1</v>
      </c>
      <c r="L231" s="34"/>
      <c r="M231" s="35"/>
      <c r="N231" s="36"/>
      <c r="O231" s="37">
        <f>ROUND(ROUND(L231,4)*(1-M231),4)</f>
        <v>0</v>
      </c>
      <c r="P231" s="37">
        <f>ROUND(ROUND(O231,4)*(1+N231),4)</f>
        <v>0</v>
      </c>
      <c r="Q231" s="37">
        <f>ROUND($I231*O231,4)</f>
        <v>0</v>
      </c>
      <c r="R231" s="37">
        <f>ROUND($I231*P231,4)</f>
        <v>0</v>
      </c>
      <c r="S231" s="38"/>
      <c r="T231" s="38"/>
      <c r="U231" s="38"/>
      <c r="V231" s="38"/>
      <c r="W231" s="39"/>
    </row>
    <row r="232" spans="1:23" x14ac:dyDescent="0.25">
      <c r="A232" s="52" t="s">
        <v>3223</v>
      </c>
      <c r="B232" s="11">
        <v>220</v>
      </c>
      <c r="C232" s="31" t="s">
        <v>3224</v>
      </c>
      <c r="D232" s="31" t="s">
        <v>84</v>
      </c>
      <c r="E232" s="31" t="s">
        <v>84</v>
      </c>
      <c r="F232" s="31" t="s">
        <v>84</v>
      </c>
      <c r="G232" s="31" t="s">
        <v>3225</v>
      </c>
      <c r="H232" s="32" t="s">
        <v>86</v>
      </c>
      <c r="I232" s="33">
        <v>20</v>
      </c>
      <c r="J232" s="56"/>
      <c r="K232" s="11">
        <v>1</v>
      </c>
      <c r="L232" s="34"/>
      <c r="M232" s="35"/>
      <c r="N232" s="36"/>
      <c r="O232" s="37">
        <f>ROUND(ROUND(L232,4)*(1-M232),4)</f>
        <v>0</v>
      </c>
      <c r="P232" s="37">
        <f>ROUND(ROUND(O232,4)*(1+N232),4)</f>
        <v>0</v>
      </c>
      <c r="Q232" s="37">
        <f>ROUND($I232*O232,4)</f>
        <v>0</v>
      </c>
      <c r="R232" s="37">
        <f>ROUND($I232*P232,4)</f>
        <v>0</v>
      </c>
      <c r="S232" s="38"/>
      <c r="T232" s="38"/>
      <c r="U232" s="38"/>
      <c r="V232" s="38"/>
      <c r="W232" s="39"/>
    </row>
    <row r="233" spans="1:23" x14ac:dyDescent="0.25">
      <c r="A233" s="52" t="s">
        <v>3226</v>
      </c>
      <c r="B233" s="11">
        <v>221</v>
      </c>
      <c r="C233" s="31" t="s">
        <v>3227</v>
      </c>
      <c r="D233" s="31" t="s">
        <v>84</v>
      </c>
      <c r="E233" s="31" t="s">
        <v>84</v>
      </c>
      <c r="F233" s="31" t="s">
        <v>84</v>
      </c>
      <c r="G233" s="31" t="s">
        <v>3228</v>
      </c>
      <c r="H233" s="32" t="s">
        <v>86</v>
      </c>
      <c r="I233" s="33">
        <v>20</v>
      </c>
      <c r="J233" s="56"/>
      <c r="K233" s="11">
        <v>1</v>
      </c>
      <c r="L233" s="34"/>
      <c r="M233" s="35"/>
      <c r="N233" s="36"/>
      <c r="O233" s="37">
        <f>ROUND(ROUND(L233,4)*(1-M233),4)</f>
        <v>0</v>
      </c>
      <c r="P233" s="37">
        <f>ROUND(ROUND(O233,4)*(1+N233),4)</f>
        <v>0</v>
      </c>
      <c r="Q233" s="37">
        <f>ROUND($I233*O233,4)</f>
        <v>0</v>
      </c>
      <c r="R233" s="37">
        <f>ROUND($I233*P233,4)</f>
        <v>0</v>
      </c>
      <c r="S233" s="38"/>
      <c r="T233" s="38"/>
      <c r="U233" s="38"/>
      <c r="V233" s="38"/>
      <c r="W233" s="39"/>
    </row>
    <row r="234" spans="1:23" x14ac:dyDescent="0.25">
      <c r="A234" s="52" t="s">
        <v>3229</v>
      </c>
      <c r="B234" s="11">
        <v>222</v>
      </c>
      <c r="C234" s="31" t="s">
        <v>3230</v>
      </c>
      <c r="D234" s="31" t="s">
        <v>84</v>
      </c>
      <c r="E234" s="31" t="s">
        <v>84</v>
      </c>
      <c r="F234" s="31" t="s">
        <v>84</v>
      </c>
      <c r="G234" s="31" t="s">
        <v>3231</v>
      </c>
      <c r="H234" s="32" t="s">
        <v>86</v>
      </c>
      <c r="I234" s="33">
        <v>20</v>
      </c>
      <c r="J234" s="56"/>
      <c r="K234" s="11">
        <v>1</v>
      </c>
      <c r="L234" s="34"/>
      <c r="M234" s="35"/>
      <c r="N234" s="36"/>
      <c r="O234" s="37">
        <f>ROUND(ROUND(L234,4)*(1-M234),4)</f>
        <v>0</v>
      </c>
      <c r="P234" s="37">
        <f>ROUND(ROUND(O234,4)*(1+N234),4)</f>
        <v>0</v>
      </c>
      <c r="Q234" s="37">
        <f>ROUND($I234*O234,4)</f>
        <v>0</v>
      </c>
      <c r="R234" s="37">
        <f>ROUND($I234*P234,4)</f>
        <v>0</v>
      </c>
      <c r="S234" s="38"/>
      <c r="T234" s="38"/>
      <c r="U234" s="38"/>
      <c r="V234" s="38"/>
      <c r="W234" s="39"/>
    </row>
    <row r="235" spans="1:23" x14ac:dyDescent="0.25">
      <c r="A235" s="52" t="s">
        <v>3232</v>
      </c>
      <c r="B235" s="11">
        <v>223</v>
      </c>
      <c r="C235" s="31" t="s">
        <v>3233</v>
      </c>
      <c r="D235" s="31" t="s">
        <v>84</v>
      </c>
      <c r="E235" s="31" t="s">
        <v>84</v>
      </c>
      <c r="F235" s="31" t="s">
        <v>84</v>
      </c>
      <c r="G235" s="31" t="s">
        <v>3234</v>
      </c>
      <c r="H235" s="32" t="s">
        <v>86</v>
      </c>
      <c r="I235" s="33">
        <v>4</v>
      </c>
      <c r="J235" s="56"/>
      <c r="K235" s="11">
        <v>1</v>
      </c>
      <c r="L235" s="34"/>
      <c r="M235" s="35"/>
      <c r="N235" s="36"/>
      <c r="O235" s="37">
        <f>ROUND(ROUND(L235,4)*(1-M235),4)</f>
        <v>0</v>
      </c>
      <c r="P235" s="37">
        <f>ROUND(ROUND(O235,4)*(1+N235),4)</f>
        <v>0</v>
      </c>
      <c r="Q235" s="37">
        <f>ROUND($I235*O235,4)</f>
        <v>0</v>
      </c>
      <c r="R235" s="37">
        <f>ROUND($I235*P235,4)</f>
        <v>0</v>
      </c>
      <c r="S235" s="38"/>
      <c r="T235" s="38"/>
      <c r="U235" s="38"/>
      <c r="V235" s="38"/>
      <c r="W235" s="39"/>
    </row>
    <row r="236" spans="1:23" x14ac:dyDescent="0.25">
      <c r="A236" s="52" t="s">
        <v>3235</v>
      </c>
      <c r="B236" s="11">
        <v>224</v>
      </c>
      <c r="C236" s="31" t="s">
        <v>3236</v>
      </c>
      <c r="D236" s="31" t="s">
        <v>84</v>
      </c>
      <c r="E236" s="31" t="s">
        <v>84</v>
      </c>
      <c r="F236" s="31" t="s">
        <v>84</v>
      </c>
      <c r="G236" s="31" t="s">
        <v>3237</v>
      </c>
      <c r="H236" s="32" t="s">
        <v>86</v>
      </c>
      <c r="I236" s="33">
        <v>4</v>
      </c>
      <c r="J236" s="56"/>
      <c r="K236" s="11">
        <v>1</v>
      </c>
      <c r="L236" s="34"/>
      <c r="M236" s="35"/>
      <c r="N236" s="36"/>
      <c r="O236" s="37">
        <f>ROUND(ROUND(L236,4)*(1-M236),4)</f>
        <v>0</v>
      </c>
      <c r="P236" s="37">
        <f>ROUND(ROUND(O236,4)*(1+N236),4)</f>
        <v>0</v>
      </c>
      <c r="Q236" s="37">
        <f>ROUND($I236*O236,4)</f>
        <v>0</v>
      </c>
      <c r="R236" s="37">
        <f>ROUND($I236*P236,4)</f>
        <v>0</v>
      </c>
      <c r="S236" s="38"/>
      <c r="T236" s="38"/>
      <c r="U236" s="38"/>
      <c r="V236" s="38"/>
      <c r="W236" s="39"/>
    </row>
    <row r="237" spans="1:23" x14ac:dyDescent="0.25">
      <c r="A237" s="52" t="s">
        <v>3238</v>
      </c>
      <c r="B237" s="11">
        <v>225</v>
      </c>
      <c r="C237" s="31" t="s">
        <v>3239</v>
      </c>
      <c r="D237" s="31" t="s">
        <v>3240</v>
      </c>
      <c r="E237" s="31" t="s">
        <v>84</v>
      </c>
      <c r="F237" s="31" t="s">
        <v>84</v>
      </c>
      <c r="G237" s="31" t="s">
        <v>3241</v>
      </c>
      <c r="H237" s="32" t="s">
        <v>86</v>
      </c>
      <c r="I237" s="33">
        <v>20</v>
      </c>
      <c r="J237" s="56"/>
      <c r="K237" s="11">
        <v>1</v>
      </c>
      <c r="L237" s="34"/>
      <c r="M237" s="35"/>
      <c r="N237" s="36"/>
      <c r="O237" s="37">
        <f>ROUND(ROUND(L237,4)*(1-M237),4)</f>
        <v>0</v>
      </c>
      <c r="P237" s="37">
        <f>ROUND(ROUND(O237,4)*(1+N237),4)</f>
        <v>0</v>
      </c>
      <c r="Q237" s="37">
        <f>ROUND($I237*O237,4)</f>
        <v>0</v>
      </c>
      <c r="R237" s="37">
        <f>ROUND($I237*P237,4)</f>
        <v>0</v>
      </c>
      <c r="S237" s="38"/>
      <c r="T237" s="38"/>
      <c r="U237" s="38"/>
      <c r="V237" s="38"/>
      <c r="W237" s="39"/>
    </row>
    <row r="238" spans="1:23" x14ac:dyDescent="0.25">
      <c r="A238" s="52" t="s">
        <v>3242</v>
      </c>
      <c r="B238" s="11">
        <v>226</v>
      </c>
      <c r="C238" s="31" t="s">
        <v>3243</v>
      </c>
      <c r="D238" s="31" t="s">
        <v>3244</v>
      </c>
      <c r="E238" s="31" t="s">
        <v>84</v>
      </c>
      <c r="F238" s="31" t="s">
        <v>84</v>
      </c>
      <c r="G238" s="31" t="s">
        <v>3245</v>
      </c>
      <c r="H238" s="32" t="s">
        <v>86</v>
      </c>
      <c r="I238" s="33">
        <v>10</v>
      </c>
      <c r="J238" s="56"/>
      <c r="K238" s="11">
        <v>1</v>
      </c>
      <c r="L238" s="34"/>
      <c r="M238" s="35"/>
      <c r="N238" s="36"/>
      <c r="O238" s="37">
        <f>ROUND(ROUND(L238,4)*(1-M238),4)</f>
        <v>0</v>
      </c>
      <c r="P238" s="37">
        <f>ROUND(ROUND(O238,4)*(1+N238),4)</f>
        <v>0</v>
      </c>
      <c r="Q238" s="37">
        <f>ROUND($I238*O238,4)</f>
        <v>0</v>
      </c>
      <c r="R238" s="37">
        <f>ROUND($I238*P238,4)</f>
        <v>0</v>
      </c>
      <c r="S238" s="38"/>
      <c r="T238" s="38"/>
      <c r="U238" s="38"/>
      <c r="V238" s="38"/>
      <c r="W238" s="39"/>
    </row>
    <row r="239" spans="1:23" x14ac:dyDescent="0.25">
      <c r="A239" s="52" t="s">
        <v>3246</v>
      </c>
      <c r="B239" s="11">
        <v>227</v>
      </c>
      <c r="C239" s="31" t="s">
        <v>3247</v>
      </c>
      <c r="D239" s="31" t="s">
        <v>3248</v>
      </c>
      <c r="E239" s="31" t="s">
        <v>84</v>
      </c>
      <c r="F239" s="31" t="s">
        <v>84</v>
      </c>
      <c r="G239" s="31" t="s">
        <v>3249</v>
      </c>
      <c r="H239" s="32" t="s">
        <v>86</v>
      </c>
      <c r="I239" s="33">
        <v>20</v>
      </c>
      <c r="J239" s="56"/>
      <c r="K239" s="11">
        <v>1</v>
      </c>
      <c r="L239" s="34"/>
      <c r="M239" s="35"/>
      <c r="N239" s="36"/>
      <c r="O239" s="37">
        <f>ROUND(ROUND(L239,4)*(1-M239),4)</f>
        <v>0</v>
      </c>
      <c r="P239" s="37">
        <f>ROUND(ROUND(O239,4)*(1+N239),4)</f>
        <v>0</v>
      </c>
      <c r="Q239" s="37">
        <f>ROUND($I239*O239,4)</f>
        <v>0</v>
      </c>
      <c r="R239" s="37">
        <f>ROUND($I239*P239,4)</f>
        <v>0</v>
      </c>
      <c r="S239" s="38"/>
      <c r="T239" s="38"/>
      <c r="U239" s="38"/>
      <c r="V239" s="38"/>
      <c r="W239" s="39"/>
    </row>
    <row r="240" spans="1:23" x14ac:dyDescent="0.25">
      <c r="A240" s="52" t="s">
        <v>3250</v>
      </c>
      <c r="B240" s="11">
        <v>228</v>
      </c>
      <c r="C240" s="31" t="s">
        <v>3251</v>
      </c>
      <c r="D240" s="31" t="s">
        <v>84</v>
      </c>
      <c r="E240" s="31" t="s">
        <v>84</v>
      </c>
      <c r="F240" s="31" t="s">
        <v>84</v>
      </c>
      <c r="G240" s="31" t="s">
        <v>3252</v>
      </c>
      <c r="H240" s="32" t="s">
        <v>86</v>
      </c>
      <c r="I240" s="33">
        <v>2</v>
      </c>
      <c r="J240" s="56"/>
      <c r="K240" s="11">
        <v>1</v>
      </c>
      <c r="L240" s="34"/>
      <c r="M240" s="35"/>
      <c r="N240" s="36"/>
      <c r="O240" s="37">
        <f>ROUND(ROUND(L240,4)*(1-M240),4)</f>
        <v>0</v>
      </c>
      <c r="P240" s="37">
        <f>ROUND(ROUND(O240,4)*(1+N240),4)</f>
        <v>0</v>
      </c>
      <c r="Q240" s="37">
        <f>ROUND($I240*O240,4)</f>
        <v>0</v>
      </c>
      <c r="R240" s="37">
        <f>ROUND($I240*P240,4)</f>
        <v>0</v>
      </c>
      <c r="S240" s="38"/>
      <c r="T240" s="38"/>
      <c r="U240" s="38"/>
      <c r="V240" s="38"/>
      <c r="W240" s="39"/>
    </row>
    <row r="241" spans="1:23" x14ac:dyDescent="0.25">
      <c r="A241" s="52" t="s">
        <v>3253</v>
      </c>
      <c r="B241" s="11">
        <v>229</v>
      </c>
      <c r="C241" s="31" t="s">
        <v>3254</v>
      </c>
      <c r="D241" s="31" t="s">
        <v>84</v>
      </c>
      <c r="E241" s="31" t="s">
        <v>84</v>
      </c>
      <c r="F241" s="31" t="s">
        <v>84</v>
      </c>
      <c r="G241" s="31" t="s">
        <v>3255</v>
      </c>
      <c r="H241" s="32" t="s">
        <v>86</v>
      </c>
      <c r="I241" s="33">
        <v>20</v>
      </c>
      <c r="J241" s="56"/>
      <c r="K241" s="11">
        <v>1</v>
      </c>
      <c r="L241" s="34"/>
      <c r="M241" s="35"/>
      <c r="N241" s="36"/>
      <c r="O241" s="37">
        <f>ROUND(ROUND(L241,4)*(1-M241),4)</f>
        <v>0</v>
      </c>
      <c r="P241" s="37">
        <f>ROUND(ROUND(O241,4)*(1+N241),4)</f>
        <v>0</v>
      </c>
      <c r="Q241" s="37">
        <f>ROUND($I241*O241,4)</f>
        <v>0</v>
      </c>
      <c r="R241" s="37">
        <f>ROUND($I241*P241,4)</f>
        <v>0</v>
      </c>
      <c r="S241" s="38"/>
      <c r="T241" s="38"/>
      <c r="U241" s="38"/>
      <c r="V241" s="38"/>
      <c r="W241" s="39"/>
    </row>
    <row r="242" spans="1:23" x14ac:dyDescent="0.25">
      <c r="A242" s="52" t="s">
        <v>3256</v>
      </c>
      <c r="B242" s="11">
        <v>230</v>
      </c>
      <c r="C242" s="31" t="s">
        <v>3257</v>
      </c>
      <c r="D242" s="31" t="s">
        <v>84</v>
      </c>
      <c r="E242" s="31" t="s">
        <v>84</v>
      </c>
      <c r="F242" s="31" t="s">
        <v>84</v>
      </c>
      <c r="G242" s="31" t="s">
        <v>3258</v>
      </c>
      <c r="H242" s="32" t="s">
        <v>86</v>
      </c>
      <c r="I242" s="33">
        <v>4</v>
      </c>
      <c r="J242" s="56"/>
      <c r="K242" s="11">
        <v>1</v>
      </c>
      <c r="L242" s="34"/>
      <c r="M242" s="35"/>
      <c r="N242" s="36"/>
      <c r="O242" s="37">
        <f>ROUND(ROUND(L242,4)*(1-M242),4)</f>
        <v>0</v>
      </c>
      <c r="P242" s="37">
        <f>ROUND(ROUND(O242,4)*(1+N242),4)</f>
        <v>0</v>
      </c>
      <c r="Q242" s="37">
        <f>ROUND($I242*O242,4)</f>
        <v>0</v>
      </c>
      <c r="R242" s="37">
        <f>ROUND($I242*P242,4)</f>
        <v>0</v>
      </c>
      <c r="S242" s="38"/>
      <c r="T242" s="38"/>
      <c r="U242" s="38"/>
      <c r="V242" s="38"/>
      <c r="W242" s="39"/>
    </row>
    <row r="243" spans="1:23" x14ac:dyDescent="0.25">
      <c r="A243" s="52" t="s">
        <v>3259</v>
      </c>
      <c r="B243" s="11">
        <v>231</v>
      </c>
      <c r="C243" s="31" t="s">
        <v>3260</v>
      </c>
      <c r="D243" s="31" t="s">
        <v>84</v>
      </c>
      <c r="E243" s="31" t="s">
        <v>84</v>
      </c>
      <c r="F243" s="31" t="s">
        <v>84</v>
      </c>
      <c r="G243" s="31" t="s">
        <v>3261</v>
      </c>
      <c r="H243" s="32" t="s">
        <v>86</v>
      </c>
      <c r="I243" s="33">
        <v>20</v>
      </c>
      <c r="J243" s="56"/>
      <c r="K243" s="11">
        <v>1</v>
      </c>
      <c r="L243" s="34"/>
      <c r="M243" s="35"/>
      <c r="N243" s="36"/>
      <c r="O243" s="37">
        <f>ROUND(ROUND(L243,4)*(1-M243),4)</f>
        <v>0</v>
      </c>
      <c r="P243" s="37">
        <f>ROUND(ROUND(O243,4)*(1+N243),4)</f>
        <v>0</v>
      </c>
      <c r="Q243" s="37">
        <f>ROUND($I243*O243,4)</f>
        <v>0</v>
      </c>
      <c r="R243" s="37">
        <f>ROUND($I243*P243,4)</f>
        <v>0</v>
      </c>
      <c r="S243" s="38"/>
      <c r="T243" s="38"/>
      <c r="U243" s="38"/>
      <c r="V243" s="38"/>
      <c r="W243" s="39"/>
    </row>
    <row r="244" spans="1:23" x14ac:dyDescent="0.25">
      <c r="A244" s="52" t="s">
        <v>3262</v>
      </c>
      <c r="B244" s="11">
        <v>232</v>
      </c>
      <c r="C244" s="31" t="s">
        <v>3263</v>
      </c>
      <c r="D244" s="31" t="s">
        <v>84</v>
      </c>
      <c r="E244" s="31" t="s">
        <v>84</v>
      </c>
      <c r="F244" s="31" t="s">
        <v>84</v>
      </c>
      <c r="G244" s="31" t="s">
        <v>3264</v>
      </c>
      <c r="H244" s="32" t="s">
        <v>86</v>
      </c>
      <c r="I244" s="33">
        <v>2</v>
      </c>
      <c r="J244" s="56"/>
      <c r="K244" s="11">
        <v>1</v>
      </c>
      <c r="L244" s="34"/>
      <c r="M244" s="35"/>
      <c r="N244" s="36"/>
      <c r="O244" s="37">
        <f>ROUND(ROUND(L244,4)*(1-M244),4)</f>
        <v>0</v>
      </c>
      <c r="P244" s="37">
        <f>ROUND(ROUND(O244,4)*(1+N244),4)</f>
        <v>0</v>
      </c>
      <c r="Q244" s="37">
        <f>ROUND($I244*O244,4)</f>
        <v>0</v>
      </c>
      <c r="R244" s="37">
        <f>ROUND($I244*P244,4)</f>
        <v>0</v>
      </c>
      <c r="S244" s="38"/>
      <c r="T244" s="38"/>
      <c r="U244" s="38"/>
      <c r="V244" s="38"/>
      <c r="W244" s="39"/>
    </row>
    <row r="245" spans="1:23" x14ac:dyDescent="0.25">
      <c r="A245" s="52" t="s">
        <v>3265</v>
      </c>
      <c r="B245" s="11">
        <v>233</v>
      </c>
      <c r="C245" s="31" t="s">
        <v>3266</v>
      </c>
      <c r="D245" s="31" t="s">
        <v>84</v>
      </c>
      <c r="E245" s="31" t="s">
        <v>84</v>
      </c>
      <c r="F245" s="31" t="s">
        <v>84</v>
      </c>
      <c r="G245" s="31" t="s">
        <v>3267</v>
      </c>
      <c r="H245" s="32" t="s">
        <v>86</v>
      </c>
      <c r="I245" s="33">
        <v>4</v>
      </c>
      <c r="J245" s="56"/>
      <c r="K245" s="11">
        <v>1</v>
      </c>
      <c r="L245" s="34"/>
      <c r="M245" s="35"/>
      <c r="N245" s="36"/>
      <c r="O245" s="37">
        <f>ROUND(ROUND(L245,4)*(1-M245),4)</f>
        <v>0</v>
      </c>
      <c r="P245" s="37">
        <f>ROUND(ROUND(O245,4)*(1+N245),4)</f>
        <v>0</v>
      </c>
      <c r="Q245" s="37">
        <f>ROUND($I245*O245,4)</f>
        <v>0</v>
      </c>
      <c r="R245" s="37">
        <f>ROUND($I245*P245,4)</f>
        <v>0</v>
      </c>
      <c r="S245" s="38"/>
      <c r="T245" s="38"/>
      <c r="U245" s="38"/>
      <c r="V245" s="38"/>
      <c r="W245" s="39"/>
    </row>
    <row r="246" spans="1:23" x14ac:dyDescent="0.25">
      <c r="A246" s="52" t="s">
        <v>3268</v>
      </c>
      <c r="B246" s="11">
        <v>234</v>
      </c>
      <c r="C246" s="31" t="s">
        <v>3269</v>
      </c>
      <c r="D246" s="31" t="s">
        <v>84</v>
      </c>
      <c r="E246" s="31" t="s">
        <v>84</v>
      </c>
      <c r="F246" s="31" t="s">
        <v>84</v>
      </c>
      <c r="G246" s="31" t="s">
        <v>3270</v>
      </c>
      <c r="H246" s="32" t="s">
        <v>86</v>
      </c>
      <c r="I246" s="33">
        <v>4</v>
      </c>
      <c r="J246" s="56"/>
      <c r="K246" s="11">
        <v>1</v>
      </c>
      <c r="L246" s="34"/>
      <c r="M246" s="35"/>
      <c r="N246" s="36"/>
      <c r="O246" s="37">
        <f>ROUND(ROUND(L246,4)*(1-M246),4)</f>
        <v>0</v>
      </c>
      <c r="P246" s="37">
        <f>ROUND(ROUND(O246,4)*(1+N246),4)</f>
        <v>0</v>
      </c>
      <c r="Q246" s="37">
        <f>ROUND($I246*O246,4)</f>
        <v>0</v>
      </c>
      <c r="R246" s="37">
        <f>ROUND($I246*P246,4)</f>
        <v>0</v>
      </c>
      <c r="S246" s="38"/>
      <c r="T246" s="38"/>
      <c r="U246" s="38"/>
      <c r="V246" s="38"/>
      <c r="W246" s="39"/>
    </row>
    <row r="247" spans="1:23" x14ac:dyDescent="0.25">
      <c r="A247" s="52" t="s">
        <v>3271</v>
      </c>
      <c r="B247" s="11">
        <v>235</v>
      </c>
      <c r="C247" s="31" t="s">
        <v>3272</v>
      </c>
      <c r="D247" s="31" t="s">
        <v>84</v>
      </c>
      <c r="E247" s="31" t="s">
        <v>84</v>
      </c>
      <c r="F247" s="31" t="s">
        <v>84</v>
      </c>
      <c r="G247" s="31" t="s">
        <v>3273</v>
      </c>
      <c r="H247" s="32" t="s">
        <v>86</v>
      </c>
      <c r="I247" s="33">
        <v>2</v>
      </c>
      <c r="J247" s="56"/>
      <c r="K247" s="11">
        <v>1</v>
      </c>
      <c r="L247" s="34"/>
      <c r="M247" s="35"/>
      <c r="N247" s="36"/>
      <c r="O247" s="37">
        <f>ROUND(ROUND(L247,4)*(1-M247),4)</f>
        <v>0</v>
      </c>
      <c r="P247" s="37">
        <f>ROUND(ROUND(O247,4)*(1+N247),4)</f>
        <v>0</v>
      </c>
      <c r="Q247" s="37">
        <f>ROUND($I247*O247,4)</f>
        <v>0</v>
      </c>
      <c r="R247" s="37">
        <f>ROUND($I247*P247,4)</f>
        <v>0</v>
      </c>
      <c r="S247" s="38"/>
      <c r="T247" s="38"/>
      <c r="U247" s="38"/>
      <c r="V247" s="38"/>
      <c r="W247" s="39"/>
    </row>
    <row r="248" spans="1:23" x14ac:dyDescent="0.25">
      <c r="A248" s="52" t="s">
        <v>3274</v>
      </c>
      <c r="B248" s="11">
        <v>236</v>
      </c>
      <c r="C248" s="31" t="s">
        <v>3275</v>
      </c>
      <c r="D248" s="31" t="s">
        <v>84</v>
      </c>
      <c r="E248" s="31" t="s">
        <v>84</v>
      </c>
      <c r="F248" s="31" t="s">
        <v>84</v>
      </c>
      <c r="G248" s="31" t="s">
        <v>3276</v>
      </c>
      <c r="H248" s="32" t="s">
        <v>86</v>
      </c>
      <c r="I248" s="33">
        <v>4</v>
      </c>
      <c r="J248" s="56"/>
      <c r="K248" s="11">
        <v>1</v>
      </c>
      <c r="L248" s="34"/>
      <c r="M248" s="35"/>
      <c r="N248" s="36"/>
      <c r="O248" s="37">
        <f>ROUND(ROUND(L248,4)*(1-M248),4)</f>
        <v>0</v>
      </c>
      <c r="P248" s="37">
        <f>ROUND(ROUND(O248,4)*(1+N248),4)</f>
        <v>0</v>
      </c>
      <c r="Q248" s="37">
        <f>ROUND($I248*O248,4)</f>
        <v>0</v>
      </c>
      <c r="R248" s="37">
        <f>ROUND($I248*P248,4)</f>
        <v>0</v>
      </c>
      <c r="S248" s="38"/>
      <c r="T248" s="38"/>
      <c r="U248" s="38"/>
      <c r="V248" s="38"/>
      <c r="W248" s="39"/>
    </row>
    <row r="249" spans="1:23" x14ac:dyDescent="0.25">
      <c r="A249" s="52" t="s">
        <v>3277</v>
      </c>
      <c r="B249" s="11">
        <v>237</v>
      </c>
      <c r="C249" s="31" t="s">
        <v>3278</v>
      </c>
      <c r="D249" s="31" t="s">
        <v>3279</v>
      </c>
      <c r="E249" s="31" t="s">
        <v>84</v>
      </c>
      <c r="F249" s="31" t="s">
        <v>84</v>
      </c>
      <c r="G249" s="31" t="s">
        <v>3280</v>
      </c>
      <c r="H249" s="32" t="s">
        <v>86</v>
      </c>
      <c r="I249" s="33">
        <v>2</v>
      </c>
      <c r="J249" s="56"/>
      <c r="K249" s="11">
        <v>1</v>
      </c>
      <c r="L249" s="34"/>
      <c r="M249" s="35"/>
      <c r="N249" s="36"/>
      <c r="O249" s="37">
        <f>ROUND(ROUND(L249,4)*(1-M249),4)</f>
        <v>0</v>
      </c>
      <c r="P249" s="37">
        <f>ROUND(ROUND(O249,4)*(1+N249),4)</f>
        <v>0</v>
      </c>
      <c r="Q249" s="37">
        <f>ROUND($I249*O249,4)</f>
        <v>0</v>
      </c>
      <c r="R249" s="37">
        <f>ROUND($I249*P249,4)</f>
        <v>0</v>
      </c>
      <c r="S249" s="38"/>
      <c r="T249" s="38"/>
      <c r="U249" s="38"/>
      <c r="V249" s="38"/>
      <c r="W249" s="39"/>
    </row>
    <row r="250" spans="1:23" x14ac:dyDescent="0.25">
      <c r="A250" s="52" t="s">
        <v>3281</v>
      </c>
      <c r="B250" s="11">
        <v>238</v>
      </c>
      <c r="C250" s="31" t="s">
        <v>3282</v>
      </c>
      <c r="D250" s="31" t="s">
        <v>84</v>
      </c>
      <c r="E250" s="31" t="s">
        <v>84</v>
      </c>
      <c r="F250" s="31" t="s">
        <v>84</v>
      </c>
      <c r="G250" s="31" t="s">
        <v>3283</v>
      </c>
      <c r="H250" s="32" t="s">
        <v>86</v>
      </c>
      <c r="I250" s="33">
        <v>2</v>
      </c>
      <c r="J250" s="56"/>
      <c r="K250" s="11">
        <v>1</v>
      </c>
      <c r="L250" s="34"/>
      <c r="M250" s="35"/>
      <c r="N250" s="36"/>
      <c r="O250" s="37">
        <f>ROUND(ROUND(L250,4)*(1-M250),4)</f>
        <v>0</v>
      </c>
      <c r="P250" s="37">
        <f>ROUND(ROUND(O250,4)*(1+N250),4)</f>
        <v>0</v>
      </c>
      <c r="Q250" s="37">
        <f>ROUND($I250*O250,4)</f>
        <v>0</v>
      </c>
      <c r="R250" s="37">
        <f>ROUND($I250*P250,4)</f>
        <v>0</v>
      </c>
      <c r="S250" s="38"/>
      <c r="T250" s="38"/>
      <c r="U250" s="38"/>
      <c r="V250" s="38"/>
      <c r="W250" s="39"/>
    </row>
    <row r="251" spans="1:23" x14ac:dyDescent="0.25">
      <c r="A251" s="52" t="s">
        <v>3284</v>
      </c>
      <c r="B251" s="11">
        <v>239</v>
      </c>
      <c r="C251" s="31" t="s">
        <v>3285</v>
      </c>
      <c r="D251" s="31" t="s">
        <v>84</v>
      </c>
      <c r="E251" s="31" t="s">
        <v>84</v>
      </c>
      <c r="F251" s="31" t="s">
        <v>84</v>
      </c>
      <c r="G251" s="31" t="s">
        <v>3286</v>
      </c>
      <c r="H251" s="32" t="s">
        <v>86</v>
      </c>
      <c r="I251" s="33">
        <v>6</v>
      </c>
      <c r="J251" s="56"/>
      <c r="K251" s="11">
        <v>1</v>
      </c>
      <c r="L251" s="34"/>
      <c r="M251" s="35"/>
      <c r="N251" s="36"/>
      <c r="O251" s="37">
        <f>ROUND(ROUND(L251,4)*(1-M251),4)</f>
        <v>0</v>
      </c>
      <c r="P251" s="37">
        <f>ROUND(ROUND(O251,4)*(1+N251),4)</f>
        <v>0</v>
      </c>
      <c r="Q251" s="37">
        <f>ROUND($I251*O251,4)</f>
        <v>0</v>
      </c>
      <c r="R251" s="37">
        <f>ROUND($I251*P251,4)</f>
        <v>0</v>
      </c>
      <c r="S251" s="38"/>
      <c r="T251" s="38"/>
      <c r="U251" s="38"/>
      <c r="V251" s="38"/>
      <c r="W251" s="39"/>
    </row>
    <row r="252" spans="1:23" x14ac:dyDescent="0.25">
      <c r="A252" s="52" t="s">
        <v>3287</v>
      </c>
      <c r="B252" s="11">
        <v>240</v>
      </c>
      <c r="C252" s="31" t="s">
        <v>3288</v>
      </c>
      <c r="D252" s="31" t="s">
        <v>3289</v>
      </c>
      <c r="E252" s="31" t="s">
        <v>84</v>
      </c>
      <c r="F252" s="31" t="s">
        <v>84</v>
      </c>
      <c r="G252" s="31" t="s">
        <v>3290</v>
      </c>
      <c r="H252" s="32" t="s">
        <v>86</v>
      </c>
      <c r="I252" s="33">
        <v>2</v>
      </c>
      <c r="J252" s="56"/>
      <c r="K252" s="11">
        <v>1</v>
      </c>
      <c r="L252" s="34"/>
      <c r="M252" s="35"/>
      <c r="N252" s="36"/>
      <c r="O252" s="37">
        <f>ROUND(ROUND(L252,4)*(1-M252),4)</f>
        <v>0</v>
      </c>
      <c r="P252" s="37">
        <f>ROUND(ROUND(O252,4)*(1+N252),4)</f>
        <v>0</v>
      </c>
      <c r="Q252" s="37">
        <f>ROUND($I252*O252,4)</f>
        <v>0</v>
      </c>
      <c r="R252" s="37">
        <f>ROUND($I252*P252,4)</f>
        <v>0</v>
      </c>
      <c r="S252" s="38"/>
      <c r="T252" s="38"/>
      <c r="U252" s="38"/>
      <c r="V252" s="38"/>
      <c r="W252" s="39"/>
    </row>
    <row r="253" spans="1:23" x14ac:dyDescent="0.25">
      <c r="A253" s="52" t="s">
        <v>3291</v>
      </c>
      <c r="B253" s="11">
        <v>241</v>
      </c>
      <c r="C253" s="31" t="s">
        <v>3292</v>
      </c>
      <c r="D253" s="31" t="s">
        <v>3293</v>
      </c>
      <c r="E253" s="31" t="s">
        <v>84</v>
      </c>
      <c r="F253" s="31" t="s">
        <v>84</v>
      </c>
      <c r="G253" s="31" t="s">
        <v>3294</v>
      </c>
      <c r="H253" s="32" t="s">
        <v>86</v>
      </c>
      <c r="I253" s="33">
        <v>4</v>
      </c>
      <c r="J253" s="56"/>
      <c r="K253" s="11">
        <v>1</v>
      </c>
      <c r="L253" s="34"/>
      <c r="M253" s="35"/>
      <c r="N253" s="36"/>
      <c r="O253" s="37">
        <f>ROUND(ROUND(L253,4)*(1-M253),4)</f>
        <v>0</v>
      </c>
      <c r="P253" s="37">
        <f>ROUND(ROUND(O253,4)*(1+N253),4)</f>
        <v>0</v>
      </c>
      <c r="Q253" s="37">
        <f>ROUND($I253*O253,4)</f>
        <v>0</v>
      </c>
      <c r="R253" s="37">
        <f>ROUND($I253*P253,4)</f>
        <v>0</v>
      </c>
      <c r="S253" s="38"/>
      <c r="T253" s="38"/>
      <c r="U253" s="38"/>
      <c r="V253" s="38"/>
      <c r="W253" s="39"/>
    </row>
    <row r="254" spans="1:23" x14ac:dyDescent="0.25">
      <c r="A254" s="52" t="s">
        <v>3295</v>
      </c>
      <c r="B254" s="11">
        <v>242</v>
      </c>
      <c r="C254" s="31" t="s">
        <v>3296</v>
      </c>
      <c r="D254" s="31" t="s">
        <v>84</v>
      </c>
      <c r="E254" s="31" t="s">
        <v>84</v>
      </c>
      <c r="F254" s="31" t="s">
        <v>84</v>
      </c>
      <c r="G254" s="31" t="s">
        <v>3297</v>
      </c>
      <c r="H254" s="32" t="s">
        <v>86</v>
      </c>
      <c r="I254" s="33">
        <v>10</v>
      </c>
      <c r="J254" s="56"/>
      <c r="K254" s="11">
        <v>1</v>
      </c>
      <c r="L254" s="34"/>
      <c r="M254" s="35"/>
      <c r="N254" s="36"/>
      <c r="O254" s="37">
        <f>ROUND(ROUND(L254,4)*(1-M254),4)</f>
        <v>0</v>
      </c>
      <c r="P254" s="37">
        <f>ROUND(ROUND(O254,4)*(1+N254),4)</f>
        <v>0</v>
      </c>
      <c r="Q254" s="37">
        <f>ROUND($I254*O254,4)</f>
        <v>0</v>
      </c>
      <c r="R254" s="37">
        <f>ROUND($I254*P254,4)</f>
        <v>0</v>
      </c>
      <c r="S254" s="38"/>
      <c r="T254" s="38"/>
      <c r="U254" s="38"/>
      <c r="V254" s="38"/>
      <c r="W254" s="39"/>
    </row>
    <row r="255" spans="1:23" x14ac:dyDescent="0.25">
      <c r="A255" s="52" t="s">
        <v>3298</v>
      </c>
      <c r="B255" s="11">
        <v>243</v>
      </c>
      <c r="C255" s="31" t="s">
        <v>3299</v>
      </c>
      <c r="D255" s="31" t="s">
        <v>3300</v>
      </c>
      <c r="E255" s="31" t="s">
        <v>84</v>
      </c>
      <c r="F255" s="31" t="s">
        <v>84</v>
      </c>
      <c r="G255" s="31" t="s">
        <v>3301</v>
      </c>
      <c r="H255" s="32" t="s">
        <v>86</v>
      </c>
      <c r="I255" s="33">
        <v>40</v>
      </c>
      <c r="J255" s="56"/>
      <c r="K255" s="11">
        <v>1</v>
      </c>
      <c r="L255" s="34"/>
      <c r="M255" s="35"/>
      <c r="N255" s="36"/>
      <c r="O255" s="37">
        <f>ROUND(ROUND(L255,4)*(1-M255),4)</f>
        <v>0</v>
      </c>
      <c r="P255" s="37">
        <f>ROUND(ROUND(O255,4)*(1+N255),4)</f>
        <v>0</v>
      </c>
      <c r="Q255" s="37">
        <f>ROUND($I255*O255,4)</f>
        <v>0</v>
      </c>
      <c r="R255" s="37">
        <f>ROUND($I255*P255,4)</f>
        <v>0</v>
      </c>
      <c r="S255" s="38"/>
      <c r="T255" s="38"/>
      <c r="U255" s="38"/>
      <c r="V255" s="38"/>
      <c r="W255" s="39"/>
    </row>
    <row r="256" spans="1:23" x14ac:dyDescent="0.25">
      <c r="A256" s="52" t="s">
        <v>3302</v>
      </c>
      <c r="B256" s="11">
        <v>244</v>
      </c>
      <c r="C256" s="31" t="s">
        <v>3303</v>
      </c>
      <c r="D256" s="31" t="s">
        <v>84</v>
      </c>
      <c r="E256" s="31" t="s">
        <v>84</v>
      </c>
      <c r="F256" s="31" t="s">
        <v>84</v>
      </c>
      <c r="G256" s="31" t="s">
        <v>3304</v>
      </c>
      <c r="H256" s="32" t="s">
        <v>86</v>
      </c>
      <c r="I256" s="33">
        <v>20</v>
      </c>
      <c r="J256" s="56"/>
      <c r="K256" s="11">
        <v>1</v>
      </c>
      <c r="L256" s="34"/>
      <c r="M256" s="35"/>
      <c r="N256" s="36"/>
      <c r="O256" s="37">
        <f>ROUND(ROUND(L256,4)*(1-M256),4)</f>
        <v>0</v>
      </c>
      <c r="P256" s="37">
        <f>ROUND(ROUND(O256,4)*(1+N256),4)</f>
        <v>0</v>
      </c>
      <c r="Q256" s="37">
        <f>ROUND($I256*O256,4)</f>
        <v>0</v>
      </c>
      <c r="R256" s="37">
        <f>ROUND($I256*P256,4)</f>
        <v>0</v>
      </c>
      <c r="S256" s="38"/>
      <c r="T256" s="38"/>
      <c r="U256" s="38"/>
      <c r="V256" s="38"/>
      <c r="W256" s="39"/>
    </row>
    <row r="257" spans="1:23" x14ac:dyDescent="0.25">
      <c r="A257" s="52" t="s">
        <v>3305</v>
      </c>
      <c r="B257" s="11">
        <v>245</v>
      </c>
      <c r="C257" s="31" t="s">
        <v>3306</v>
      </c>
      <c r="D257" s="31" t="s">
        <v>84</v>
      </c>
      <c r="E257" s="31" t="s">
        <v>84</v>
      </c>
      <c r="F257" s="31" t="s">
        <v>84</v>
      </c>
      <c r="G257" s="31" t="s">
        <v>3307</v>
      </c>
      <c r="H257" s="32" t="s">
        <v>86</v>
      </c>
      <c r="I257" s="33">
        <v>4</v>
      </c>
      <c r="J257" s="56"/>
      <c r="K257" s="11">
        <v>1</v>
      </c>
      <c r="L257" s="34"/>
      <c r="M257" s="35"/>
      <c r="N257" s="36"/>
      <c r="O257" s="37">
        <f>ROUND(ROUND(L257,4)*(1-M257),4)</f>
        <v>0</v>
      </c>
      <c r="P257" s="37">
        <f>ROUND(ROUND(O257,4)*(1+N257),4)</f>
        <v>0</v>
      </c>
      <c r="Q257" s="37">
        <f>ROUND($I257*O257,4)</f>
        <v>0</v>
      </c>
      <c r="R257" s="37">
        <f>ROUND($I257*P257,4)</f>
        <v>0</v>
      </c>
      <c r="S257" s="38"/>
      <c r="T257" s="38"/>
      <c r="U257" s="38"/>
      <c r="V257" s="38"/>
      <c r="W257" s="39"/>
    </row>
    <row r="258" spans="1:23" ht="25.5" x14ac:dyDescent="0.25">
      <c r="A258" s="52" t="s">
        <v>3308</v>
      </c>
      <c r="B258" s="11">
        <v>246</v>
      </c>
      <c r="C258" s="31" t="s">
        <v>3309</v>
      </c>
      <c r="D258" s="31" t="s">
        <v>84</v>
      </c>
      <c r="E258" s="31" t="s">
        <v>84</v>
      </c>
      <c r="F258" s="31" t="s">
        <v>84</v>
      </c>
      <c r="G258" s="31" t="s">
        <v>3310</v>
      </c>
      <c r="H258" s="32" t="s">
        <v>86</v>
      </c>
      <c r="I258" s="33">
        <v>2</v>
      </c>
      <c r="J258" s="56"/>
      <c r="K258" s="11">
        <v>1</v>
      </c>
      <c r="L258" s="34"/>
      <c r="M258" s="35"/>
      <c r="N258" s="36"/>
      <c r="O258" s="37">
        <f>ROUND(ROUND(L258,4)*(1-M258),4)</f>
        <v>0</v>
      </c>
      <c r="P258" s="37">
        <f>ROUND(ROUND(O258,4)*(1+N258),4)</f>
        <v>0</v>
      </c>
      <c r="Q258" s="37">
        <f>ROUND($I258*O258,4)</f>
        <v>0</v>
      </c>
      <c r="R258" s="37">
        <f>ROUND($I258*P258,4)</f>
        <v>0</v>
      </c>
      <c r="S258" s="38"/>
      <c r="T258" s="38"/>
      <c r="U258" s="38"/>
      <c r="V258" s="38"/>
      <c r="W258" s="39"/>
    </row>
    <row r="259" spans="1:23" x14ac:dyDescent="0.25">
      <c r="A259" s="52" t="s">
        <v>3311</v>
      </c>
      <c r="B259" s="11">
        <v>247</v>
      </c>
      <c r="C259" s="31" t="s">
        <v>3312</v>
      </c>
      <c r="D259" s="31" t="s">
        <v>84</v>
      </c>
      <c r="E259" s="31" t="s">
        <v>84</v>
      </c>
      <c r="F259" s="31" t="s">
        <v>84</v>
      </c>
      <c r="G259" s="31" t="s">
        <v>3313</v>
      </c>
      <c r="H259" s="32" t="s">
        <v>86</v>
      </c>
      <c r="I259" s="33">
        <v>20</v>
      </c>
      <c r="J259" s="56"/>
      <c r="K259" s="11">
        <v>1</v>
      </c>
      <c r="L259" s="34"/>
      <c r="M259" s="35"/>
      <c r="N259" s="36"/>
      <c r="O259" s="37">
        <f>ROUND(ROUND(L259,4)*(1-M259),4)</f>
        <v>0</v>
      </c>
      <c r="P259" s="37">
        <f>ROUND(ROUND(O259,4)*(1+N259),4)</f>
        <v>0</v>
      </c>
      <c r="Q259" s="37">
        <f>ROUND($I259*O259,4)</f>
        <v>0</v>
      </c>
      <c r="R259" s="37">
        <f>ROUND($I259*P259,4)</f>
        <v>0</v>
      </c>
      <c r="S259" s="38"/>
      <c r="T259" s="38"/>
      <c r="U259" s="38"/>
      <c r="V259" s="38"/>
      <c r="W259" s="39"/>
    </row>
    <row r="260" spans="1:23" x14ac:dyDescent="0.25">
      <c r="A260" s="52" t="s">
        <v>3314</v>
      </c>
      <c r="B260" s="11">
        <v>248</v>
      </c>
      <c r="C260" s="31" t="s">
        <v>3315</v>
      </c>
      <c r="D260" s="31" t="s">
        <v>84</v>
      </c>
      <c r="E260" s="31" t="s">
        <v>84</v>
      </c>
      <c r="F260" s="31" t="s">
        <v>84</v>
      </c>
      <c r="G260" s="31" t="s">
        <v>3316</v>
      </c>
      <c r="H260" s="32" t="s">
        <v>86</v>
      </c>
      <c r="I260" s="33">
        <v>20</v>
      </c>
      <c r="J260" s="56"/>
      <c r="K260" s="11">
        <v>1</v>
      </c>
      <c r="L260" s="34"/>
      <c r="M260" s="35"/>
      <c r="N260" s="36"/>
      <c r="O260" s="37">
        <f>ROUND(ROUND(L260,4)*(1-M260),4)</f>
        <v>0</v>
      </c>
      <c r="P260" s="37">
        <f>ROUND(ROUND(O260,4)*(1+N260),4)</f>
        <v>0</v>
      </c>
      <c r="Q260" s="37">
        <f>ROUND($I260*O260,4)</f>
        <v>0</v>
      </c>
      <c r="R260" s="37">
        <f>ROUND($I260*P260,4)</f>
        <v>0</v>
      </c>
      <c r="S260" s="38"/>
      <c r="T260" s="38"/>
      <c r="U260" s="38"/>
      <c r="V260" s="38"/>
      <c r="W260" s="39"/>
    </row>
    <row r="261" spans="1:23" x14ac:dyDescent="0.25">
      <c r="A261" s="52" t="s">
        <v>3317</v>
      </c>
      <c r="B261" s="11">
        <v>249</v>
      </c>
      <c r="C261" s="31" t="s">
        <v>3318</v>
      </c>
      <c r="D261" s="31" t="s">
        <v>84</v>
      </c>
      <c r="E261" s="31" t="s">
        <v>84</v>
      </c>
      <c r="F261" s="31" t="s">
        <v>84</v>
      </c>
      <c r="G261" s="31" t="s">
        <v>3319</v>
      </c>
      <c r="H261" s="32" t="s">
        <v>86</v>
      </c>
      <c r="I261" s="33">
        <v>20</v>
      </c>
      <c r="J261" s="56"/>
      <c r="K261" s="11">
        <v>1</v>
      </c>
      <c r="L261" s="34"/>
      <c r="M261" s="35"/>
      <c r="N261" s="36"/>
      <c r="O261" s="37">
        <f>ROUND(ROUND(L261,4)*(1-M261),4)</f>
        <v>0</v>
      </c>
      <c r="P261" s="37">
        <f>ROUND(ROUND(O261,4)*(1+N261),4)</f>
        <v>0</v>
      </c>
      <c r="Q261" s="37">
        <f>ROUND($I261*O261,4)</f>
        <v>0</v>
      </c>
      <c r="R261" s="37">
        <f>ROUND($I261*P261,4)</f>
        <v>0</v>
      </c>
      <c r="S261" s="38"/>
      <c r="T261" s="38"/>
      <c r="U261" s="38"/>
      <c r="V261" s="38"/>
      <c r="W261" s="39"/>
    </row>
    <row r="262" spans="1:23" x14ac:dyDescent="0.25">
      <c r="A262" s="52" t="s">
        <v>3320</v>
      </c>
      <c r="B262" s="11">
        <v>250</v>
      </c>
      <c r="C262" s="31" t="s">
        <v>3321</v>
      </c>
      <c r="D262" s="31" t="s">
        <v>84</v>
      </c>
      <c r="E262" s="31" t="s">
        <v>84</v>
      </c>
      <c r="F262" s="31" t="s">
        <v>84</v>
      </c>
      <c r="G262" s="31" t="s">
        <v>3322</v>
      </c>
      <c r="H262" s="32" t="s">
        <v>86</v>
      </c>
      <c r="I262" s="33">
        <v>20</v>
      </c>
      <c r="J262" s="56"/>
      <c r="K262" s="11">
        <v>1</v>
      </c>
      <c r="L262" s="34"/>
      <c r="M262" s="35"/>
      <c r="N262" s="36"/>
      <c r="O262" s="37">
        <f>ROUND(ROUND(L262,4)*(1-M262),4)</f>
        <v>0</v>
      </c>
      <c r="P262" s="37">
        <f>ROUND(ROUND(O262,4)*(1+N262),4)</f>
        <v>0</v>
      </c>
      <c r="Q262" s="37">
        <f>ROUND($I262*O262,4)</f>
        <v>0</v>
      </c>
      <c r="R262" s="37">
        <f>ROUND($I262*P262,4)</f>
        <v>0</v>
      </c>
      <c r="S262" s="38"/>
      <c r="T262" s="38"/>
      <c r="U262" s="38"/>
      <c r="V262" s="38"/>
      <c r="W262" s="39"/>
    </row>
    <row r="263" spans="1:23" x14ac:dyDescent="0.25">
      <c r="A263" s="52" t="s">
        <v>3323</v>
      </c>
      <c r="B263" s="11">
        <v>251</v>
      </c>
      <c r="C263" s="31" t="s">
        <v>3324</v>
      </c>
      <c r="D263" s="31" t="s">
        <v>84</v>
      </c>
      <c r="E263" s="31" t="s">
        <v>84</v>
      </c>
      <c r="F263" s="31" t="s">
        <v>84</v>
      </c>
      <c r="G263" s="31" t="s">
        <v>3325</v>
      </c>
      <c r="H263" s="32" t="s">
        <v>86</v>
      </c>
      <c r="I263" s="33">
        <v>20</v>
      </c>
      <c r="J263" s="56"/>
      <c r="K263" s="11">
        <v>1</v>
      </c>
      <c r="L263" s="34"/>
      <c r="M263" s="35"/>
      <c r="N263" s="36"/>
      <c r="O263" s="37">
        <f>ROUND(ROUND(L263,4)*(1-M263),4)</f>
        <v>0</v>
      </c>
      <c r="P263" s="37">
        <f>ROUND(ROUND(O263,4)*(1+N263),4)</f>
        <v>0</v>
      </c>
      <c r="Q263" s="37">
        <f>ROUND($I263*O263,4)</f>
        <v>0</v>
      </c>
      <c r="R263" s="37">
        <f>ROUND($I263*P263,4)</f>
        <v>0</v>
      </c>
      <c r="S263" s="38"/>
      <c r="T263" s="38"/>
      <c r="U263" s="38"/>
      <c r="V263" s="38"/>
      <c r="W263" s="39"/>
    </row>
    <row r="264" spans="1:23" x14ac:dyDescent="0.25">
      <c r="A264" s="52" t="s">
        <v>3326</v>
      </c>
      <c r="B264" s="11">
        <v>252</v>
      </c>
      <c r="C264" s="31" t="s">
        <v>3327</v>
      </c>
      <c r="D264" s="31" t="s">
        <v>84</v>
      </c>
      <c r="E264" s="31" t="s">
        <v>84</v>
      </c>
      <c r="F264" s="31" t="s">
        <v>84</v>
      </c>
      <c r="G264" s="31" t="s">
        <v>3328</v>
      </c>
      <c r="H264" s="32" t="s">
        <v>86</v>
      </c>
      <c r="I264" s="33">
        <v>20</v>
      </c>
      <c r="J264" s="56"/>
      <c r="K264" s="11">
        <v>1</v>
      </c>
      <c r="L264" s="34"/>
      <c r="M264" s="35"/>
      <c r="N264" s="36"/>
      <c r="O264" s="37">
        <f>ROUND(ROUND(L264,4)*(1-M264),4)</f>
        <v>0</v>
      </c>
      <c r="P264" s="37">
        <f>ROUND(ROUND(O264,4)*(1+N264),4)</f>
        <v>0</v>
      </c>
      <c r="Q264" s="37">
        <f>ROUND($I264*O264,4)</f>
        <v>0</v>
      </c>
      <c r="R264" s="37">
        <f>ROUND($I264*P264,4)</f>
        <v>0</v>
      </c>
      <c r="S264" s="38"/>
      <c r="T264" s="38"/>
      <c r="U264" s="38"/>
      <c r="V264" s="38"/>
      <c r="W264" s="39"/>
    </row>
    <row r="265" spans="1:23" x14ac:dyDescent="0.25">
      <c r="A265" s="52" t="s">
        <v>3329</v>
      </c>
      <c r="B265" s="11">
        <v>253</v>
      </c>
      <c r="C265" s="31" t="s">
        <v>3330</v>
      </c>
      <c r="D265" s="31" t="s">
        <v>84</v>
      </c>
      <c r="E265" s="31" t="s">
        <v>84</v>
      </c>
      <c r="F265" s="31" t="s">
        <v>84</v>
      </c>
      <c r="G265" s="31" t="s">
        <v>3331</v>
      </c>
      <c r="H265" s="32" t="s">
        <v>86</v>
      </c>
      <c r="I265" s="33">
        <v>200</v>
      </c>
      <c r="J265" s="56"/>
      <c r="K265" s="11">
        <v>1</v>
      </c>
      <c r="L265" s="34"/>
      <c r="M265" s="35"/>
      <c r="N265" s="36"/>
      <c r="O265" s="37">
        <f>ROUND(ROUND(L265,4)*(1-M265),4)</f>
        <v>0</v>
      </c>
      <c r="P265" s="37">
        <f>ROUND(ROUND(O265,4)*(1+N265),4)</f>
        <v>0</v>
      </c>
      <c r="Q265" s="37">
        <f>ROUND($I265*O265,4)</f>
        <v>0</v>
      </c>
      <c r="R265" s="37">
        <f>ROUND($I265*P265,4)</f>
        <v>0</v>
      </c>
      <c r="S265" s="38"/>
      <c r="T265" s="38"/>
      <c r="U265" s="38"/>
      <c r="V265" s="38"/>
      <c r="W265" s="39"/>
    </row>
    <row r="266" spans="1:23" x14ac:dyDescent="0.25">
      <c r="A266" s="52" t="s">
        <v>3332</v>
      </c>
      <c r="B266" s="11">
        <v>254</v>
      </c>
      <c r="C266" s="31" t="s">
        <v>3333</v>
      </c>
      <c r="D266" s="31" t="s">
        <v>84</v>
      </c>
      <c r="E266" s="31" t="s">
        <v>84</v>
      </c>
      <c r="F266" s="31" t="s">
        <v>84</v>
      </c>
      <c r="G266" s="31" t="s">
        <v>3334</v>
      </c>
      <c r="H266" s="32" t="s">
        <v>86</v>
      </c>
      <c r="I266" s="33">
        <v>400</v>
      </c>
      <c r="J266" s="56"/>
      <c r="K266" s="11">
        <v>1</v>
      </c>
      <c r="L266" s="34"/>
      <c r="M266" s="35"/>
      <c r="N266" s="36"/>
      <c r="O266" s="37">
        <f>ROUND(ROUND(L266,4)*(1-M266),4)</f>
        <v>0</v>
      </c>
      <c r="P266" s="37">
        <f>ROUND(ROUND(O266,4)*(1+N266),4)</f>
        <v>0</v>
      </c>
      <c r="Q266" s="37">
        <f>ROUND($I266*O266,4)</f>
        <v>0</v>
      </c>
      <c r="R266" s="37">
        <f>ROUND($I266*P266,4)</f>
        <v>0</v>
      </c>
      <c r="S266" s="38"/>
      <c r="T266" s="38"/>
      <c r="U266" s="38"/>
      <c r="V266" s="38"/>
      <c r="W266" s="39"/>
    </row>
    <row r="267" spans="1:23" x14ac:dyDescent="0.25">
      <c r="A267" s="52" t="s">
        <v>3335</v>
      </c>
      <c r="B267" s="11">
        <v>255</v>
      </c>
      <c r="C267" s="31" t="s">
        <v>3336</v>
      </c>
      <c r="D267" s="31" t="s">
        <v>84</v>
      </c>
      <c r="E267" s="31" t="s">
        <v>84</v>
      </c>
      <c r="F267" s="31" t="s">
        <v>84</v>
      </c>
      <c r="G267" s="31" t="s">
        <v>3337</v>
      </c>
      <c r="H267" s="32" t="s">
        <v>86</v>
      </c>
      <c r="I267" s="33">
        <v>200</v>
      </c>
      <c r="J267" s="56"/>
      <c r="K267" s="11">
        <v>1</v>
      </c>
      <c r="L267" s="34"/>
      <c r="M267" s="35"/>
      <c r="N267" s="36"/>
      <c r="O267" s="37">
        <f>ROUND(ROUND(L267,4)*(1-M267),4)</f>
        <v>0</v>
      </c>
      <c r="P267" s="37">
        <f>ROUND(ROUND(O267,4)*(1+N267),4)</f>
        <v>0</v>
      </c>
      <c r="Q267" s="37">
        <f>ROUND($I267*O267,4)</f>
        <v>0</v>
      </c>
      <c r="R267" s="37">
        <f>ROUND($I267*P267,4)</f>
        <v>0</v>
      </c>
      <c r="S267" s="38"/>
      <c r="T267" s="38"/>
      <c r="U267" s="38"/>
      <c r="V267" s="38"/>
      <c r="W267" s="39"/>
    </row>
    <row r="268" spans="1:23" x14ac:dyDescent="0.25">
      <c r="A268" s="52" t="s">
        <v>3338</v>
      </c>
      <c r="B268" s="11">
        <v>256</v>
      </c>
      <c r="C268" s="31" t="s">
        <v>3339</v>
      </c>
      <c r="D268" s="31" t="s">
        <v>84</v>
      </c>
      <c r="E268" s="31" t="s">
        <v>84</v>
      </c>
      <c r="F268" s="31" t="s">
        <v>84</v>
      </c>
      <c r="G268" s="31" t="s">
        <v>3340</v>
      </c>
      <c r="H268" s="32" t="s">
        <v>86</v>
      </c>
      <c r="I268" s="33">
        <v>600</v>
      </c>
      <c r="J268" s="56"/>
      <c r="K268" s="11">
        <v>1</v>
      </c>
      <c r="L268" s="34"/>
      <c r="M268" s="35"/>
      <c r="N268" s="36"/>
      <c r="O268" s="37">
        <f>ROUND(ROUND(L268,4)*(1-M268),4)</f>
        <v>0</v>
      </c>
      <c r="P268" s="37">
        <f>ROUND(ROUND(O268,4)*(1+N268),4)</f>
        <v>0</v>
      </c>
      <c r="Q268" s="37">
        <f>ROUND($I268*O268,4)</f>
        <v>0</v>
      </c>
      <c r="R268" s="37">
        <f>ROUND($I268*P268,4)</f>
        <v>0</v>
      </c>
      <c r="S268" s="38"/>
      <c r="T268" s="38"/>
      <c r="U268" s="38"/>
      <c r="V268" s="38"/>
      <c r="W268" s="39"/>
    </row>
    <row r="269" spans="1:23" x14ac:dyDescent="0.25">
      <c r="A269" s="52" t="s">
        <v>3341</v>
      </c>
      <c r="B269" s="11">
        <v>257</v>
      </c>
      <c r="C269" s="31" t="s">
        <v>3342</v>
      </c>
      <c r="D269" s="31" t="s">
        <v>84</v>
      </c>
      <c r="E269" s="31" t="s">
        <v>84</v>
      </c>
      <c r="F269" s="31" t="s">
        <v>84</v>
      </c>
      <c r="G269" s="31" t="s">
        <v>3343</v>
      </c>
      <c r="H269" s="32" t="s">
        <v>86</v>
      </c>
      <c r="I269" s="33">
        <v>400</v>
      </c>
      <c r="J269" s="56"/>
      <c r="K269" s="11">
        <v>1</v>
      </c>
      <c r="L269" s="34"/>
      <c r="M269" s="35"/>
      <c r="N269" s="36"/>
      <c r="O269" s="37">
        <f>ROUND(ROUND(L269,4)*(1-M269),4)</f>
        <v>0</v>
      </c>
      <c r="P269" s="37">
        <f>ROUND(ROUND(O269,4)*(1+N269),4)</f>
        <v>0</v>
      </c>
      <c r="Q269" s="37">
        <f>ROUND($I269*O269,4)</f>
        <v>0</v>
      </c>
      <c r="R269" s="37">
        <f>ROUND($I269*P269,4)</f>
        <v>0</v>
      </c>
      <c r="S269" s="38"/>
      <c r="T269" s="38"/>
      <c r="U269" s="38"/>
      <c r="V269" s="38"/>
      <c r="W269" s="39"/>
    </row>
    <row r="270" spans="1:23" x14ac:dyDescent="0.25">
      <c r="A270" s="52" t="s">
        <v>3344</v>
      </c>
      <c r="B270" s="11">
        <v>258</v>
      </c>
      <c r="C270" s="31" t="s">
        <v>3345</v>
      </c>
      <c r="D270" s="31" t="s">
        <v>84</v>
      </c>
      <c r="E270" s="31" t="s">
        <v>84</v>
      </c>
      <c r="F270" s="31" t="s">
        <v>84</v>
      </c>
      <c r="G270" s="31" t="s">
        <v>3346</v>
      </c>
      <c r="H270" s="32" t="s">
        <v>86</v>
      </c>
      <c r="I270" s="33">
        <v>2</v>
      </c>
      <c r="J270" s="56"/>
      <c r="K270" s="11">
        <v>1</v>
      </c>
      <c r="L270" s="34"/>
      <c r="M270" s="35"/>
      <c r="N270" s="36"/>
      <c r="O270" s="37">
        <f>ROUND(ROUND(L270,4)*(1-M270),4)</f>
        <v>0</v>
      </c>
      <c r="P270" s="37">
        <f>ROUND(ROUND(O270,4)*(1+N270),4)</f>
        <v>0</v>
      </c>
      <c r="Q270" s="37">
        <f>ROUND($I270*O270,4)</f>
        <v>0</v>
      </c>
      <c r="R270" s="37">
        <f>ROUND($I270*P270,4)</f>
        <v>0</v>
      </c>
      <c r="S270" s="38"/>
      <c r="T270" s="38"/>
      <c r="U270" s="38"/>
      <c r="V270" s="38"/>
      <c r="W270" s="39"/>
    </row>
    <row r="271" spans="1:23" x14ac:dyDescent="0.25">
      <c r="A271" s="52" t="s">
        <v>3347</v>
      </c>
      <c r="B271" s="11">
        <v>259</v>
      </c>
      <c r="C271" s="31" t="s">
        <v>3348</v>
      </c>
      <c r="D271" s="31" t="s">
        <v>84</v>
      </c>
      <c r="E271" s="31" t="s">
        <v>84</v>
      </c>
      <c r="F271" s="31" t="s">
        <v>84</v>
      </c>
      <c r="G271" s="31" t="s">
        <v>3349</v>
      </c>
      <c r="H271" s="32" t="s">
        <v>86</v>
      </c>
      <c r="I271" s="33">
        <v>2</v>
      </c>
      <c r="J271" s="56"/>
      <c r="K271" s="11">
        <v>1</v>
      </c>
      <c r="L271" s="34"/>
      <c r="M271" s="35"/>
      <c r="N271" s="36"/>
      <c r="O271" s="37">
        <f>ROUND(ROUND(L271,4)*(1-M271),4)</f>
        <v>0</v>
      </c>
      <c r="P271" s="37">
        <f>ROUND(ROUND(O271,4)*(1+N271),4)</f>
        <v>0</v>
      </c>
      <c r="Q271" s="37">
        <f>ROUND($I271*O271,4)</f>
        <v>0</v>
      </c>
      <c r="R271" s="37">
        <f>ROUND($I271*P271,4)</f>
        <v>0</v>
      </c>
      <c r="S271" s="38"/>
      <c r="T271" s="38"/>
      <c r="U271" s="38"/>
      <c r="V271" s="38"/>
      <c r="W271" s="39"/>
    </row>
    <row r="272" spans="1:23" x14ac:dyDescent="0.25">
      <c r="A272" s="52" t="s">
        <v>3350</v>
      </c>
      <c r="B272" s="11">
        <v>260</v>
      </c>
      <c r="C272" s="31" t="s">
        <v>3351</v>
      </c>
      <c r="D272" s="31" t="s">
        <v>84</v>
      </c>
      <c r="E272" s="31" t="s">
        <v>84</v>
      </c>
      <c r="F272" s="31" t="s">
        <v>84</v>
      </c>
      <c r="G272" s="31" t="s">
        <v>3352</v>
      </c>
      <c r="H272" s="32" t="s">
        <v>86</v>
      </c>
      <c r="I272" s="33">
        <v>10</v>
      </c>
      <c r="J272" s="56"/>
      <c r="K272" s="11">
        <v>1</v>
      </c>
      <c r="L272" s="34"/>
      <c r="M272" s="35"/>
      <c r="N272" s="36"/>
      <c r="O272" s="37">
        <f>ROUND(ROUND(L272,4)*(1-M272),4)</f>
        <v>0</v>
      </c>
      <c r="P272" s="37">
        <f>ROUND(ROUND(O272,4)*(1+N272),4)</f>
        <v>0</v>
      </c>
      <c r="Q272" s="37">
        <f>ROUND($I272*O272,4)</f>
        <v>0</v>
      </c>
      <c r="R272" s="37">
        <f>ROUND($I272*P272,4)</f>
        <v>0</v>
      </c>
      <c r="S272" s="38"/>
      <c r="T272" s="38"/>
      <c r="U272" s="38"/>
      <c r="V272" s="38"/>
      <c r="W272" s="39"/>
    </row>
    <row r="273" spans="1:23" x14ac:dyDescent="0.25">
      <c r="A273" s="52" t="s">
        <v>3353</v>
      </c>
      <c r="B273" s="11">
        <v>261</v>
      </c>
      <c r="C273" s="31" t="s">
        <v>3354</v>
      </c>
      <c r="D273" s="31" t="s">
        <v>84</v>
      </c>
      <c r="E273" s="31" t="s">
        <v>84</v>
      </c>
      <c r="F273" s="31" t="s">
        <v>84</v>
      </c>
      <c r="G273" s="31" t="s">
        <v>3355</v>
      </c>
      <c r="H273" s="32" t="s">
        <v>86</v>
      </c>
      <c r="I273" s="33">
        <v>10</v>
      </c>
      <c r="J273" s="56"/>
      <c r="K273" s="11">
        <v>1</v>
      </c>
      <c r="L273" s="34"/>
      <c r="M273" s="35"/>
      <c r="N273" s="36"/>
      <c r="O273" s="37">
        <f>ROUND(ROUND(L273,4)*(1-M273),4)</f>
        <v>0</v>
      </c>
      <c r="P273" s="37">
        <f>ROUND(ROUND(O273,4)*(1+N273),4)</f>
        <v>0</v>
      </c>
      <c r="Q273" s="37">
        <f>ROUND($I273*O273,4)</f>
        <v>0</v>
      </c>
      <c r="R273" s="37">
        <f>ROUND($I273*P273,4)</f>
        <v>0</v>
      </c>
      <c r="S273" s="38"/>
      <c r="T273" s="38"/>
      <c r="U273" s="38"/>
      <c r="V273" s="38"/>
      <c r="W273" s="39"/>
    </row>
    <row r="274" spans="1:23" x14ac:dyDescent="0.25">
      <c r="A274" s="52" t="s">
        <v>3356</v>
      </c>
      <c r="B274" s="11">
        <v>262</v>
      </c>
      <c r="C274" s="31" t="s">
        <v>3357</v>
      </c>
      <c r="D274" s="31" t="s">
        <v>84</v>
      </c>
      <c r="E274" s="31" t="s">
        <v>84</v>
      </c>
      <c r="F274" s="31" t="s">
        <v>84</v>
      </c>
      <c r="G274" s="31" t="s">
        <v>3358</v>
      </c>
      <c r="H274" s="32" t="s">
        <v>1474</v>
      </c>
      <c r="I274" s="33">
        <v>2</v>
      </c>
      <c r="J274" s="56"/>
      <c r="K274" s="11">
        <v>1</v>
      </c>
      <c r="L274" s="34"/>
      <c r="M274" s="35"/>
      <c r="N274" s="36"/>
      <c r="O274" s="37">
        <f>ROUND(ROUND(L274,4)*(1-M274),4)</f>
        <v>0</v>
      </c>
      <c r="P274" s="37">
        <f>ROUND(ROUND(O274,4)*(1+N274),4)</f>
        <v>0</v>
      </c>
      <c r="Q274" s="37">
        <f>ROUND($I274*O274,4)</f>
        <v>0</v>
      </c>
      <c r="R274" s="37">
        <f>ROUND($I274*P274,4)</f>
        <v>0</v>
      </c>
      <c r="S274" s="38"/>
      <c r="T274" s="38"/>
      <c r="U274" s="38"/>
      <c r="V274" s="38"/>
      <c r="W274" s="39"/>
    </row>
    <row r="275" spans="1:23" x14ac:dyDescent="0.25">
      <c r="A275" s="52" t="s">
        <v>3359</v>
      </c>
      <c r="B275" s="11">
        <v>263</v>
      </c>
      <c r="C275" s="31" t="s">
        <v>3360</v>
      </c>
      <c r="D275" s="31" t="s">
        <v>3361</v>
      </c>
      <c r="E275" s="31" t="s">
        <v>84</v>
      </c>
      <c r="F275" s="31" t="s">
        <v>84</v>
      </c>
      <c r="G275" s="31" t="s">
        <v>3362</v>
      </c>
      <c r="H275" s="32" t="s">
        <v>86</v>
      </c>
      <c r="I275" s="33">
        <v>10</v>
      </c>
      <c r="J275" s="56"/>
      <c r="K275" s="11">
        <v>1</v>
      </c>
      <c r="L275" s="34"/>
      <c r="M275" s="35"/>
      <c r="N275" s="36"/>
      <c r="O275" s="37">
        <f>ROUND(ROUND(L275,4)*(1-M275),4)</f>
        <v>0</v>
      </c>
      <c r="P275" s="37">
        <f>ROUND(ROUND(O275,4)*(1+N275),4)</f>
        <v>0</v>
      </c>
      <c r="Q275" s="37">
        <f>ROUND($I275*O275,4)</f>
        <v>0</v>
      </c>
      <c r="R275" s="37">
        <f>ROUND($I275*P275,4)</f>
        <v>0</v>
      </c>
      <c r="S275" s="38"/>
      <c r="T275" s="38"/>
      <c r="U275" s="38"/>
      <c r="V275" s="38"/>
      <c r="W275" s="39"/>
    </row>
    <row r="276" spans="1:23" x14ac:dyDescent="0.25">
      <c r="A276" s="52" t="s">
        <v>3363</v>
      </c>
      <c r="B276" s="11">
        <v>264</v>
      </c>
      <c r="C276" s="31" t="s">
        <v>3364</v>
      </c>
      <c r="D276" s="31" t="s">
        <v>84</v>
      </c>
      <c r="E276" s="31" t="s">
        <v>84</v>
      </c>
      <c r="F276" s="31" t="s">
        <v>84</v>
      </c>
      <c r="G276" s="31" t="s">
        <v>3365</v>
      </c>
      <c r="H276" s="32" t="s">
        <v>86</v>
      </c>
      <c r="I276" s="33">
        <v>20</v>
      </c>
      <c r="J276" s="56"/>
      <c r="K276" s="11">
        <v>1</v>
      </c>
      <c r="L276" s="34"/>
      <c r="M276" s="35"/>
      <c r="N276" s="36"/>
      <c r="O276" s="37">
        <f>ROUND(ROUND(L276,4)*(1-M276),4)</f>
        <v>0</v>
      </c>
      <c r="P276" s="37">
        <f>ROUND(ROUND(O276,4)*(1+N276),4)</f>
        <v>0</v>
      </c>
      <c r="Q276" s="37">
        <f>ROUND($I276*O276,4)</f>
        <v>0</v>
      </c>
      <c r="R276" s="37">
        <f>ROUND($I276*P276,4)</f>
        <v>0</v>
      </c>
      <c r="S276" s="38"/>
      <c r="T276" s="38"/>
      <c r="U276" s="38"/>
      <c r="V276" s="38"/>
      <c r="W276" s="39"/>
    </row>
    <row r="277" spans="1:23" x14ac:dyDescent="0.25">
      <c r="A277" s="52" t="s">
        <v>3366</v>
      </c>
      <c r="B277" s="11">
        <v>265</v>
      </c>
      <c r="C277" s="31" t="s">
        <v>3367</v>
      </c>
      <c r="D277" s="31" t="s">
        <v>84</v>
      </c>
      <c r="E277" s="31" t="s">
        <v>84</v>
      </c>
      <c r="F277" s="31" t="s">
        <v>84</v>
      </c>
      <c r="G277" s="31" t="s">
        <v>3368</v>
      </c>
      <c r="H277" s="32" t="s">
        <v>86</v>
      </c>
      <c r="I277" s="33">
        <v>40</v>
      </c>
      <c r="J277" s="56"/>
      <c r="K277" s="11">
        <v>1</v>
      </c>
      <c r="L277" s="34"/>
      <c r="M277" s="35"/>
      <c r="N277" s="36"/>
      <c r="O277" s="37">
        <f>ROUND(ROUND(L277,4)*(1-M277),4)</f>
        <v>0</v>
      </c>
      <c r="P277" s="37">
        <f>ROUND(ROUND(O277,4)*(1+N277),4)</f>
        <v>0</v>
      </c>
      <c r="Q277" s="37">
        <f>ROUND($I277*O277,4)</f>
        <v>0</v>
      </c>
      <c r="R277" s="37">
        <f>ROUND($I277*P277,4)</f>
        <v>0</v>
      </c>
      <c r="S277" s="38"/>
      <c r="T277" s="38"/>
      <c r="U277" s="38"/>
      <c r="V277" s="38"/>
      <c r="W277" s="39"/>
    </row>
    <row r="278" spans="1:23" x14ac:dyDescent="0.25">
      <c r="A278" s="52" t="s">
        <v>3369</v>
      </c>
      <c r="B278" s="11">
        <v>266</v>
      </c>
      <c r="C278" s="31" t="s">
        <v>3370</v>
      </c>
      <c r="D278" s="31" t="s">
        <v>84</v>
      </c>
      <c r="E278" s="31" t="s">
        <v>84</v>
      </c>
      <c r="F278" s="31" t="s">
        <v>84</v>
      </c>
      <c r="G278" s="31" t="s">
        <v>3371</v>
      </c>
      <c r="H278" s="32" t="s">
        <v>86</v>
      </c>
      <c r="I278" s="33">
        <v>10</v>
      </c>
      <c r="J278" s="56"/>
      <c r="K278" s="11">
        <v>1</v>
      </c>
      <c r="L278" s="34"/>
      <c r="M278" s="35"/>
      <c r="N278" s="36"/>
      <c r="O278" s="37">
        <f>ROUND(ROUND(L278,4)*(1-M278),4)</f>
        <v>0</v>
      </c>
      <c r="P278" s="37">
        <f>ROUND(ROUND(O278,4)*(1+N278),4)</f>
        <v>0</v>
      </c>
      <c r="Q278" s="37">
        <f>ROUND($I278*O278,4)</f>
        <v>0</v>
      </c>
      <c r="R278" s="37">
        <f>ROUND($I278*P278,4)</f>
        <v>0</v>
      </c>
      <c r="S278" s="38"/>
      <c r="T278" s="38"/>
      <c r="U278" s="38"/>
      <c r="V278" s="38"/>
      <c r="W278" s="39"/>
    </row>
    <row r="279" spans="1:23" x14ac:dyDescent="0.25">
      <c r="A279" s="52" t="s">
        <v>3372</v>
      </c>
      <c r="B279" s="11">
        <v>267</v>
      </c>
      <c r="C279" s="31" t="s">
        <v>3373</v>
      </c>
      <c r="D279" s="31" t="s">
        <v>3374</v>
      </c>
      <c r="E279" s="31" t="s">
        <v>84</v>
      </c>
      <c r="F279" s="31" t="s">
        <v>84</v>
      </c>
      <c r="G279" s="31" t="s">
        <v>3375</v>
      </c>
      <c r="H279" s="32" t="s">
        <v>86</v>
      </c>
      <c r="I279" s="33">
        <v>20</v>
      </c>
      <c r="J279" s="56"/>
      <c r="K279" s="11">
        <v>1</v>
      </c>
      <c r="L279" s="34"/>
      <c r="M279" s="35"/>
      <c r="N279" s="36"/>
      <c r="O279" s="37">
        <f>ROUND(ROUND(L279,4)*(1-M279),4)</f>
        <v>0</v>
      </c>
      <c r="P279" s="37">
        <f>ROUND(ROUND(O279,4)*(1+N279),4)</f>
        <v>0</v>
      </c>
      <c r="Q279" s="37">
        <f>ROUND($I279*O279,4)</f>
        <v>0</v>
      </c>
      <c r="R279" s="37">
        <f>ROUND($I279*P279,4)</f>
        <v>0</v>
      </c>
      <c r="S279" s="38"/>
      <c r="T279" s="38"/>
      <c r="U279" s="38"/>
      <c r="V279" s="38"/>
      <c r="W279" s="39"/>
    </row>
    <row r="280" spans="1:23" x14ac:dyDescent="0.25">
      <c r="A280" s="52" t="s">
        <v>3376</v>
      </c>
      <c r="B280" s="11">
        <v>268</v>
      </c>
      <c r="C280" s="31" t="s">
        <v>3377</v>
      </c>
      <c r="D280" s="31" t="s">
        <v>3378</v>
      </c>
      <c r="E280" s="31" t="s">
        <v>84</v>
      </c>
      <c r="F280" s="31" t="s">
        <v>84</v>
      </c>
      <c r="G280" s="31" t="s">
        <v>3379</v>
      </c>
      <c r="H280" s="32" t="s">
        <v>86</v>
      </c>
      <c r="I280" s="33">
        <v>4</v>
      </c>
      <c r="J280" s="56"/>
      <c r="K280" s="11">
        <v>1</v>
      </c>
      <c r="L280" s="34"/>
      <c r="M280" s="35"/>
      <c r="N280" s="36"/>
      <c r="O280" s="37">
        <f>ROUND(ROUND(L280,4)*(1-M280),4)</f>
        <v>0</v>
      </c>
      <c r="P280" s="37">
        <f>ROUND(ROUND(O280,4)*(1+N280),4)</f>
        <v>0</v>
      </c>
      <c r="Q280" s="37">
        <f>ROUND($I280*O280,4)</f>
        <v>0</v>
      </c>
      <c r="R280" s="37">
        <f>ROUND($I280*P280,4)</f>
        <v>0</v>
      </c>
      <c r="S280" s="38"/>
      <c r="T280" s="38"/>
      <c r="U280" s="38"/>
      <c r="V280" s="38"/>
      <c r="W280" s="39"/>
    </row>
    <row r="281" spans="1:23" ht="25.5" x14ac:dyDescent="0.25">
      <c r="A281" s="52" t="s">
        <v>3380</v>
      </c>
      <c r="B281" s="11">
        <v>269</v>
      </c>
      <c r="C281" s="31" t="s">
        <v>3381</v>
      </c>
      <c r="D281" s="31" t="s">
        <v>3382</v>
      </c>
      <c r="E281" s="31" t="s">
        <v>84</v>
      </c>
      <c r="F281" s="31" t="s">
        <v>84</v>
      </c>
      <c r="G281" s="31" t="s">
        <v>3383</v>
      </c>
      <c r="H281" s="32" t="s">
        <v>86</v>
      </c>
      <c r="I281" s="33">
        <v>6</v>
      </c>
      <c r="J281" s="56"/>
      <c r="K281" s="11">
        <v>1</v>
      </c>
      <c r="L281" s="34"/>
      <c r="M281" s="35"/>
      <c r="N281" s="36"/>
      <c r="O281" s="37">
        <f>ROUND(ROUND(L281,4)*(1-M281),4)</f>
        <v>0</v>
      </c>
      <c r="P281" s="37">
        <f>ROUND(ROUND(O281,4)*(1+N281),4)</f>
        <v>0</v>
      </c>
      <c r="Q281" s="37">
        <f>ROUND($I281*O281,4)</f>
        <v>0</v>
      </c>
      <c r="R281" s="37">
        <f>ROUND($I281*P281,4)</f>
        <v>0</v>
      </c>
      <c r="S281" s="38"/>
      <c r="T281" s="38"/>
      <c r="U281" s="38"/>
      <c r="V281" s="38"/>
      <c r="W281" s="39"/>
    </row>
    <row r="282" spans="1:23" ht="25.5" x14ac:dyDescent="0.25">
      <c r="A282" s="52" t="s">
        <v>2922</v>
      </c>
      <c r="B282" s="11">
        <v>270</v>
      </c>
      <c r="C282" s="31" t="s">
        <v>3384</v>
      </c>
      <c r="D282" s="31" t="s">
        <v>3385</v>
      </c>
      <c r="E282" s="31" t="s">
        <v>84</v>
      </c>
      <c r="F282" s="31" t="s">
        <v>84</v>
      </c>
      <c r="G282" s="31" t="s">
        <v>3386</v>
      </c>
      <c r="H282" s="32" t="s">
        <v>86</v>
      </c>
      <c r="I282" s="33">
        <v>4</v>
      </c>
      <c r="J282" s="56"/>
      <c r="K282" s="11">
        <v>1</v>
      </c>
      <c r="L282" s="34"/>
      <c r="M282" s="35"/>
      <c r="N282" s="36"/>
      <c r="O282" s="37">
        <f>ROUND(ROUND(L282,4)*(1-M282),4)</f>
        <v>0</v>
      </c>
      <c r="P282" s="37">
        <f>ROUND(ROUND(O282,4)*(1+N282),4)</f>
        <v>0</v>
      </c>
      <c r="Q282" s="37">
        <f>ROUND($I282*O282,4)</f>
        <v>0</v>
      </c>
      <c r="R282" s="37">
        <f>ROUND($I282*P282,4)</f>
        <v>0</v>
      </c>
      <c r="S282" s="38"/>
      <c r="T282" s="38"/>
      <c r="U282" s="38"/>
      <c r="V282" s="38"/>
      <c r="W282" s="39"/>
    </row>
    <row r="283" spans="1:23" x14ac:dyDescent="0.25">
      <c r="A283" s="52" t="s">
        <v>3387</v>
      </c>
      <c r="B283" s="11">
        <v>271</v>
      </c>
      <c r="C283" s="31" t="s">
        <v>3388</v>
      </c>
      <c r="D283" s="31" t="s">
        <v>84</v>
      </c>
      <c r="E283" s="31" t="s">
        <v>84</v>
      </c>
      <c r="F283" s="31" t="s">
        <v>84</v>
      </c>
      <c r="G283" s="31" t="s">
        <v>3389</v>
      </c>
      <c r="H283" s="32" t="s">
        <v>86</v>
      </c>
      <c r="I283" s="33">
        <v>2</v>
      </c>
      <c r="J283" s="56"/>
      <c r="K283" s="11">
        <v>1</v>
      </c>
      <c r="L283" s="34"/>
      <c r="M283" s="35"/>
      <c r="N283" s="36"/>
      <c r="O283" s="37">
        <f>ROUND(ROUND(L283,4)*(1-M283),4)</f>
        <v>0</v>
      </c>
      <c r="P283" s="37">
        <f>ROUND(ROUND(O283,4)*(1+N283),4)</f>
        <v>0</v>
      </c>
      <c r="Q283" s="37">
        <f>ROUND($I283*O283,4)</f>
        <v>0</v>
      </c>
      <c r="R283" s="37">
        <f>ROUND($I283*P283,4)</f>
        <v>0</v>
      </c>
      <c r="S283" s="38"/>
      <c r="T283" s="38"/>
      <c r="U283" s="38"/>
      <c r="V283" s="38"/>
      <c r="W283" s="39"/>
    </row>
    <row r="284" spans="1:23" x14ac:dyDescent="0.25">
      <c r="A284" s="52" t="s">
        <v>3390</v>
      </c>
      <c r="B284" s="11">
        <v>272</v>
      </c>
      <c r="C284" s="31" t="s">
        <v>3391</v>
      </c>
      <c r="D284" s="31" t="s">
        <v>84</v>
      </c>
      <c r="E284" s="31" t="s">
        <v>84</v>
      </c>
      <c r="F284" s="31" t="s">
        <v>84</v>
      </c>
      <c r="G284" s="31" t="s">
        <v>3392</v>
      </c>
      <c r="H284" s="32" t="s">
        <v>86</v>
      </c>
      <c r="I284" s="33">
        <v>4</v>
      </c>
      <c r="J284" s="56"/>
      <c r="K284" s="11">
        <v>1</v>
      </c>
      <c r="L284" s="34"/>
      <c r="M284" s="35"/>
      <c r="N284" s="36"/>
      <c r="O284" s="37">
        <f>ROUND(ROUND(L284,4)*(1-M284),4)</f>
        <v>0</v>
      </c>
      <c r="P284" s="37">
        <f>ROUND(ROUND(O284,4)*(1+N284),4)</f>
        <v>0</v>
      </c>
      <c r="Q284" s="37">
        <f>ROUND($I284*O284,4)</f>
        <v>0</v>
      </c>
      <c r="R284" s="37">
        <f>ROUND($I284*P284,4)</f>
        <v>0</v>
      </c>
      <c r="S284" s="38"/>
      <c r="T284" s="38"/>
      <c r="U284" s="38"/>
      <c r="V284" s="38"/>
      <c r="W284" s="39"/>
    </row>
    <row r="285" spans="1:23" ht="25.5" x14ac:dyDescent="0.25">
      <c r="A285" s="52" t="s">
        <v>3393</v>
      </c>
      <c r="B285" s="11">
        <v>273</v>
      </c>
      <c r="C285" s="31" t="s">
        <v>3394</v>
      </c>
      <c r="D285" s="31" t="s">
        <v>84</v>
      </c>
      <c r="E285" s="31" t="s">
        <v>84</v>
      </c>
      <c r="F285" s="31" t="s">
        <v>84</v>
      </c>
      <c r="G285" s="31" t="s">
        <v>3395</v>
      </c>
      <c r="H285" s="32" t="s">
        <v>86</v>
      </c>
      <c r="I285" s="33">
        <v>4</v>
      </c>
      <c r="J285" s="56"/>
      <c r="K285" s="11">
        <v>1</v>
      </c>
      <c r="L285" s="34"/>
      <c r="M285" s="35"/>
      <c r="N285" s="36"/>
      <c r="O285" s="37">
        <f>ROUND(ROUND(L285,4)*(1-M285),4)</f>
        <v>0</v>
      </c>
      <c r="P285" s="37">
        <f>ROUND(ROUND(O285,4)*(1+N285),4)</f>
        <v>0</v>
      </c>
      <c r="Q285" s="37">
        <f>ROUND($I285*O285,4)</f>
        <v>0</v>
      </c>
      <c r="R285" s="37">
        <f>ROUND($I285*P285,4)</f>
        <v>0</v>
      </c>
      <c r="S285" s="38"/>
      <c r="T285" s="38"/>
      <c r="U285" s="38"/>
      <c r="V285" s="38"/>
      <c r="W285" s="39"/>
    </row>
    <row r="286" spans="1:23" x14ac:dyDescent="0.25">
      <c r="A286" s="52" t="s">
        <v>3396</v>
      </c>
      <c r="B286" s="11">
        <v>274</v>
      </c>
      <c r="C286" s="31" t="s">
        <v>3397</v>
      </c>
      <c r="D286" s="31" t="s">
        <v>3398</v>
      </c>
      <c r="E286" s="31" t="s">
        <v>84</v>
      </c>
      <c r="F286" s="31" t="s">
        <v>84</v>
      </c>
      <c r="G286" s="31" t="s">
        <v>3399</v>
      </c>
      <c r="H286" s="32" t="s">
        <v>86</v>
      </c>
      <c r="I286" s="33">
        <v>20</v>
      </c>
      <c r="J286" s="56"/>
      <c r="K286" s="11">
        <v>1</v>
      </c>
      <c r="L286" s="34"/>
      <c r="M286" s="35"/>
      <c r="N286" s="36"/>
      <c r="O286" s="37">
        <f>ROUND(ROUND(L286,4)*(1-M286),4)</f>
        <v>0</v>
      </c>
      <c r="P286" s="37">
        <f>ROUND(ROUND(O286,4)*(1+N286),4)</f>
        <v>0</v>
      </c>
      <c r="Q286" s="37">
        <f>ROUND($I286*O286,4)</f>
        <v>0</v>
      </c>
      <c r="R286" s="37">
        <f>ROUND($I286*P286,4)</f>
        <v>0</v>
      </c>
      <c r="S286" s="38"/>
      <c r="T286" s="38"/>
      <c r="U286" s="38"/>
      <c r="V286" s="38"/>
      <c r="W286" s="39"/>
    </row>
    <row r="287" spans="1:23" x14ac:dyDescent="0.25">
      <c r="A287" s="52" t="s">
        <v>3400</v>
      </c>
      <c r="B287" s="11">
        <v>275</v>
      </c>
      <c r="C287" s="31" t="s">
        <v>3401</v>
      </c>
      <c r="D287" s="31" t="s">
        <v>3402</v>
      </c>
      <c r="E287" s="31" t="s">
        <v>84</v>
      </c>
      <c r="F287" s="31" t="s">
        <v>84</v>
      </c>
      <c r="G287" s="31" t="s">
        <v>3403</v>
      </c>
      <c r="H287" s="32" t="s">
        <v>86</v>
      </c>
      <c r="I287" s="33">
        <v>20</v>
      </c>
      <c r="J287" s="56"/>
      <c r="K287" s="11">
        <v>1</v>
      </c>
      <c r="L287" s="34"/>
      <c r="M287" s="35"/>
      <c r="N287" s="36"/>
      <c r="O287" s="37">
        <f>ROUND(ROUND(L287,4)*(1-M287),4)</f>
        <v>0</v>
      </c>
      <c r="P287" s="37">
        <f>ROUND(ROUND(O287,4)*(1+N287),4)</f>
        <v>0</v>
      </c>
      <c r="Q287" s="37">
        <f>ROUND($I287*O287,4)</f>
        <v>0</v>
      </c>
      <c r="R287" s="37">
        <f>ROUND($I287*P287,4)</f>
        <v>0</v>
      </c>
      <c r="S287" s="38"/>
      <c r="T287" s="38"/>
      <c r="U287" s="38"/>
      <c r="V287" s="38"/>
      <c r="W287" s="39"/>
    </row>
    <row r="288" spans="1:23" x14ac:dyDescent="0.25">
      <c r="A288" s="52" t="s">
        <v>3404</v>
      </c>
      <c r="B288" s="11">
        <v>276</v>
      </c>
      <c r="C288" s="31" t="s">
        <v>3405</v>
      </c>
      <c r="D288" s="31" t="s">
        <v>3406</v>
      </c>
      <c r="E288" s="31" t="s">
        <v>84</v>
      </c>
      <c r="F288" s="31" t="s">
        <v>84</v>
      </c>
      <c r="G288" s="31" t="s">
        <v>3407</v>
      </c>
      <c r="H288" s="32" t="s">
        <v>86</v>
      </c>
      <c r="I288" s="33">
        <v>10</v>
      </c>
      <c r="J288" s="56"/>
      <c r="K288" s="11">
        <v>1</v>
      </c>
      <c r="L288" s="34"/>
      <c r="M288" s="35"/>
      <c r="N288" s="36"/>
      <c r="O288" s="37">
        <f>ROUND(ROUND(L288,4)*(1-M288),4)</f>
        <v>0</v>
      </c>
      <c r="P288" s="37">
        <f>ROUND(ROUND(O288,4)*(1+N288),4)</f>
        <v>0</v>
      </c>
      <c r="Q288" s="37">
        <f>ROUND($I288*O288,4)</f>
        <v>0</v>
      </c>
      <c r="R288" s="37">
        <f>ROUND($I288*P288,4)</f>
        <v>0</v>
      </c>
      <c r="S288" s="38"/>
      <c r="T288" s="38"/>
      <c r="U288" s="38"/>
      <c r="V288" s="38"/>
      <c r="W288" s="39"/>
    </row>
    <row r="289" spans="1:23" x14ac:dyDescent="0.25">
      <c r="A289" s="52" t="s">
        <v>3408</v>
      </c>
      <c r="B289" s="11">
        <v>277</v>
      </c>
      <c r="C289" s="31" t="s">
        <v>3409</v>
      </c>
      <c r="D289" s="31" t="s">
        <v>84</v>
      </c>
      <c r="E289" s="31" t="s">
        <v>84</v>
      </c>
      <c r="F289" s="31" t="s">
        <v>84</v>
      </c>
      <c r="G289" s="31" t="s">
        <v>3410</v>
      </c>
      <c r="H289" s="32" t="s">
        <v>86</v>
      </c>
      <c r="I289" s="33">
        <v>2</v>
      </c>
      <c r="J289" s="56"/>
      <c r="K289" s="11">
        <v>1</v>
      </c>
      <c r="L289" s="34"/>
      <c r="M289" s="35"/>
      <c r="N289" s="36"/>
      <c r="O289" s="37">
        <f>ROUND(ROUND(L289,4)*(1-M289),4)</f>
        <v>0</v>
      </c>
      <c r="P289" s="37">
        <f>ROUND(ROUND(O289,4)*(1+N289),4)</f>
        <v>0</v>
      </c>
      <c r="Q289" s="37">
        <f>ROUND($I289*O289,4)</f>
        <v>0</v>
      </c>
      <c r="R289" s="37">
        <f>ROUND($I289*P289,4)</f>
        <v>0</v>
      </c>
      <c r="S289" s="38"/>
      <c r="T289" s="38"/>
      <c r="U289" s="38"/>
      <c r="V289" s="38"/>
      <c r="W289" s="39"/>
    </row>
    <row r="290" spans="1:23" x14ac:dyDescent="0.25">
      <c r="A290" s="52" t="s">
        <v>3411</v>
      </c>
      <c r="B290" s="11">
        <v>278</v>
      </c>
      <c r="C290" s="31" t="s">
        <v>3412</v>
      </c>
      <c r="D290" s="31" t="s">
        <v>84</v>
      </c>
      <c r="E290" s="31" t="s">
        <v>84</v>
      </c>
      <c r="F290" s="31" t="s">
        <v>84</v>
      </c>
      <c r="G290" s="31" t="s">
        <v>3413</v>
      </c>
      <c r="H290" s="32" t="s">
        <v>86</v>
      </c>
      <c r="I290" s="33">
        <v>2</v>
      </c>
      <c r="J290" s="56"/>
      <c r="K290" s="11">
        <v>1</v>
      </c>
      <c r="L290" s="34"/>
      <c r="M290" s="35"/>
      <c r="N290" s="36"/>
      <c r="O290" s="37">
        <f>ROUND(ROUND(L290,4)*(1-M290),4)</f>
        <v>0</v>
      </c>
      <c r="P290" s="37">
        <f>ROUND(ROUND(O290,4)*(1+N290),4)</f>
        <v>0</v>
      </c>
      <c r="Q290" s="37">
        <f>ROUND($I290*O290,4)</f>
        <v>0</v>
      </c>
      <c r="R290" s="37">
        <f>ROUND($I290*P290,4)</f>
        <v>0</v>
      </c>
      <c r="S290" s="38"/>
      <c r="T290" s="38"/>
      <c r="U290" s="38"/>
      <c r="V290" s="38"/>
      <c r="W290" s="39"/>
    </row>
    <row r="291" spans="1:23" x14ac:dyDescent="0.25">
      <c r="A291" s="52" t="s">
        <v>3414</v>
      </c>
      <c r="B291" s="11">
        <v>279</v>
      </c>
      <c r="C291" s="31" t="s">
        <v>3415</v>
      </c>
      <c r="D291" s="31" t="s">
        <v>84</v>
      </c>
      <c r="E291" s="31" t="s">
        <v>84</v>
      </c>
      <c r="F291" s="31" t="s">
        <v>84</v>
      </c>
      <c r="G291" s="31" t="s">
        <v>3416</v>
      </c>
      <c r="H291" s="32" t="s">
        <v>86</v>
      </c>
      <c r="I291" s="33">
        <v>2</v>
      </c>
      <c r="J291" s="56"/>
      <c r="K291" s="11">
        <v>1</v>
      </c>
      <c r="L291" s="34"/>
      <c r="M291" s="35"/>
      <c r="N291" s="36"/>
      <c r="O291" s="37">
        <f>ROUND(ROUND(L291,4)*(1-M291),4)</f>
        <v>0</v>
      </c>
      <c r="P291" s="37">
        <f>ROUND(ROUND(O291,4)*(1+N291),4)</f>
        <v>0</v>
      </c>
      <c r="Q291" s="37">
        <f>ROUND($I291*O291,4)</f>
        <v>0</v>
      </c>
      <c r="R291" s="37">
        <f>ROUND($I291*P291,4)</f>
        <v>0</v>
      </c>
      <c r="S291" s="38"/>
      <c r="T291" s="38"/>
      <c r="U291" s="38"/>
      <c r="V291" s="38"/>
      <c r="W291" s="39"/>
    </row>
    <row r="292" spans="1:23" x14ac:dyDescent="0.25">
      <c r="A292" s="52" t="s">
        <v>3417</v>
      </c>
      <c r="B292" s="11">
        <v>280</v>
      </c>
      <c r="C292" s="31" t="s">
        <v>3418</v>
      </c>
      <c r="D292" s="31" t="s">
        <v>84</v>
      </c>
      <c r="E292" s="31" t="s">
        <v>84</v>
      </c>
      <c r="F292" s="31" t="s">
        <v>84</v>
      </c>
      <c r="G292" s="31" t="s">
        <v>3419</v>
      </c>
      <c r="H292" s="32" t="s">
        <v>86</v>
      </c>
      <c r="I292" s="33">
        <v>20</v>
      </c>
      <c r="J292" s="56"/>
      <c r="K292" s="11">
        <v>1</v>
      </c>
      <c r="L292" s="34"/>
      <c r="M292" s="35"/>
      <c r="N292" s="36"/>
      <c r="O292" s="37">
        <f>ROUND(ROUND(L292,4)*(1-M292),4)</f>
        <v>0</v>
      </c>
      <c r="P292" s="37">
        <f>ROUND(ROUND(O292,4)*(1+N292),4)</f>
        <v>0</v>
      </c>
      <c r="Q292" s="37">
        <f>ROUND($I292*O292,4)</f>
        <v>0</v>
      </c>
      <c r="R292" s="37">
        <f>ROUND($I292*P292,4)</f>
        <v>0</v>
      </c>
      <c r="S292" s="38"/>
      <c r="T292" s="38"/>
      <c r="U292" s="38"/>
      <c r="V292" s="38"/>
      <c r="W292" s="39"/>
    </row>
    <row r="293" spans="1:23" x14ac:dyDescent="0.25">
      <c r="A293" s="52" t="s">
        <v>3420</v>
      </c>
      <c r="B293" s="11">
        <v>281</v>
      </c>
      <c r="C293" s="31" t="s">
        <v>3421</v>
      </c>
      <c r="D293" s="31" t="s">
        <v>84</v>
      </c>
      <c r="E293" s="31" t="s">
        <v>84</v>
      </c>
      <c r="F293" s="31" t="s">
        <v>84</v>
      </c>
      <c r="G293" s="31" t="s">
        <v>3422</v>
      </c>
      <c r="H293" s="32" t="s">
        <v>86</v>
      </c>
      <c r="I293" s="33">
        <v>2</v>
      </c>
      <c r="J293" s="56"/>
      <c r="K293" s="11">
        <v>1</v>
      </c>
      <c r="L293" s="34"/>
      <c r="M293" s="35"/>
      <c r="N293" s="36"/>
      <c r="O293" s="37">
        <f>ROUND(ROUND(L293,4)*(1-M293),4)</f>
        <v>0</v>
      </c>
      <c r="P293" s="37">
        <f>ROUND(ROUND(O293,4)*(1+N293),4)</f>
        <v>0</v>
      </c>
      <c r="Q293" s="37">
        <f>ROUND($I293*O293,4)</f>
        <v>0</v>
      </c>
      <c r="R293" s="37">
        <f>ROUND($I293*P293,4)</f>
        <v>0</v>
      </c>
      <c r="S293" s="38"/>
      <c r="T293" s="38"/>
      <c r="U293" s="38"/>
      <c r="V293" s="38"/>
      <c r="W293" s="39"/>
    </row>
    <row r="294" spans="1:23" x14ac:dyDescent="0.25">
      <c r="A294" s="52" t="s">
        <v>3423</v>
      </c>
      <c r="B294" s="11">
        <v>282</v>
      </c>
      <c r="C294" s="31" t="s">
        <v>3424</v>
      </c>
      <c r="D294" s="31" t="s">
        <v>84</v>
      </c>
      <c r="E294" s="31" t="s">
        <v>84</v>
      </c>
      <c r="F294" s="31" t="s">
        <v>84</v>
      </c>
      <c r="G294" s="31" t="s">
        <v>3425</v>
      </c>
      <c r="H294" s="32" t="s">
        <v>86</v>
      </c>
      <c r="I294" s="33">
        <v>20</v>
      </c>
      <c r="J294" s="56"/>
      <c r="K294" s="11">
        <v>1</v>
      </c>
      <c r="L294" s="34"/>
      <c r="M294" s="35"/>
      <c r="N294" s="36"/>
      <c r="O294" s="37">
        <f>ROUND(ROUND(L294,4)*(1-M294),4)</f>
        <v>0</v>
      </c>
      <c r="P294" s="37">
        <f>ROUND(ROUND(O294,4)*(1+N294),4)</f>
        <v>0</v>
      </c>
      <c r="Q294" s="37">
        <f>ROUND($I294*O294,4)</f>
        <v>0</v>
      </c>
      <c r="R294" s="37">
        <f>ROUND($I294*P294,4)</f>
        <v>0</v>
      </c>
      <c r="S294" s="38"/>
      <c r="T294" s="38"/>
      <c r="U294" s="38"/>
      <c r="V294" s="38"/>
      <c r="W294" s="39"/>
    </row>
    <row r="295" spans="1:23" x14ac:dyDescent="0.25">
      <c r="A295" s="52" t="s">
        <v>3426</v>
      </c>
      <c r="B295" s="11">
        <v>283</v>
      </c>
      <c r="C295" s="31" t="s">
        <v>3427</v>
      </c>
      <c r="D295" s="31" t="s">
        <v>84</v>
      </c>
      <c r="E295" s="31" t="s">
        <v>84</v>
      </c>
      <c r="F295" s="31" t="s">
        <v>84</v>
      </c>
      <c r="G295" s="31" t="s">
        <v>3428</v>
      </c>
      <c r="H295" s="32" t="s">
        <v>86</v>
      </c>
      <c r="I295" s="33">
        <v>4</v>
      </c>
      <c r="J295" s="56"/>
      <c r="K295" s="11">
        <v>1</v>
      </c>
      <c r="L295" s="34"/>
      <c r="M295" s="35"/>
      <c r="N295" s="36"/>
      <c r="O295" s="37">
        <f>ROUND(ROUND(L295,4)*(1-M295),4)</f>
        <v>0</v>
      </c>
      <c r="P295" s="37">
        <f>ROUND(ROUND(O295,4)*(1+N295),4)</f>
        <v>0</v>
      </c>
      <c r="Q295" s="37">
        <f>ROUND($I295*O295,4)</f>
        <v>0</v>
      </c>
      <c r="R295" s="37">
        <f>ROUND($I295*P295,4)</f>
        <v>0</v>
      </c>
      <c r="S295" s="38"/>
      <c r="T295" s="38"/>
      <c r="U295" s="38"/>
      <c r="V295" s="38"/>
      <c r="W295" s="39"/>
    </row>
    <row r="296" spans="1:23" x14ac:dyDescent="0.25">
      <c r="A296" s="52" t="s">
        <v>3429</v>
      </c>
      <c r="B296" s="11">
        <v>284</v>
      </c>
      <c r="C296" s="31" t="s">
        <v>3430</v>
      </c>
      <c r="D296" s="31" t="s">
        <v>84</v>
      </c>
      <c r="E296" s="31" t="s">
        <v>84</v>
      </c>
      <c r="F296" s="31" t="s">
        <v>84</v>
      </c>
      <c r="G296" s="31" t="s">
        <v>3431</v>
      </c>
      <c r="H296" s="32" t="s">
        <v>86</v>
      </c>
      <c r="I296" s="33">
        <v>10</v>
      </c>
      <c r="J296" s="56"/>
      <c r="K296" s="11">
        <v>1</v>
      </c>
      <c r="L296" s="34"/>
      <c r="M296" s="35"/>
      <c r="N296" s="36"/>
      <c r="O296" s="37">
        <f>ROUND(ROUND(L296,4)*(1-M296),4)</f>
        <v>0</v>
      </c>
      <c r="P296" s="37">
        <f>ROUND(ROUND(O296,4)*(1+N296),4)</f>
        <v>0</v>
      </c>
      <c r="Q296" s="37">
        <f>ROUND($I296*O296,4)</f>
        <v>0</v>
      </c>
      <c r="R296" s="37">
        <f>ROUND($I296*P296,4)</f>
        <v>0</v>
      </c>
      <c r="S296" s="38"/>
      <c r="T296" s="38"/>
      <c r="U296" s="38"/>
      <c r="V296" s="38"/>
      <c r="W296" s="39"/>
    </row>
    <row r="297" spans="1:23" x14ac:dyDescent="0.25">
      <c r="A297" s="52" t="s">
        <v>3432</v>
      </c>
      <c r="B297" s="11">
        <v>285</v>
      </c>
      <c r="C297" s="31" t="s">
        <v>3433</v>
      </c>
      <c r="D297" s="31" t="s">
        <v>84</v>
      </c>
      <c r="E297" s="31" t="s">
        <v>84</v>
      </c>
      <c r="F297" s="31" t="s">
        <v>84</v>
      </c>
      <c r="G297" s="31" t="s">
        <v>3434</v>
      </c>
      <c r="H297" s="32" t="s">
        <v>86</v>
      </c>
      <c r="I297" s="33">
        <v>4</v>
      </c>
      <c r="J297" s="56"/>
      <c r="K297" s="11">
        <v>1</v>
      </c>
      <c r="L297" s="34"/>
      <c r="M297" s="35"/>
      <c r="N297" s="36"/>
      <c r="O297" s="37">
        <f>ROUND(ROUND(L297,4)*(1-M297),4)</f>
        <v>0</v>
      </c>
      <c r="P297" s="37">
        <f>ROUND(ROUND(O297,4)*(1+N297),4)</f>
        <v>0</v>
      </c>
      <c r="Q297" s="37">
        <f>ROUND($I297*O297,4)</f>
        <v>0</v>
      </c>
      <c r="R297" s="37">
        <f>ROUND($I297*P297,4)</f>
        <v>0</v>
      </c>
      <c r="S297" s="38"/>
      <c r="T297" s="38"/>
      <c r="U297" s="38"/>
      <c r="V297" s="38"/>
      <c r="W297" s="39"/>
    </row>
    <row r="298" spans="1:23" x14ac:dyDescent="0.25">
      <c r="A298" s="52" t="s">
        <v>3435</v>
      </c>
      <c r="B298" s="11">
        <v>286</v>
      </c>
      <c r="C298" s="31" t="s">
        <v>3436</v>
      </c>
      <c r="D298" s="31" t="s">
        <v>84</v>
      </c>
      <c r="E298" s="31" t="s">
        <v>84</v>
      </c>
      <c r="F298" s="31" t="s">
        <v>84</v>
      </c>
      <c r="G298" s="31" t="s">
        <v>3437</v>
      </c>
      <c r="H298" s="32" t="s">
        <v>86</v>
      </c>
      <c r="I298" s="33">
        <v>6</v>
      </c>
      <c r="J298" s="56"/>
      <c r="K298" s="11">
        <v>1</v>
      </c>
      <c r="L298" s="34"/>
      <c r="M298" s="35"/>
      <c r="N298" s="36"/>
      <c r="O298" s="37">
        <f>ROUND(ROUND(L298,4)*(1-M298),4)</f>
        <v>0</v>
      </c>
      <c r="P298" s="37">
        <f>ROUND(ROUND(O298,4)*(1+N298),4)</f>
        <v>0</v>
      </c>
      <c r="Q298" s="37">
        <f>ROUND($I298*O298,4)</f>
        <v>0</v>
      </c>
      <c r="R298" s="37">
        <f>ROUND($I298*P298,4)</f>
        <v>0</v>
      </c>
      <c r="S298" s="38"/>
      <c r="T298" s="38"/>
      <c r="U298" s="38"/>
      <c r="V298" s="38"/>
      <c r="W298" s="39"/>
    </row>
    <row r="299" spans="1:23" x14ac:dyDescent="0.25">
      <c r="A299" s="52" t="s">
        <v>3438</v>
      </c>
      <c r="B299" s="11">
        <v>287</v>
      </c>
      <c r="C299" s="31" t="s">
        <v>3439</v>
      </c>
      <c r="D299" s="31" t="s">
        <v>84</v>
      </c>
      <c r="E299" s="31" t="s">
        <v>84</v>
      </c>
      <c r="F299" s="31" t="s">
        <v>84</v>
      </c>
      <c r="G299" s="31" t="s">
        <v>3440</v>
      </c>
      <c r="H299" s="32" t="s">
        <v>86</v>
      </c>
      <c r="I299" s="33">
        <v>200</v>
      </c>
      <c r="J299" s="56"/>
      <c r="K299" s="11">
        <v>1</v>
      </c>
      <c r="L299" s="34"/>
      <c r="M299" s="35"/>
      <c r="N299" s="36"/>
      <c r="O299" s="37">
        <f>ROUND(ROUND(L299,4)*(1-M299),4)</f>
        <v>0</v>
      </c>
      <c r="P299" s="37">
        <f>ROUND(ROUND(O299,4)*(1+N299),4)</f>
        <v>0</v>
      </c>
      <c r="Q299" s="37">
        <f>ROUND($I299*O299,4)</f>
        <v>0</v>
      </c>
      <c r="R299" s="37">
        <f>ROUND($I299*P299,4)</f>
        <v>0</v>
      </c>
      <c r="S299" s="38"/>
      <c r="T299" s="38"/>
      <c r="U299" s="38"/>
      <c r="V299" s="38"/>
      <c r="W299" s="39"/>
    </row>
    <row r="300" spans="1:23" x14ac:dyDescent="0.25">
      <c r="A300" s="52" t="s">
        <v>3441</v>
      </c>
      <c r="B300" s="11">
        <v>288</v>
      </c>
      <c r="C300" s="31" t="s">
        <v>3442</v>
      </c>
      <c r="D300" s="31" t="s">
        <v>84</v>
      </c>
      <c r="E300" s="31" t="s">
        <v>84</v>
      </c>
      <c r="F300" s="31" t="s">
        <v>84</v>
      </c>
      <c r="G300" s="31" t="s">
        <v>3443</v>
      </c>
      <c r="H300" s="32" t="s">
        <v>86</v>
      </c>
      <c r="I300" s="33">
        <v>20</v>
      </c>
      <c r="J300" s="56"/>
      <c r="K300" s="11">
        <v>1</v>
      </c>
      <c r="L300" s="34"/>
      <c r="M300" s="35"/>
      <c r="N300" s="36"/>
      <c r="O300" s="37">
        <f>ROUND(ROUND(L300,4)*(1-M300),4)</f>
        <v>0</v>
      </c>
      <c r="P300" s="37">
        <f>ROUND(ROUND(O300,4)*(1+N300),4)</f>
        <v>0</v>
      </c>
      <c r="Q300" s="37">
        <f>ROUND($I300*O300,4)</f>
        <v>0</v>
      </c>
      <c r="R300" s="37">
        <f>ROUND($I300*P300,4)</f>
        <v>0</v>
      </c>
      <c r="S300" s="38"/>
      <c r="T300" s="38"/>
      <c r="U300" s="38"/>
      <c r="V300" s="38"/>
      <c r="W300" s="39"/>
    </row>
    <row r="301" spans="1:23" x14ac:dyDescent="0.25">
      <c r="A301" s="52" t="s">
        <v>3444</v>
      </c>
      <c r="B301" s="11">
        <v>289</v>
      </c>
      <c r="C301" s="31" t="s">
        <v>3445</v>
      </c>
      <c r="D301" s="31" t="s">
        <v>84</v>
      </c>
      <c r="E301" s="31" t="s">
        <v>84</v>
      </c>
      <c r="F301" s="31" t="s">
        <v>84</v>
      </c>
      <c r="G301" s="31" t="s">
        <v>3446</v>
      </c>
      <c r="H301" s="32" t="s">
        <v>86</v>
      </c>
      <c r="I301" s="33">
        <v>20</v>
      </c>
      <c r="J301" s="56"/>
      <c r="K301" s="11">
        <v>1</v>
      </c>
      <c r="L301" s="34"/>
      <c r="M301" s="35"/>
      <c r="N301" s="36"/>
      <c r="O301" s="37">
        <f>ROUND(ROUND(L301,4)*(1-M301),4)</f>
        <v>0</v>
      </c>
      <c r="P301" s="37">
        <f>ROUND(ROUND(O301,4)*(1+N301),4)</f>
        <v>0</v>
      </c>
      <c r="Q301" s="37">
        <f>ROUND($I301*O301,4)</f>
        <v>0</v>
      </c>
      <c r="R301" s="37">
        <f>ROUND($I301*P301,4)</f>
        <v>0</v>
      </c>
      <c r="S301" s="38"/>
      <c r="T301" s="38"/>
      <c r="U301" s="38"/>
      <c r="V301" s="38"/>
      <c r="W301" s="39"/>
    </row>
    <row r="302" spans="1:23" x14ac:dyDescent="0.25">
      <c r="A302" s="52" t="s">
        <v>3447</v>
      </c>
      <c r="B302" s="11">
        <v>290</v>
      </c>
      <c r="C302" s="31" t="s">
        <v>3448</v>
      </c>
      <c r="D302" s="31" t="s">
        <v>84</v>
      </c>
      <c r="E302" s="31" t="s">
        <v>84</v>
      </c>
      <c r="F302" s="31" t="s">
        <v>84</v>
      </c>
      <c r="G302" s="31" t="s">
        <v>3449</v>
      </c>
      <c r="H302" s="32" t="s">
        <v>86</v>
      </c>
      <c r="I302" s="33">
        <v>10</v>
      </c>
      <c r="J302" s="56"/>
      <c r="K302" s="11">
        <v>1</v>
      </c>
      <c r="L302" s="34"/>
      <c r="M302" s="35"/>
      <c r="N302" s="36"/>
      <c r="O302" s="37">
        <f>ROUND(ROUND(L302,4)*(1-M302),4)</f>
        <v>0</v>
      </c>
      <c r="P302" s="37">
        <f>ROUND(ROUND(O302,4)*(1+N302),4)</f>
        <v>0</v>
      </c>
      <c r="Q302" s="37">
        <f>ROUND($I302*O302,4)</f>
        <v>0</v>
      </c>
      <c r="R302" s="37">
        <f>ROUND($I302*P302,4)</f>
        <v>0</v>
      </c>
      <c r="S302" s="38"/>
      <c r="T302" s="38"/>
      <c r="U302" s="38"/>
      <c r="V302" s="38"/>
      <c r="W302" s="39"/>
    </row>
    <row r="303" spans="1:23" x14ac:dyDescent="0.25">
      <c r="A303" s="52" t="s">
        <v>3450</v>
      </c>
      <c r="B303" s="11">
        <v>291</v>
      </c>
      <c r="C303" s="31" t="s">
        <v>3451</v>
      </c>
      <c r="D303" s="31" t="s">
        <v>84</v>
      </c>
      <c r="E303" s="31" t="s">
        <v>84</v>
      </c>
      <c r="F303" s="31" t="s">
        <v>84</v>
      </c>
      <c r="G303" s="31" t="s">
        <v>3452</v>
      </c>
      <c r="H303" s="32" t="s">
        <v>86</v>
      </c>
      <c r="I303" s="33">
        <v>20</v>
      </c>
      <c r="J303" s="56"/>
      <c r="K303" s="11">
        <v>1</v>
      </c>
      <c r="L303" s="34"/>
      <c r="M303" s="35"/>
      <c r="N303" s="36"/>
      <c r="O303" s="37">
        <f>ROUND(ROUND(L303,4)*(1-M303),4)</f>
        <v>0</v>
      </c>
      <c r="P303" s="37">
        <f>ROUND(ROUND(O303,4)*(1+N303),4)</f>
        <v>0</v>
      </c>
      <c r="Q303" s="37">
        <f>ROUND($I303*O303,4)</f>
        <v>0</v>
      </c>
      <c r="R303" s="37">
        <f>ROUND($I303*P303,4)</f>
        <v>0</v>
      </c>
      <c r="S303" s="38"/>
      <c r="T303" s="38"/>
      <c r="U303" s="38"/>
      <c r="V303" s="38"/>
      <c r="W303" s="39"/>
    </row>
    <row r="304" spans="1:23" x14ac:dyDescent="0.25">
      <c r="A304" s="52" t="s">
        <v>3453</v>
      </c>
      <c r="B304" s="11">
        <v>292</v>
      </c>
      <c r="C304" s="31" t="s">
        <v>3454</v>
      </c>
      <c r="D304" s="31" t="s">
        <v>84</v>
      </c>
      <c r="E304" s="31" t="s">
        <v>84</v>
      </c>
      <c r="F304" s="31" t="s">
        <v>84</v>
      </c>
      <c r="G304" s="31" t="s">
        <v>3455</v>
      </c>
      <c r="H304" s="32" t="s">
        <v>86</v>
      </c>
      <c r="I304" s="33">
        <v>40</v>
      </c>
      <c r="J304" s="56"/>
      <c r="K304" s="11">
        <v>1</v>
      </c>
      <c r="L304" s="34"/>
      <c r="M304" s="35"/>
      <c r="N304" s="36"/>
      <c r="O304" s="37">
        <f>ROUND(ROUND(L304,4)*(1-M304),4)</f>
        <v>0</v>
      </c>
      <c r="P304" s="37">
        <f>ROUND(ROUND(O304,4)*(1+N304),4)</f>
        <v>0</v>
      </c>
      <c r="Q304" s="37">
        <f>ROUND($I304*O304,4)</f>
        <v>0</v>
      </c>
      <c r="R304" s="37">
        <f>ROUND($I304*P304,4)</f>
        <v>0</v>
      </c>
      <c r="S304" s="38"/>
      <c r="T304" s="38"/>
      <c r="U304" s="38"/>
      <c r="V304" s="38"/>
      <c r="W304" s="39"/>
    </row>
    <row r="305" spans="1:23" x14ac:dyDescent="0.25">
      <c r="A305" s="52" t="s">
        <v>3444</v>
      </c>
      <c r="B305" s="11">
        <v>293</v>
      </c>
      <c r="C305" s="31" t="s">
        <v>3445</v>
      </c>
      <c r="D305" s="31" t="s">
        <v>84</v>
      </c>
      <c r="E305" s="31" t="s">
        <v>84</v>
      </c>
      <c r="F305" s="31" t="s">
        <v>84</v>
      </c>
      <c r="G305" s="31" t="s">
        <v>3456</v>
      </c>
      <c r="H305" s="32" t="s">
        <v>86</v>
      </c>
      <c r="I305" s="33">
        <v>10</v>
      </c>
      <c r="J305" s="56"/>
      <c r="K305" s="11">
        <v>1</v>
      </c>
      <c r="L305" s="34"/>
      <c r="M305" s="35"/>
      <c r="N305" s="36"/>
      <c r="O305" s="37">
        <f>ROUND(ROUND(L305,4)*(1-M305),4)</f>
        <v>0</v>
      </c>
      <c r="P305" s="37">
        <f>ROUND(ROUND(O305,4)*(1+N305),4)</f>
        <v>0</v>
      </c>
      <c r="Q305" s="37">
        <f>ROUND($I305*O305,4)</f>
        <v>0</v>
      </c>
      <c r="R305" s="37">
        <f>ROUND($I305*P305,4)</f>
        <v>0</v>
      </c>
      <c r="S305" s="38"/>
      <c r="T305" s="38"/>
      <c r="U305" s="38"/>
      <c r="V305" s="38"/>
      <c r="W305" s="39"/>
    </row>
    <row r="306" spans="1:23" x14ac:dyDescent="0.25">
      <c r="A306" s="52" t="s">
        <v>3457</v>
      </c>
      <c r="B306" s="11">
        <v>294</v>
      </c>
      <c r="C306" s="31" t="s">
        <v>3458</v>
      </c>
      <c r="D306" s="31" t="s">
        <v>84</v>
      </c>
      <c r="E306" s="31" t="s">
        <v>84</v>
      </c>
      <c r="F306" s="31" t="s">
        <v>84</v>
      </c>
      <c r="G306" s="31" t="s">
        <v>3459</v>
      </c>
      <c r="H306" s="32" t="s">
        <v>3460</v>
      </c>
      <c r="I306" s="33">
        <v>10</v>
      </c>
      <c r="J306" s="56"/>
      <c r="K306" s="11">
        <v>1</v>
      </c>
      <c r="L306" s="34"/>
      <c r="M306" s="35"/>
      <c r="N306" s="36"/>
      <c r="O306" s="37">
        <f>ROUND(ROUND(L306,4)*(1-M306),4)</f>
        <v>0</v>
      </c>
      <c r="P306" s="37">
        <f>ROUND(ROUND(O306,4)*(1+N306),4)</f>
        <v>0</v>
      </c>
      <c r="Q306" s="37">
        <f>ROUND($I306*O306,4)</f>
        <v>0</v>
      </c>
      <c r="R306" s="37">
        <f>ROUND($I306*P306,4)</f>
        <v>0</v>
      </c>
      <c r="S306" s="38"/>
      <c r="T306" s="38"/>
      <c r="U306" s="38"/>
      <c r="V306" s="38"/>
      <c r="W306" s="39"/>
    </row>
    <row r="307" spans="1:23" x14ac:dyDescent="0.25">
      <c r="A307" s="52" t="s">
        <v>3461</v>
      </c>
      <c r="B307" s="11">
        <v>295</v>
      </c>
      <c r="C307" s="31" t="s">
        <v>3462</v>
      </c>
      <c r="D307" s="31" t="s">
        <v>3463</v>
      </c>
      <c r="E307" s="31" t="s">
        <v>84</v>
      </c>
      <c r="F307" s="31" t="s">
        <v>84</v>
      </c>
      <c r="G307" s="31" t="s">
        <v>3464</v>
      </c>
      <c r="H307" s="32" t="s">
        <v>86</v>
      </c>
      <c r="I307" s="33">
        <v>2</v>
      </c>
      <c r="J307" s="56"/>
      <c r="K307" s="11">
        <v>1</v>
      </c>
      <c r="L307" s="34"/>
      <c r="M307" s="35"/>
      <c r="N307" s="36"/>
      <c r="O307" s="37">
        <f>ROUND(ROUND(L307,4)*(1-M307),4)</f>
        <v>0</v>
      </c>
      <c r="P307" s="37">
        <f>ROUND(ROUND(O307,4)*(1+N307),4)</f>
        <v>0</v>
      </c>
      <c r="Q307" s="37">
        <f>ROUND($I307*O307,4)</f>
        <v>0</v>
      </c>
      <c r="R307" s="37">
        <f>ROUND($I307*P307,4)</f>
        <v>0</v>
      </c>
      <c r="S307" s="38"/>
      <c r="T307" s="38"/>
      <c r="U307" s="38"/>
      <c r="V307" s="38"/>
      <c r="W307" s="39"/>
    </row>
    <row r="308" spans="1:23" x14ac:dyDescent="0.25">
      <c r="A308" s="52" t="s">
        <v>3465</v>
      </c>
      <c r="B308" s="11">
        <v>296</v>
      </c>
      <c r="C308" s="31" t="s">
        <v>3466</v>
      </c>
      <c r="D308" s="31" t="s">
        <v>3467</v>
      </c>
      <c r="E308" s="31" t="s">
        <v>84</v>
      </c>
      <c r="F308" s="31" t="s">
        <v>84</v>
      </c>
      <c r="G308" s="31" t="s">
        <v>3468</v>
      </c>
      <c r="H308" s="32" t="s">
        <v>2057</v>
      </c>
      <c r="I308" s="33">
        <v>2</v>
      </c>
      <c r="J308" s="56"/>
      <c r="K308" s="11">
        <v>1</v>
      </c>
      <c r="L308" s="34"/>
      <c r="M308" s="35"/>
      <c r="N308" s="36"/>
      <c r="O308" s="37">
        <f>ROUND(ROUND(L308,4)*(1-M308),4)</f>
        <v>0</v>
      </c>
      <c r="P308" s="37">
        <f>ROUND(ROUND(O308,4)*(1+N308),4)</f>
        <v>0</v>
      </c>
      <c r="Q308" s="37">
        <f>ROUND($I308*O308,4)</f>
        <v>0</v>
      </c>
      <c r="R308" s="37">
        <f>ROUND($I308*P308,4)</f>
        <v>0</v>
      </c>
      <c r="S308" s="38"/>
      <c r="T308" s="38"/>
      <c r="U308" s="38"/>
      <c r="V308" s="38"/>
      <c r="W308" s="39"/>
    </row>
    <row r="309" spans="1:23" x14ac:dyDescent="0.25">
      <c r="A309" s="52" t="s">
        <v>3469</v>
      </c>
      <c r="B309" s="11">
        <v>297</v>
      </c>
      <c r="C309" s="31" t="s">
        <v>3470</v>
      </c>
      <c r="D309" s="31" t="s">
        <v>3471</v>
      </c>
      <c r="E309" s="31" t="s">
        <v>84</v>
      </c>
      <c r="F309" s="31" t="s">
        <v>84</v>
      </c>
      <c r="G309" s="31" t="s">
        <v>3472</v>
      </c>
      <c r="H309" s="32" t="s">
        <v>86</v>
      </c>
      <c r="I309" s="33">
        <v>2</v>
      </c>
      <c r="J309" s="56"/>
      <c r="K309" s="11">
        <v>1</v>
      </c>
      <c r="L309" s="34"/>
      <c r="M309" s="35"/>
      <c r="N309" s="36"/>
      <c r="O309" s="37">
        <f>ROUND(ROUND(L309,4)*(1-M309),4)</f>
        <v>0</v>
      </c>
      <c r="P309" s="37">
        <f>ROUND(ROUND(O309,4)*(1+N309),4)</f>
        <v>0</v>
      </c>
      <c r="Q309" s="37">
        <f>ROUND($I309*O309,4)</f>
        <v>0</v>
      </c>
      <c r="R309" s="37">
        <f>ROUND($I309*P309,4)</f>
        <v>0</v>
      </c>
      <c r="S309" s="38"/>
      <c r="T309" s="38"/>
      <c r="U309" s="38"/>
      <c r="V309" s="38"/>
      <c r="W309" s="39"/>
    </row>
    <row r="310" spans="1:23" ht="25.5" x14ac:dyDescent="0.25">
      <c r="A310" s="52" t="s">
        <v>3473</v>
      </c>
      <c r="B310" s="11">
        <v>298</v>
      </c>
      <c r="C310" s="31" t="s">
        <v>3474</v>
      </c>
      <c r="D310" s="31" t="s">
        <v>3475</v>
      </c>
      <c r="E310" s="31" t="s">
        <v>84</v>
      </c>
      <c r="F310" s="31" t="s">
        <v>84</v>
      </c>
      <c r="G310" s="31" t="s">
        <v>3476</v>
      </c>
      <c r="H310" s="32" t="s">
        <v>86</v>
      </c>
      <c r="I310" s="33">
        <v>4</v>
      </c>
      <c r="J310" s="56"/>
      <c r="K310" s="11">
        <v>1</v>
      </c>
      <c r="L310" s="34"/>
      <c r="M310" s="35"/>
      <c r="N310" s="36"/>
      <c r="O310" s="37">
        <f>ROUND(ROUND(L310,4)*(1-M310),4)</f>
        <v>0</v>
      </c>
      <c r="P310" s="37">
        <f>ROUND(ROUND(O310,4)*(1+N310),4)</f>
        <v>0</v>
      </c>
      <c r="Q310" s="37">
        <f>ROUND($I310*O310,4)</f>
        <v>0</v>
      </c>
      <c r="R310" s="37">
        <f>ROUND($I310*P310,4)</f>
        <v>0</v>
      </c>
      <c r="S310" s="38"/>
      <c r="T310" s="38"/>
      <c r="U310" s="38"/>
      <c r="V310" s="38"/>
      <c r="W310" s="39"/>
    </row>
    <row r="311" spans="1:23" x14ac:dyDescent="0.25">
      <c r="A311" s="52" t="s">
        <v>3477</v>
      </c>
      <c r="B311" s="11">
        <v>299</v>
      </c>
      <c r="C311" s="31" t="s">
        <v>3478</v>
      </c>
      <c r="D311" s="31" t="s">
        <v>84</v>
      </c>
      <c r="E311" s="31" t="s">
        <v>84</v>
      </c>
      <c r="F311" s="31" t="s">
        <v>84</v>
      </c>
      <c r="G311" s="31" t="s">
        <v>3479</v>
      </c>
      <c r="H311" s="32" t="s">
        <v>86</v>
      </c>
      <c r="I311" s="33">
        <v>4</v>
      </c>
      <c r="J311" s="56"/>
      <c r="K311" s="11">
        <v>1</v>
      </c>
      <c r="L311" s="34"/>
      <c r="M311" s="35"/>
      <c r="N311" s="36"/>
      <c r="O311" s="37">
        <f>ROUND(ROUND(L311,4)*(1-M311),4)</f>
        <v>0</v>
      </c>
      <c r="P311" s="37">
        <f>ROUND(ROUND(O311,4)*(1+N311),4)</f>
        <v>0</v>
      </c>
      <c r="Q311" s="37">
        <f>ROUND($I311*O311,4)</f>
        <v>0</v>
      </c>
      <c r="R311" s="37">
        <f>ROUND($I311*P311,4)</f>
        <v>0</v>
      </c>
      <c r="S311" s="38"/>
      <c r="T311" s="38"/>
      <c r="U311" s="38"/>
      <c r="V311" s="38"/>
      <c r="W311" s="39"/>
    </row>
    <row r="312" spans="1:23" x14ac:dyDescent="0.25">
      <c r="A312" s="52" t="s">
        <v>3480</v>
      </c>
      <c r="B312" s="11">
        <v>300</v>
      </c>
      <c r="C312" s="31" t="s">
        <v>3481</v>
      </c>
      <c r="D312" s="31" t="s">
        <v>84</v>
      </c>
      <c r="E312" s="31" t="s">
        <v>84</v>
      </c>
      <c r="F312" s="31" t="s">
        <v>84</v>
      </c>
      <c r="G312" s="31" t="s">
        <v>3482</v>
      </c>
      <c r="H312" s="32" t="s">
        <v>86</v>
      </c>
      <c r="I312" s="33">
        <v>10</v>
      </c>
      <c r="J312" s="56"/>
      <c r="K312" s="11">
        <v>1</v>
      </c>
      <c r="L312" s="34"/>
      <c r="M312" s="35"/>
      <c r="N312" s="36"/>
      <c r="O312" s="37">
        <f>ROUND(ROUND(L312,4)*(1-M312),4)</f>
        <v>0</v>
      </c>
      <c r="P312" s="37">
        <f>ROUND(ROUND(O312,4)*(1+N312),4)</f>
        <v>0</v>
      </c>
      <c r="Q312" s="37">
        <f>ROUND($I312*O312,4)</f>
        <v>0</v>
      </c>
      <c r="R312" s="37">
        <f>ROUND($I312*P312,4)</f>
        <v>0</v>
      </c>
      <c r="S312" s="38"/>
      <c r="T312" s="38"/>
      <c r="U312" s="38"/>
      <c r="V312" s="38"/>
      <c r="W312" s="39"/>
    </row>
    <row r="313" spans="1:23" x14ac:dyDescent="0.25">
      <c r="A313" s="52" t="s">
        <v>3483</v>
      </c>
      <c r="B313" s="11">
        <v>301</v>
      </c>
      <c r="C313" s="31" t="s">
        <v>3484</v>
      </c>
      <c r="D313" s="31" t="s">
        <v>84</v>
      </c>
      <c r="E313" s="31" t="s">
        <v>84</v>
      </c>
      <c r="F313" s="31" t="s">
        <v>84</v>
      </c>
      <c r="G313" s="31" t="s">
        <v>3485</v>
      </c>
      <c r="H313" s="32" t="s">
        <v>86</v>
      </c>
      <c r="I313" s="33">
        <v>6</v>
      </c>
      <c r="J313" s="56"/>
      <c r="K313" s="11">
        <v>1</v>
      </c>
      <c r="L313" s="34"/>
      <c r="M313" s="35"/>
      <c r="N313" s="36"/>
      <c r="O313" s="37">
        <f>ROUND(ROUND(L313,4)*(1-M313),4)</f>
        <v>0</v>
      </c>
      <c r="P313" s="37">
        <f>ROUND(ROUND(O313,4)*(1+N313),4)</f>
        <v>0</v>
      </c>
      <c r="Q313" s="37">
        <f>ROUND($I313*O313,4)</f>
        <v>0</v>
      </c>
      <c r="R313" s="37">
        <f>ROUND($I313*P313,4)</f>
        <v>0</v>
      </c>
      <c r="S313" s="38"/>
      <c r="T313" s="38"/>
      <c r="U313" s="38"/>
      <c r="V313" s="38"/>
      <c r="W313" s="39"/>
    </row>
    <row r="314" spans="1:23" x14ac:dyDescent="0.25">
      <c r="A314" s="52" t="s">
        <v>3486</v>
      </c>
      <c r="B314" s="11">
        <v>302</v>
      </c>
      <c r="C314" s="31" t="s">
        <v>3487</v>
      </c>
      <c r="D314" s="31" t="s">
        <v>84</v>
      </c>
      <c r="E314" s="31" t="s">
        <v>84</v>
      </c>
      <c r="F314" s="31" t="s">
        <v>84</v>
      </c>
      <c r="G314" s="31" t="s">
        <v>3488</v>
      </c>
      <c r="H314" s="32" t="s">
        <v>86</v>
      </c>
      <c r="I314" s="33">
        <v>20</v>
      </c>
      <c r="J314" s="56"/>
      <c r="K314" s="11">
        <v>1</v>
      </c>
      <c r="L314" s="34"/>
      <c r="M314" s="35"/>
      <c r="N314" s="36"/>
      <c r="O314" s="37">
        <f>ROUND(ROUND(L314,4)*(1-M314),4)</f>
        <v>0</v>
      </c>
      <c r="P314" s="37">
        <f>ROUND(ROUND(O314,4)*(1+N314),4)</f>
        <v>0</v>
      </c>
      <c r="Q314" s="37">
        <f>ROUND($I314*O314,4)</f>
        <v>0</v>
      </c>
      <c r="R314" s="37">
        <f>ROUND($I314*P314,4)</f>
        <v>0</v>
      </c>
      <c r="S314" s="38"/>
      <c r="T314" s="38"/>
      <c r="U314" s="38"/>
      <c r="V314" s="38"/>
      <c r="W314" s="39"/>
    </row>
    <row r="315" spans="1:23" x14ac:dyDescent="0.25">
      <c r="A315" s="52" t="s">
        <v>3489</v>
      </c>
      <c r="B315" s="11">
        <v>303</v>
      </c>
      <c r="C315" s="31" t="s">
        <v>3490</v>
      </c>
      <c r="D315" s="31" t="s">
        <v>3491</v>
      </c>
      <c r="E315" s="31" t="s">
        <v>84</v>
      </c>
      <c r="F315" s="31" t="s">
        <v>84</v>
      </c>
      <c r="G315" s="31" t="s">
        <v>3492</v>
      </c>
      <c r="H315" s="32" t="s">
        <v>86</v>
      </c>
      <c r="I315" s="33">
        <v>6</v>
      </c>
      <c r="J315" s="56"/>
      <c r="K315" s="11">
        <v>1</v>
      </c>
      <c r="L315" s="34"/>
      <c r="M315" s="35"/>
      <c r="N315" s="36"/>
      <c r="O315" s="37">
        <f>ROUND(ROUND(L315,4)*(1-M315),4)</f>
        <v>0</v>
      </c>
      <c r="P315" s="37">
        <f>ROUND(ROUND(O315,4)*(1+N315),4)</f>
        <v>0</v>
      </c>
      <c r="Q315" s="37">
        <f>ROUND($I315*O315,4)</f>
        <v>0</v>
      </c>
      <c r="R315" s="37">
        <f>ROUND($I315*P315,4)</f>
        <v>0</v>
      </c>
      <c r="S315" s="38"/>
      <c r="T315" s="38"/>
      <c r="U315" s="38"/>
      <c r="V315" s="38"/>
      <c r="W315" s="39"/>
    </row>
    <row r="316" spans="1:23" ht="25.5" x14ac:dyDescent="0.25">
      <c r="A316" s="52" t="s">
        <v>3493</v>
      </c>
      <c r="B316" s="11">
        <v>304</v>
      </c>
      <c r="C316" s="31" t="s">
        <v>3494</v>
      </c>
      <c r="D316" s="31" t="s">
        <v>84</v>
      </c>
      <c r="E316" s="31" t="s">
        <v>84</v>
      </c>
      <c r="F316" s="31" t="s">
        <v>84</v>
      </c>
      <c r="G316" s="31" t="s">
        <v>3495</v>
      </c>
      <c r="H316" s="32" t="s">
        <v>86</v>
      </c>
      <c r="I316" s="33">
        <v>20</v>
      </c>
      <c r="J316" s="56"/>
      <c r="K316" s="11">
        <v>1</v>
      </c>
      <c r="L316" s="34"/>
      <c r="M316" s="35"/>
      <c r="N316" s="36"/>
      <c r="O316" s="37">
        <f>ROUND(ROUND(L316,4)*(1-M316),4)</f>
        <v>0</v>
      </c>
      <c r="P316" s="37">
        <f>ROUND(ROUND(O316,4)*(1+N316),4)</f>
        <v>0</v>
      </c>
      <c r="Q316" s="37">
        <f>ROUND($I316*O316,4)</f>
        <v>0</v>
      </c>
      <c r="R316" s="37">
        <f>ROUND($I316*P316,4)</f>
        <v>0</v>
      </c>
      <c r="S316" s="38"/>
      <c r="T316" s="38"/>
      <c r="U316" s="38"/>
      <c r="V316" s="38"/>
      <c r="W316" s="39"/>
    </row>
    <row r="317" spans="1:23" x14ac:dyDescent="0.25">
      <c r="A317" s="52" t="s">
        <v>3496</v>
      </c>
      <c r="B317" s="11">
        <v>305</v>
      </c>
      <c r="C317" s="31" t="s">
        <v>3497</v>
      </c>
      <c r="D317" s="31" t="s">
        <v>84</v>
      </c>
      <c r="E317" s="31" t="s">
        <v>84</v>
      </c>
      <c r="F317" s="31" t="s">
        <v>84</v>
      </c>
      <c r="G317" s="31" t="s">
        <v>3498</v>
      </c>
      <c r="H317" s="32" t="s">
        <v>86</v>
      </c>
      <c r="I317" s="33">
        <v>40</v>
      </c>
      <c r="J317" s="56"/>
      <c r="K317" s="11">
        <v>1</v>
      </c>
      <c r="L317" s="34"/>
      <c r="M317" s="35"/>
      <c r="N317" s="36"/>
      <c r="O317" s="37">
        <f>ROUND(ROUND(L317,4)*(1-M317),4)</f>
        <v>0</v>
      </c>
      <c r="P317" s="37">
        <f>ROUND(ROUND(O317,4)*(1+N317),4)</f>
        <v>0</v>
      </c>
      <c r="Q317" s="37">
        <f>ROUND($I317*O317,4)</f>
        <v>0</v>
      </c>
      <c r="R317" s="37">
        <f>ROUND($I317*P317,4)</f>
        <v>0</v>
      </c>
      <c r="S317" s="38"/>
      <c r="T317" s="38"/>
      <c r="U317" s="38"/>
      <c r="V317" s="38"/>
      <c r="W317" s="39"/>
    </row>
    <row r="318" spans="1:23" x14ac:dyDescent="0.25">
      <c r="A318" s="52" t="s">
        <v>3499</v>
      </c>
      <c r="B318" s="11">
        <v>306</v>
      </c>
      <c r="C318" s="31" t="s">
        <v>3500</v>
      </c>
      <c r="D318" s="31" t="s">
        <v>84</v>
      </c>
      <c r="E318" s="31" t="s">
        <v>84</v>
      </c>
      <c r="F318" s="31" t="s">
        <v>84</v>
      </c>
      <c r="G318" s="31" t="s">
        <v>3501</v>
      </c>
      <c r="H318" s="32" t="s">
        <v>86</v>
      </c>
      <c r="I318" s="33">
        <v>20</v>
      </c>
      <c r="J318" s="56"/>
      <c r="K318" s="11">
        <v>1</v>
      </c>
      <c r="L318" s="34"/>
      <c r="M318" s="35"/>
      <c r="N318" s="36"/>
      <c r="O318" s="37">
        <f>ROUND(ROUND(L318,4)*(1-M318),4)</f>
        <v>0</v>
      </c>
      <c r="P318" s="37">
        <f>ROUND(ROUND(O318,4)*(1+N318),4)</f>
        <v>0</v>
      </c>
      <c r="Q318" s="37">
        <f>ROUND($I318*O318,4)</f>
        <v>0</v>
      </c>
      <c r="R318" s="37">
        <f>ROUND($I318*P318,4)</f>
        <v>0</v>
      </c>
      <c r="S318" s="38"/>
      <c r="T318" s="38"/>
      <c r="U318" s="38"/>
      <c r="V318" s="38"/>
      <c r="W318" s="39"/>
    </row>
    <row r="319" spans="1:23" x14ac:dyDescent="0.25">
      <c r="A319" s="52" t="s">
        <v>3502</v>
      </c>
      <c r="B319" s="11">
        <v>307</v>
      </c>
      <c r="C319" s="31" t="s">
        <v>3503</v>
      </c>
      <c r="D319" s="31" t="s">
        <v>84</v>
      </c>
      <c r="E319" s="31" t="s">
        <v>84</v>
      </c>
      <c r="F319" s="31" t="s">
        <v>84</v>
      </c>
      <c r="G319" s="31" t="s">
        <v>3504</v>
      </c>
      <c r="H319" s="32" t="s">
        <v>86</v>
      </c>
      <c r="I319" s="33">
        <v>10</v>
      </c>
      <c r="J319" s="56"/>
      <c r="K319" s="11">
        <v>1</v>
      </c>
      <c r="L319" s="34"/>
      <c r="M319" s="35"/>
      <c r="N319" s="36"/>
      <c r="O319" s="37">
        <f>ROUND(ROUND(L319,4)*(1-M319),4)</f>
        <v>0</v>
      </c>
      <c r="P319" s="37">
        <f>ROUND(ROUND(O319,4)*(1+N319),4)</f>
        <v>0</v>
      </c>
      <c r="Q319" s="37">
        <f>ROUND($I319*O319,4)</f>
        <v>0</v>
      </c>
      <c r="R319" s="37">
        <f>ROUND($I319*P319,4)</f>
        <v>0</v>
      </c>
      <c r="S319" s="38"/>
      <c r="T319" s="38"/>
      <c r="U319" s="38"/>
      <c r="V319" s="38"/>
      <c r="W319" s="39"/>
    </row>
    <row r="320" spans="1:23" x14ac:dyDescent="0.25">
      <c r="A320" s="52" t="s">
        <v>3505</v>
      </c>
      <c r="B320" s="11">
        <v>308</v>
      </c>
      <c r="C320" s="31" t="s">
        <v>3506</v>
      </c>
      <c r="D320" s="31" t="s">
        <v>84</v>
      </c>
      <c r="E320" s="31" t="s">
        <v>84</v>
      </c>
      <c r="F320" s="31" t="s">
        <v>84</v>
      </c>
      <c r="G320" s="31" t="s">
        <v>3507</v>
      </c>
      <c r="H320" s="32" t="s">
        <v>86</v>
      </c>
      <c r="I320" s="33">
        <v>20</v>
      </c>
      <c r="J320" s="56"/>
      <c r="K320" s="11">
        <v>1</v>
      </c>
      <c r="L320" s="34"/>
      <c r="M320" s="35"/>
      <c r="N320" s="36"/>
      <c r="O320" s="37">
        <f>ROUND(ROUND(L320,4)*(1-M320),4)</f>
        <v>0</v>
      </c>
      <c r="P320" s="37">
        <f>ROUND(ROUND(O320,4)*(1+N320),4)</f>
        <v>0</v>
      </c>
      <c r="Q320" s="37">
        <f>ROUND($I320*O320,4)</f>
        <v>0</v>
      </c>
      <c r="R320" s="37">
        <f>ROUND($I320*P320,4)</f>
        <v>0</v>
      </c>
      <c r="S320" s="38"/>
      <c r="T320" s="38"/>
      <c r="U320" s="38"/>
      <c r="V320" s="38"/>
      <c r="W320" s="39"/>
    </row>
    <row r="321" spans="1:23" x14ac:dyDescent="0.25">
      <c r="A321" s="52" t="s">
        <v>3508</v>
      </c>
      <c r="B321" s="11">
        <v>309</v>
      </c>
      <c r="C321" s="31" t="s">
        <v>3509</v>
      </c>
      <c r="D321" s="31" t="s">
        <v>84</v>
      </c>
      <c r="E321" s="31" t="s">
        <v>84</v>
      </c>
      <c r="F321" s="31" t="s">
        <v>84</v>
      </c>
      <c r="G321" s="31" t="s">
        <v>3510</v>
      </c>
      <c r="H321" s="32" t="s">
        <v>86</v>
      </c>
      <c r="I321" s="33">
        <v>20</v>
      </c>
      <c r="J321" s="56"/>
      <c r="K321" s="11">
        <v>1</v>
      </c>
      <c r="L321" s="34"/>
      <c r="M321" s="35"/>
      <c r="N321" s="36"/>
      <c r="O321" s="37">
        <f>ROUND(ROUND(L321,4)*(1-M321),4)</f>
        <v>0</v>
      </c>
      <c r="P321" s="37">
        <f>ROUND(ROUND(O321,4)*(1+N321),4)</f>
        <v>0</v>
      </c>
      <c r="Q321" s="37">
        <f>ROUND($I321*O321,4)</f>
        <v>0</v>
      </c>
      <c r="R321" s="37">
        <f>ROUND($I321*P321,4)</f>
        <v>0</v>
      </c>
      <c r="S321" s="38"/>
      <c r="T321" s="38"/>
      <c r="U321" s="38"/>
      <c r="V321" s="38"/>
      <c r="W321" s="39"/>
    </row>
    <row r="322" spans="1:23" x14ac:dyDescent="0.25">
      <c r="A322" s="52" t="s">
        <v>3511</v>
      </c>
      <c r="B322" s="11">
        <v>310</v>
      </c>
      <c r="C322" s="31" t="s">
        <v>3512</v>
      </c>
      <c r="D322" s="31" t="s">
        <v>84</v>
      </c>
      <c r="E322" s="31" t="s">
        <v>84</v>
      </c>
      <c r="F322" s="31" t="s">
        <v>84</v>
      </c>
      <c r="G322" s="31" t="s">
        <v>3513</v>
      </c>
      <c r="H322" s="32" t="s">
        <v>86</v>
      </c>
      <c r="I322" s="33">
        <v>10</v>
      </c>
      <c r="J322" s="56"/>
      <c r="K322" s="11">
        <v>1</v>
      </c>
      <c r="L322" s="34"/>
      <c r="M322" s="35"/>
      <c r="N322" s="36"/>
      <c r="O322" s="37">
        <f>ROUND(ROUND(L322,4)*(1-M322),4)</f>
        <v>0</v>
      </c>
      <c r="P322" s="37">
        <f>ROUND(ROUND(O322,4)*(1+N322),4)</f>
        <v>0</v>
      </c>
      <c r="Q322" s="37">
        <f>ROUND($I322*O322,4)</f>
        <v>0</v>
      </c>
      <c r="R322" s="37">
        <f>ROUND($I322*P322,4)</f>
        <v>0</v>
      </c>
      <c r="S322" s="38"/>
      <c r="T322" s="38"/>
      <c r="U322" s="38"/>
      <c r="V322" s="38"/>
      <c r="W322" s="39"/>
    </row>
    <row r="323" spans="1:23" x14ac:dyDescent="0.25">
      <c r="A323" s="52" t="s">
        <v>3514</v>
      </c>
      <c r="B323" s="11">
        <v>311</v>
      </c>
      <c r="C323" s="31" t="s">
        <v>3515</v>
      </c>
      <c r="D323" s="31" t="s">
        <v>84</v>
      </c>
      <c r="E323" s="31" t="s">
        <v>84</v>
      </c>
      <c r="F323" s="31" t="s">
        <v>84</v>
      </c>
      <c r="G323" s="31" t="s">
        <v>3516</v>
      </c>
      <c r="H323" s="32" t="s">
        <v>86</v>
      </c>
      <c r="I323" s="33">
        <v>6</v>
      </c>
      <c r="J323" s="56"/>
      <c r="K323" s="11">
        <v>1</v>
      </c>
      <c r="L323" s="34"/>
      <c r="M323" s="35"/>
      <c r="N323" s="36"/>
      <c r="O323" s="37">
        <f>ROUND(ROUND(L323,4)*(1-M323),4)</f>
        <v>0</v>
      </c>
      <c r="P323" s="37">
        <f>ROUND(ROUND(O323,4)*(1+N323),4)</f>
        <v>0</v>
      </c>
      <c r="Q323" s="37">
        <f>ROUND($I323*O323,4)</f>
        <v>0</v>
      </c>
      <c r="R323" s="37">
        <f>ROUND($I323*P323,4)</f>
        <v>0</v>
      </c>
      <c r="S323" s="38"/>
      <c r="T323" s="38"/>
      <c r="U323" s="38"/>
      <c r="V323" s="38"/>
      <c r="W323" s="39"/>
    </row>
    <row r="324" spans="1:23" x14ac:dyDescent="0.25">
      <c r="A324" s="52" t="s">
        <v>3517</v>
      </c>
      <c r="B324" s="11">
        <v>312</v>
      </c>
      <c r="C324" s="31" t="s">
        <v>3518</v>
      </c>
      <c r="D324" s="31" t="s">
        <v>84</v>
      </c>
      <c r="E324" s="31" t="s">
        <v>84</v>
      </c>
      <c r="F324" s="31" t="s">
        <v>84</v>
      </c>
      <c r="G324" s="31" t="s">
        <v>3519</v>
      </c>
      <c r="H324" s="32" t="s">
        <v>86</v>
      </c>
      <c r="I324" s="33">
        <v>4</v>
      </c>
      <c r="J324" s="56"/>
      <c r="K324" s="11">
        <v>1</v>
      </c>
      <c r="L324" s="34"/>
      <c r="M324" s="35"/>
      <c r="N324" s="36"/>
      <c r="O324" s="37">
        <f>ROUND(ROUND(L324,4)*(1-M324),4)</f>
        <v>0</v>
      </c>
      <c r="P324" s="37">
        <f>ROUND(ROUND(O324,4)*(1+N324),4)</f>
        <v>0</v>
      </c>
      <c r="Q324" s="37">
        <f>ROUND($I324*O324,4)</f>
        <v>0</v>
      </c>
      <c r="R324" s="37">
        <f>ROUND($I324*P324,4)</f>
        <v>0</v>
      </c>
      <c r="S324" s="38"/>
      <c r="T324" s="38"/>
      <c r="U324" s="38"/>
      <c r="V324" s="38"/>
      <c r="W324" s="39"/>
    </row>
    <row r="325" spans="1:23" x14ac:dyDescent="0.25">
      <c r="A325" s="52" t="s">
        <v>3520</v>
      </c>
      <c r="B325" s="11">
        <v>313</v>
      </c>
      <c r="C325" s="31" t="s">
        <v>3521</v>
      </c>
      <c r="D325" s="31" t="s">
        <v>84</v>
      </c>
      <c r="E325" s="31" t="s">
        <v>84</v>
      </c>
      <c r="F325" s="31" t="s">
        <v>84</v>
      </c>
      <c r="G325" s="31" t="s">
        <v>3522</v>
      </c>
      <c r="H325" s="32" t="s">
        <v>86</v>
      </c>
      <c r="I325" s="33">
        <v>4</v>
      </c>
      <c r="J325" s="56"/>
      <c r="K325" s="11">
        <v>1</v>
      </c>
      <c r="L325" s="34"/>
      <c r="M325" s="35"/>
      <c r="N325" s="36"/>
      <c r="O325" s="37">
        <f>ROUND(ROUND(L325,4)*(1-M325),4)</f>
        <v>0</v>
      </c>
      <c r="P325" s="37">
        <f>ROUND(ROUND(O325,4)*(1+N325),4)</f>
        <v>0</v>
      </c>
      <c r="Q325" s="37">
        <f>ROUND($I325*O325,4)</f>
        <v>0</v>
      </c>
      <c r="R325" s="37">
        <f>ROUND($I325*P325,4)</f>
        <v>0</v>
      </c>
      <c r="S325" s="38"/>
      <c r="T325" s="38"/>
      <c r="U325" s="38"/>
      <c r="V325" s="38"/>
      <c r="W325" s="39"/>
    </row>
    <row r="326" spans="1:23" x14ac:dyDescent="0.25">
      <c r="A326" s="52" t="s">
        <v>3523</v>
      </c>
      <c r="B326" s="11">
        <v>314</v>
      </c>
      <c r="C326" s="31" t="s">
        <v>3524</v>
      </c>
      <c r="D326" s="31" t="s">
        <v>84</v>
      </c>
      <c r="E326" s="31" t="s">
        <v>84</v>
      </c>
      <c r="F326" s="31" t="s">
        <v>84</v>
      </c>
      <c r="G326" s="31" t="s">
        <v>3525</v>
      </c>
      <c r="H326" s="32" t="s">
        <v>86</v>
      </c>
      <c r="I326" s="33">
        <v>20</v>
      </c>
      <c r="J326" s="56"/>
      <c r="K326" s="11">
        <v>1</v>
      </c>
      <c r="L326" s="34"/>
      <c r="M326" s="35"/>
      <c r="N326" s="36"/>
      <c r="O326" s="37">
        <f>ROUND(ROUND(L326,4)*(1-M326),4)</f>
        <v>0</v>
      </c>
      <c r="P326" s="37">
        <f>ROUND(ROUND(O326,4)*(1+N326),4)</f>
        <v>0</v>
      </c>
      <c r="Q326" s="37">
        <f>ROUND($I326*O326,4)</f>
        <v>0</v>
      </c>
      <c r="R326" s="37">
        <f>ROUND($I326*P326,4)</f>
        <v>0</v>
      </c>
      <c r="S326" s="38"/>
      <c r="T326" s="38"/>
      <c r="U326" s="38"/>
      <c r="V326" s="38"/>
      <c r="W326" s="39"/>
    </row>
    <row r="327" spans="1:23" x14ac:dyDescent="0.25">
      <c r="A327" s="52" t="s">
        <v>3526</v>
      </c>
      <c r="B327" s="11">
        <v>315</v>
      </c>
      <c r="C327" s="31" t="s">
        <v>3527</v>
      </c>
      <c r="D327" s="31" t="s">
        <v>84</v>
      </c>
      <c r="E327" s="31" t="s">
        <v>84</v>
      </c>
      <c r="F327" s="31" t="s">
        <v>84</v>
      </c>
      <c r="G327" s="31" t="s">
        <v>3528</v>
      </c>
      <c r="H327" s="32" t="s">
        <v>86</v>
      </c>
      <c r="I327" s="33">
        <v>10</v>
      </c>
      <c r="J327" s="56"/>
      <c r="K327" s="11">
        <v>1</v>
      </c>
      <c r="L327" s="34"/>
      <c r="M327" s="35"/>
      <c r="N327" s="36"/>
      <c r="O327" s="37">
        <f>ROUND(ROUND(L327,4)*(1-M327),4)</f>
        <v>0</v>
      </c>
      <c r="P327" s="37">
        <f>ROUND(ROUND(O327,4)*(1+N327),4)</f>
        <v>0</v>
      </c>
      <c r="Q327" s="37">
        <f>ROUND($I327*O327,4)</f>
        <v>0</v>
      </c>
      <c r="R327" s="37">
        <f>ROUND($I327*P327,4)</f>
        <v>0</v>
      </c>
      <c r="S327" s="38"/>
      <c r="T327" s="38"/>
      <c r="U327" s="38"/>
      <c r="V327" s="38"/>
      <c r="W327" s="39"/>
    </row>
    <row r="328" spans="1:23" x14ac:dyDescent="0.25">
      <c r="A328" s="52" t="s">
        <v>3529</v>
      </c>
      <c r="B328" s="11">
        <v>316</v>
      </c>
      <c r="C328" s="31" t="s">
        <v>3530</v>
      </c>
      <c r="D328" s="31" t="s">
        <v>84</v>
      </c>
      <c r="E328" s="31" t="s">
        <v>84</v>
      </c>
      <c r="F328" s="31" t="s">
        <v>84</v>
      </c>
      <c r="G328" s="31" t="s">
        <v>3531</v>
      </c>
      <c r="H328" s="32" t="s">
        <v>86</v>
      </c>
      <c r="I328" s="33">
        <v>10</v>
      </c>
      <c r="J328" s="56"/>
      <c r="K328" s="11">
        <v>1</v>
      </c>
      <c r="L328" s="34"/>
      <c r="M328" s="35"/>
      <c r="N328" s="36"/>
      <c r="O328" s="37">
        <f>ROUND(ROUND(L328,4)*(1-M328),4)</f>
        <v>0</v>
      </c>
      <c r="P328" s="37">
        <f>ROUND(ROUND(O328,4)*(1+N328),4)</f>
        <v>0</v>
      </c>
      <c r="Q328" s="37">
        <f>ROUND($I328*O328,4)</f>
        <v>0</v>
      </c>
      <c r="R328" s="37">
        <f>ROUND($I328*P328,4)</f>
        <v>0</v>
      </c>
      <c r="S328" s="38"/>
      <c r="T328" s="38"/>
      <c r="U328" s="38"/>
      <c r="V328" s="38"/>
      <c r="W328" s="39"/>
    </row>
    <row r="329" spans="1:23" x14ac:dyDescent="0.25">
      <c r="A329" s="52" t="s">
        <v>3532</v>
      </c>
      <c r="B329" s="11">
        <v>317</v>
      </c>
      <c r="C329" s="31" t="s">
        <v>3533</v>
      </c>
      <c r="D329" s="31" t="s">
        <v>84</v>
      </c>
      <c r="E329" s="31" t="s">
        <v>84</v>
      </c>
      <c r="F329" s="31" t="s">
        <v>84</v>
      </c>
      <c r="G329" s="31" t="s">
        <v>3534</v>
      </c>
      <c r="H329" s="32" t="s">
        <v>86</v>
      </c>
      <c r="I329" s="33">
        <v>20</v>
      </c>
      <c r="J329" s="56"/>
      <c r="K329" s="11">
        <v>1</v>
      </c>
      <c r="L329" s="34"/>
      <c r="M329" s="35"/>
      <c r="N329" s="36"/>
      <c r="O329" s="37">
        <f>ROUND(ROUND(L329,4)*(1-M329),4)</f>
        <v>0</v>
      </c>
      <c r="P329" s="37">
        <f>ROUND(ROUND(O329,4)*(1+N329),4)</f>
        <v>0</v>
      </c>
      <c r="Q329" s="37">
        <f>ROUND($I329*O329,4)</f>
        <v>0</v>
      </c>
      <c r="R329" s="37">
        <f>ROUND($I329*P329,4)</f>
        <v>0</v>
      </c>
      <c r="S329" s="38"/>
      <c r="T329" s="38"/>
      <c r="U329" s="38"/>
      <c r="V329" s="38"/>
      <c r="W329" s="39"/>
    </row>
    <row r="330" spans="1:23" x14ac:dyDescent="0.25">
      <c r="A330" s="52" t="s">
        <v>3535</v>
      </c>
      <c r="B330" s="11">
        <v>318</v>
      </c>
      <c r="C330" s="31" t="s">
        <v>3536</v>
      </c>
      <c r="D330" s="31" t="s">
        <v>84</v>
      </c>
      <c r="E330" s="31" t="s">
        <v>84</v>
      </c>
      <c r="F330" s="31" t="s">
        <v>84</v>
      </c>
      <c r="G330" s="31" t="s">
        <v>3537</v>
      </c>
      <c r="H330" s="32" t="s">
        <v>86</v>
      </c>
      <c r="I330" s="33">
        <v>60</v>
      </c>
      <c r="J330" s="56"/>
      <c r="K330" s="11">
        <v>1</v>
      </c>
      <c r="L330" s="34"/>
      <c r="M330" s="35"/>
      <c r="N330" s="36"/>
      <c r="O330" s="37">
        <f>ROUND(ROUND(L330,4)*(1-M330),4)</f>
        <v>0</v>
      </c>
      <c r="P330" s="37">
        <f>ROUND(ROUND(O330,4)*(1+N330),4)</f>
        <v>0</v>
      </c>
      <c r="Q330" s="37">
        <f>ROUND($I330*O330,4)</f>
        <v>0</v>
      </c>
      <c r="R330" s="37">
        <f>ROUND($I330*P330,4)</f>
        <v>0</v>
      </c>
      <c r="S330" s="38"/>
      <c r="T330" s="38"/>
      <c r="U330" s="38"/>
      <c r="V330" s="38"/>
      <c r="W330" s="39"/>
    </row>
    <row r="331" spans="1:23" x14ac:dyDescent="0.25">
      <c r="A331" s="52" t="s">
        <v>3538</v>
      </c>
      <c r="B331" s="11">
        <v>319</v>
      </c>
      <c r="C331" s="31" t="s">
        <v>3539</v>
      </c>
      <c r="D331" s="31" t="s">
        <v>84</v>
      </c>
      <c r="E331" s="31" t="s">
        <v>84</v>
      </c>
      <c r="F331" s="31" t="s">
        <v>84</v>
      </c>
      <c r="G331" s="31" t="s">
        <v>3540</v>
      </c>
      <c r="H331" s="32" t="s">
        <v>86</v>
      </c>
      <c r="I331" s="33">
        <v>60</v>
      </c>
      <c r="J331" s="56"/>
      <c r="K331" s="11">
        <v>1</v>
      </c>
      <c r="L331" s="34"/>
      <c r="M331" s="35"/>
      <c r="N331" s="36"/>
      <c r="O331" s="37">
        <f>ROUND(ROUND(L331,4)*(1-M331),4)</f>
        <v>0</v>
      </c>
      <c r="P331" s="37">
        <f>ROUND(ROUND(O331,4)*(1+N331),4)</f>
        <v>0</v>
      </c>
      <c r="Q331" s="37">
        <f>ROUND($I331*O331,4)</f>
        <v>0</v>
      </c>
      <c r="R331" s="37">
        <f>ROUND($I331*P331,4)</f>
        <v>0</v>
      </c>
      <c r="S331" s="38"/>
      <c r="T331" s="38"/>
      <c r="U331" s="38"/>
      <c r="V331" s="38"/>
      <c r="W331" s="39"/>
    </row>
    <row r="332" spans="1:23" x14ac:dyDescent="0.25">
      <c r="A332" s="52" t="s">
        <v>3541</v>
      </c>
      <c r="B332" s="11">
        <v>320</v>
      </c>
      <c r="C332" s="31" t="s">
        <v>3542</v>
      </c>
      <c r="D332" s="31" t="s">
        <v>84</v>
      </c>
      <c r="E332" s="31" t="s">
        <v>84</v>
      </c>
      <c r="F332" s="31" t="s">
        <v>84</v>
      </c>
      <c r="G332" s="31" t="s">
        <v>3543</v>
      </c>
      <c r="H332" s="32" t="s">
        <v>86</v>
      </c>
      <c r="I332" s="33">
        <v>20</v>
      </c>
      <c r="J332" s="56"/>
      <c r="K332" s="11">
        <v>1</v>
      </c>
      <c r="L332" s="34"/>
      <c r="M332" s="35"/>
      <c r="N332" s="36"/>
      <c r="O332" s="37">
        <f>ROUND(ROUND(L332,4)*(1-M332),4)</f>
        <v>0</v>
      </c>
      <c r="P332" s="37">
        <f>ROUND(ROUND(O332,4)*(1+N332),4)</f>
        <v>0</v>
      </c>
      <c r="Q332" s="37">
        <f>ROUND($I332*O332,4)</f>
        <v>0</v>
      </c>
      <c r="R332" s="37">
        <f>ROUND($I332*P332,4)</f>
        <v>0</v>
      </c>
      <c r="S332" s="38"/>
      <c r="T332" s="38"/>
      <c r="U332" s="38"/>
      <c r="V332" s="38"/>
      <c r="W332" s="39"/>
    </row>
    <row r="333" spans="1:23" x14ac:dyDescent="0.25">
      <c r="A333" s="52" t="s">
        <v>3544</v>
      </c>
      <c r="B333" s="11">
        <v>321</v>
      </c>
      <c r="C333" s="31" t="s">
        <v>3545</v>
      </c>
      <c r="D333" s="31" t="s">
        <v>84</v>
      </c>
      <c r="E333" s="31" t="s">
        <v>84</v>
      </c>
      <c r="F333" s="31" t="s">
        <v>84</v>
      </c>
      <c r="G333" s="31" t="s">
        <v>3546</v>
      </c>
      <c r="H333" s="32" t="s">
        <v>86</v>
      </c>
      <c r="I333" s="33">
        <v>10</v>
      </c>
      <c r="J333" s="56"/>
      <c r="K333" s="11">
        <v>1</v>
      </c>
      <c r="L333" s="34"/>
      <c r="M333" s="35"/>
      <c r="N333" s="36"/>
      <c r="O333" s="37">
        <f>ROUND(ROUND(L333,4)*(1-M333),4)</f>
        <v>0</v>
      </c>
      <c r="P333" s="37">
        <f>ROUND(ROUND(O333,4)*(1+N333),4)</f>
        <v>0</v>
      </c>
      <c r="Q333" s="37">
        <f>ROUND($I333*O333,4)</f>
        <v>0</v>
      </c>
      <c r="R333" s="37">
        <f>ROUND($I333*P333,4)</f>
        <v>0</v>
      </c>
      <c r="S333" s="38"/>
      <c r="T333" s="38"/>
      <c r="U333" s="38"/>
      <c r="V333" s="38"/>
      <c r="W333" s="39"/>
    </row>
    <row r="334" spans="1:23" x14ac:dyDescent="0.25">
      <c r="A334" s="52" t="s">
        <v>3547</v>
      </c>
      <c r="B334" s="11">
        <v>322</v>
      </c>
      <c r="C334" s="31" t="s">
        <v>3548</v>
      </c>
      <c r="D334" s="31" t="s">
        <v>84</v>
      </c>
      <c r="E334" s="31" t="s">
        <v>84</v>
      </c>
      <c r="F334" s="31" t="s">
        <v>84</v>
      </c>
      <c r="G334" s="31" t="s">
        <v>3549</v>
      </c>
      <c r="H334" s="32" t="s">
        <v>86</v>
      </c>
      <c r="I334" s="33">
        <v>10</v>
      </c>
      <c r="J334" s="56"/>
      <c r="K334" s="11">
        <v>1</v>
      </c>
      <c r="L334" s="34"/>
      <c r="M334" s="35"/>
      <c r="N334" s="36"/>
      <c r="O334" s="37">
        <f>ROUND(ROUND(L334,4)*(1-M334),4)</f>
        <v>0</v>
      </c>
      <c r="P334" s="37">
        <f>ROUND(ROUND(O334,4)*(1+N334),4)</f>
        <v>0</v>
      </c>
      <c r="Q334" s="37">
        <f>ROUND($I334*O334,4)</f>
        <v>0</v>
      </c>
      <c r="R334" s="37">
        <f>ROUND($I334*P334,4)</f>
        <v>0</v>
      </c>
      <c r="S334" s="38"/>
      <c r="T334" s="38"/>
      <c r="U334" s="38"/>
      <c r="V334" s="38"/>
      <c r="W334" s="39"/>
    </row>
    <row r="335" spans="1:23" x14ac:dyDescent="0.25">
      <c r="A335" s="52" t="s">
        <v>3550</v>
      </c>
      <c r="B335" s="11">
        <v>323</v>
      </c>
      <c r="C335" s="31" t="s">
        <v>3551</v>
      </c>
      <c r="D335" s="31" t="s">
        <v>84</v>
      </c>
      <c r="E335" s="31" t="s">
        <v>84</v>
      </c>
      <c r="F335" s="31" t="s">
        <v>84</v>
      </c>
      <c r="G335" s="31" t="s">
        <v>3552</v>
      </c>
      <c r="H335" s="32" t="s">
        <v>86</v>
      </c>
      <c r="I335" s="33">
        <v>40</v>
      </c>
      <c r="J335" s="56"/>
      <c r="K335" s="11">
        <v>1</v>
      </c>
      <c r="L335" s="34"/>
      <c r="M335" s="35"/>
      <c r="N335" s="36"/>
      <c r="O335" s="37">
        <f>ROUND(ROUND(L335,4)*(1-M335),4)</f>
        <v>0</v>
      </c>
      <c r="P335" s="37">
        <f>ROUND(ROUND(O335,4)*(1+N335),4)</f>
        <v>0</v>
      </c>
      <c r="Q335" s="37">
        <f>ROUND($I335*O335,4)</f>
        <v>0</v>
      </c>
      <c r="R335" s="37">
        <f>ROUND($I335*P335,4)</f>
        <v>0</v>
      </c>
      <c r="S335" s="38"/>
      <c r="T335" s="38"/>
      <c r="U335" s="38"/>
      <c r="V335" s="38"/>
      <c r="W335" s="39"/>
    </row>
    <row r="336" spans="1:23" x14ac:dyDescent="0.25">
      <c r="A336" s="52" t="s">
        <v>3553</v>
      </c>
      <c r="B336" s="11">
        <v>324</v>
      </c>
      <c r="C336" s="31" t="s">
        <v>3554</v>
      </c>
      <c r="D336" s="31" t="s">
        <v>84</v>
      </c>
      <c r="E336" s="31" t="s">
        <v>84</v>
      </c>
      <c r="F336" s="31" t="s">
        <v>84</v>
      </c>
      <c r="G336" s="31" t="s">
        <v>3555</v>
      </c>
      <c r="H336" s="32" t="s">
        <v>86</v>
      </c>
      <c r="I336" s="33">
        <v>4</v>
      </c>
      <c r="J336" s="56"/>
      <c r="K336" s="11">
        <v>1</v>
      </c>
      <c r="L336" s="34"/>
      <c r="M336" s="35"/>
      <c r="N336" s="36"/>
      <c r="O336" s="37">
        <f>ROUND(ROUND(L336,4)*(1-M336),4)</f>
        <v>0</v>
      </c>
      <c r="P336" s="37">
        <f>ROUND(ROUND(O336,4)*(1+N336),4)</f>
        <v>0</v>
      </c>
      <c r="Q336" s="37">
        <f>ROUND($I336*O336,4)</f>
        <v>0</v>
      </c>
      <c r="R336" s="37">
        <f>ROUND($I336*P336,4)</f>
        <v>0</v>
      </c>
      <c r="S336" s="38"/>
      <c r="T336" s="38"/>
      <c r="U336" s="38"/>
      <c r="V336" s="38"/>
      <c r="W336" s="39"/>
    </row>
    <row r="337" spans="1:23" x14ac:dyDescent="0.25">
      <c r="A337" s="52" t="s">
        <v>3556</v>
      </c>
      <c r="B337" s="11">
        <v>325</v>
      </c>
      <c r="C337" s="31" t="s">
        <v>3557</v>
      </c>
      <c r="D337" s="31" t="s">
        <v>84</v>
      </c>
      <c r="E337" s="31" t="s">
        <v>84</v>
      </c>
      <c r="F337" s="31" t="s">
        <v>84</v>
      </c>
      <c r="G337" s="31" t="s">
        <v>3558</v>
      </c>
      <c r="H337" s="32" t="s">
        <v>86</v>
      </c>
      <c r="I337" s="33">
        <v>4</v>
      </c>
      <c r="J337" s="56"/>
      <c r="K337" s="11">
        <v>1</v>
      </c>
      <c r="L337" s="34"/>
      <c r="M337" s="35"/>
      <c r="N337" s="36"/>
      <c r="O337" s="37">
        <f>ROUND(ROUND(L337,4)*(1-M337),4)</f>
        <v>0</v>
      </c>
      <c r="P337" s="37">
        <f>ROUND(ROUND(O337,4)*(1+N337),4)</f>
        <v>0</v>
      </c>
      <c r="Q337" s="37">
        <f>ROUND($I337*O337,4)</f>
        <v>0</v>
      </c>
      <c r="R337" s="37">
        <f>ROUND($I337*P337,4)</f>
        <v>0</v>
      </c>
      <c r="S337" s="38"/>
      <c r="T337" s="38"/>
      <c r="U337" s="38"/>
      <c r="V337" s="38"/>
      <c r="W337" s="39"/>
    </row>
    <row r="338" spans="1:23" x14ac:dyDescent="0.25">
      <c r="A338" s="52" t="s">
        <v>3559</v>
      </c>
      <c r="B338" s="11">
        <v>326</v>
      </c>
      <c r="C338" s="31" t="s">
        <v>3560</v>
      </c>
      <c r="D338" s="31" t="s">
        <v>84</v>
      </c>
      <c r="E338" s="31" t="s">
        <v>84</v>
      </c>
      <c r="F338" s="31" t="s">
        <v>84</v>
      </c>
      <c r="G338" s="31" t="s">
        <v>3561</v>
      </c>
      <c r="H338" s="32" t="s">
        <v>86</v>
      </c>
      <c r="I338" s="33">
        <v>10</v>
      </c>
      <c r="J338" s="56"/>
      <c r="K338" s="11">
        <v>1</v>
      </c>
      <c r="L338" s="34"/>
      <c r="M338" s="35"/>
      <c r="N338" s="36"/>
      <c r="O338" s="37">
        <f>ROUND(ROUND(L338,4)*(1-M338),4)</f>
        <v>0</v>
      </c>
      <c r="P338" s="37">
        <f>ROUND(ROUND(O338,4)*(1+N338),4)</f>
        <v>0</v>
      </c>
      <c r="Q338" s="37">
        <f>ROUND($I338*O338,4)</f>
        <v>0</v>
      </c>
      <c r="R338" s="37">
        <f>ROUND($I338*P338,4)</f>
        <v>0</v>
      </c>
      <c r="S338" s="38"/>
      <c r="T338" s="38"/>
      <c r="U338" s="38"/>
      <c r="V338" s="38"/>
      <c r="W338" s="39"/>
    </row>
    <row r="339" spans="1:23" x14ac:dyDescent="0.25">
      <c r="A339" s="52" t="s">
        <v>3562</v>
      </c>
      <c r="B339" s="11">
        <v>327</v>
      </c>
      <c r="C339" s="31" t="s">
        <v>3563</v>
      </c>
      <c r="D339" s="31" t="s">
        <v>84</v>
      </c>
      <c r="E339" s="31" t="s">
        <v>84</v>
      </c>
      <c r="F339" s="31" t="s">
        <v>84</v>
      </c>
      <c r="G339" s="31" t="s">
        <v>3564</v>
      </c>
      <c r="H339" s="32" t="s">
        <v>86</v>
      </c>
      <c r="I339" s="33">
        <v>20</v>
      </c>
      <c r="J339" s="56"/>
      <c r="K339" s="11">
        <v>1</v>
      </c>
      <c r="L339" s="34"/>
      <c r="M339" s="35"/>
      <c r="N339" s="36"/>
      <c r="O339" s="37">
        <f>ROUND(ROUND(L339,4)*(1-M339),4)</f>
        <v>0</v>
      </c>
      <c r="P339" s="37">
        <f>ROUND(ROUND(O339,4)*(1+N339),4)</f>
        <v>0</v>
      </c>
      <c r="Q339" s="37">
        <f>ROUND($I339*O339,4)</f>
        <v>0</v>
      </c>
      <c r="R339" s="37">
        <f>ROUND($I339*P339,4)</f>
        <v>0</v>
      </c>
      <c r="S339" s="38"/>
      <c r="T339" s="38"/>
      <c r="U339" s="38"/>
      <c r="V339" s="38"/>
      <c r="W339" s="39"/>
    </row>
    <row r="340" spans="1:23" x14ac:dyDescent="0.25">
      <c r="A340" s="52" t="s">
        <v>3565</v>
      </c>
      <c r="B340" s="11">
        <v>328</v>
      </c>
      <c r="C340" s="31" t="s">
        <v>3566</v>
      </c>
      <c r="D340" s="31" t="s">
        <v>84</v>
      </c>
      <c r="E340" s="31" t="s">
        <v>84</v>
      </c>
      <c r="F340" s="31" t="s">
        <v>84</v>
      </c>
      <c r="G340" s="31" t="s">
        <v>3567</v>
      </c>
      <c r="H340" s="32" t="s">
        <v>86</v>
      </c>
      <c r="I340" s="33">
        <v>10</v>
      </c>
      <c r="J340" s="56"/>
      <c r="K340" s="11">
        <v>1</v>
      </c>
      <c r="L340" s="34"/>
      <c r="M340" s="35"/>
      <c r="N340" s="36"/>
      <c r="O340" s="37">
        <f>ROUND(ROUND(L340,4)*(1-M340),4)</f>
        <v>0</v>
      </c>
      <c r="P340" s="37">
        <f>ROUND(ROUND(O340,4)*(1+N340),4)</f>
        <v>0</v>
      </c>
      <c r="Q340" s="37">
        <f>ROUND($I340*O340,4)</f>
        <v>0</v>
      </c>
      <c r="R340" s="37">
        <f>ROUND($I340*P340,4)</f>
        <v>0</v>
      </c>
      <c r="S340" s="38"/>
      <c r="T340" s="38"/>
      <c r="U340" s="38"/>
      <c r="V340" s="38"/>
      <c r="W340" s="39"/>
    </row>
    <row r="341" spans="1:23" x14ac:dyDescent="0.25">
      <c r="A341" s="52" t="s">
        <v>3568</v>
      </c>
      <c r="B341" s="11">
        <v>329</v>
      </c>
      <c r="C341" s="31" t="s">
        <v>3569</v>
      </c>
      <c r="D341" s="31" t="s">
        <v>84</v>
      </c>
      <c r="E341" s="31" t="s">
        <v>84</v>
      </c>
      <c r="F341" s="31" t="s">
        <v>84</v>
      </c>
      <c r="G341" s="31" t="s">
        <v>3570</v>
      </c>
      <c r="H341" s="32" t="s">
        <v>86</v>
      </c>
      <c r="I341" s="33">
        <v>60</v>
      </c>
      <c r="J341" s="56"/>
      <c r="K341" s="11">
        <v>1</v>
      </c>
      <c r="L341" s="34"/>
      <c r="M341" s="35"/>
      <c r="N341" s="36"/>
      <c r="O341" s="37">
        <f>ROUND(ROUND(L341,4)*(1-M341),4)</f>
        <v>0</v>
      </c>
      <c r="P341" s="37">
        <f>ROUND(ROUND(O341,4)*(1+N341),4)</f>
        <v>0</v>
      </c>
      <c r="Q341" s="37">
        <f>ROUND($I341*O341,4)</f>
        <v>0</v>
      </c>
      <c r="R341" s="37">
        <f>ROUND($I341*P341,4)</f>
        <v>0</v>
      </c>
      <c r="S341" s="38"/>
      <c r="T341" s="38"/>
      <c r="U341" s="38"/>
      <c r="V341" s="38"/>
      <c r="W341" s="39"/>
    </row>
    <row r="342" spans="1:23" x14ac:dyDescent="0.25">
      <c r="A342" s="52" t="s">
        <v>3571</v>
      </c>
      <c r="B342" s="11">
        <v>330</v>
      </c>
      <c r="C342" s="31" t="s">
        <v>3572</v>
      </c>
      <c r="D342" s="31" t="s">
        <v>84</v>
      </c>
      <c r="E342" s="31" t="s">
        <v>84</v>
      </c>
      <c r="F342" s="31" t="s">
        <v>84</v>
      </c>
      <c r="G342" s="31" t="s">
        <v>3573</v>
      </c>
      <c r="H342" s="32" t="s">
        <v>86</v>
      </c>
      <c r="I342" s="33">
        <v>6</v>
      </c>
      <c r="J342" s="56"/>
      <c r="K342" s="11">
        <v>1</v>
      </c>
      <c r="L342" s="34"/>
      <c r="M342" s="35"/>
      <c r="N342" s="36"/>
      <c r="O342" s="37">
        <f>ROUND(ROUND(L342,4)*(1-M342),4)</f>
        <v>0</v>
      </c>
      <c r="P342" s="37">
        <f>ROUND(ROUND(O342,4)*(1+N342),4)</f>
        <v>0</v>
      </c>
      <c r="Q342" s="37">
        <f>ROUND($I342*O342,4)</f>
        <v>0</v>
      </c>
      <c r="R342" s="37">
        <f>ROUND($I342*P342,4)</f>
        <v>0</v>
      </c>
      <c r="S342" s="38"/>
      <c r="T342" s="38"/>
      <c r="U342" s="38"/>
      <c r="V342" s="38"/>
      <c r="W342" s="39"/>
    </row>
    <row r="343" spans="1:23" x14ac:dyDescent="0.25">
      <c r="A343" s="52" t="s">
        <v>3574</v>
      </c>
      <c r="B343" s="11">
        <v>331</v>
      </c>
      <c r="C343" s="31" t="s">
        <v>3575</v>
      </c>
      <c r="D343" s="31" t="s">
        <v>84</v>
      </c>
      <c r="E343" s="31" t="s">
        <v>84</v>
      </c>
      <c r="F343" s="31" t="s">
        <v>84</v>
      </c>
      <c r="G343" s="31" t="s">
        <v>3576</v>
      </c>
      <c r="H343" s="32" t="s">
        <v>86</v>
      </c>
      <c r="I343" s="33">
        <v>10</v>
      </c>
      <c r="J343" s="56"/>
      <c r="K343" s="11">
        <v>1</v>
      </c>
      <c r="L343" s="34"/>
      <c r="M343" s="35"/>
      <c r="N343" s="36"/>
      <c r="O343" s="37">
        <f>ROUND(ROUND(L343,4)*(1-M343),4)</f>
        <v>0</v>
      </c>
      <c r="P343" s="37">
        <f>ROUND(ROUND(O343,4)*(1+N343),4)</f>
        <v>0</v>
      </c>
      <c r="Q343" s="37">
        <f>ROUND($I343*O343,4)</f>
        <v>0</v>
      </c>
      <c r="R343" s="37">
        <f>ROUND($I343*P343,4)</f>
        <v>0</v>
      </c>
      <c r="S343" s="38"/>
      <c r="T343" s="38"/>
      <c r="U343" s="38"/>
      <c r="V343" s="38"/>
      <c r="W343" s="39"/>
    </row>
    <row r="344" spans="1:23" x14ac:dyDescent="0.25">
      <c r="A344" s="52" t="s">
        <v>3577</v>
      </c>
      <c r="B344" s="11">
        <v>332</v>
      </c>
      <c r="C344" s="31" t="s">
        <v>3578</v>
      </c>
      <c r="D344" s="31" t="s">
        <v>84</v>
      </c>
      <c r="E344" s="31" t="s">
        <v>84</v>
      </c>
      <c r="F344" s="31" t="s">
        <v>84</v>
      </c>
      <c r="G344" s="31" t="s">
        <v>3579</v>
      </c>
      <c r="H344" s="32" t="s">
        <v>86</v>
      </c>
      <c r="I344" s="33">
        <v>10</v>
      </c>
      <c r="J344" s="56"/>
      <c r="K344" s="11">
        <v>1</v>
      </c>
      <c r="L344" s="34"/>
      <c r="M344" s="35"/>
      <c r="N344" s="36"/>
      <c r="O344" s="37">
        <f>ROUND(ROUND(L344,4)*(1-M344),4)</f>
        <v>0</v>
      </c>
      <c r="P344" s="37">
        <f>ROUND(ROUND(O344,4)*(1+N344),4)</f>
        <v>0</v>
      </c>
      <c r="Q344" s="37">
        <f>ROUND($I344*O344,4)</f>
        <v>0</v>
      </c>
      <c r="R344" s="37">
        <f>ROUND($I344*P344,4)</f>
        <v>0</v>
      </c>
      <c r="S344" s="38"/>
      <c r="T344" s="38"/>
      <c r="U344" s="38"/>
      <c r="V344" s="38"/>
      <c r="W344" s="39"/>
    </row>
    <row r="345" spans="1:23" x14ac:dyDescent="0.25">
      <c r="A345" s="52" t="s">
        <v>3580</v>
      </c>
      <c r="B345" s="11">
        <v>333</v>
      </c>
      <c r="C345" s="31" t="s">
        <v>3581</v>
      </c>
      <c r="D345" s="31" t="s">
        <v>84</v>
      </c>
      <c r="E345" s="31" t="s">
        <v>84</v>
      </c>
      <c r="F345" s="31" t="s">
        <v>84</v>
      </c>
      <c r="G345" s="31" t="s">
        <v>3582</v>
      </c>
      <c r="H345" s="32" t="s">
        <v>86</v>
      </c>
      <c r="I345" s="33">
        <v>20</v>
      </c>
      <c r="J345" s="56"/>
      <c r="K345" s="11">
        <v>1</v>
      </c>
      <c r="L345" s="34"/>
      <c r="M345" s="35"/>
      <c r="N345" s="36"/>
      <c r="O345" s="37">
        <f>ROUND(ROUND(L345,4)*(1-M345),4)</f>
        <v>0</v>
      </c>
      <c r="P345" s="37">
        <f>ROUND(ROUND(O345,4)*(1+N345),4)</f>
        <v>0</v>
      </c>
      <c r="Q345" s="37">
        <f>ROUND($I345*O345,4)</f>
        <v>0</v>
      </c>
      <c r="R345" s="37">
        <f>ROUND($I345*P345,4)</f>
        <v>0</v>
      </c>
      <c r="S345" s="38"/>
      <c r="T345" s="38"/>
      <c r="U345" s="38"/>
      <c r="V345" s="38"/>
      <c r="W345" s="39"/>
    </row>
    <row r="346" spans="1:23" x14ac:dyDescent="0.25">
      <c r="A346" s="52" t="s">
        <v>3583</v>
      </c>
      <c r="B346" s="11">
        <v>334</v>
      </c>
      <c r="C346" s="31" t="s">
        <v>3584</v>
      </c>
      <c r="D346" s="31" t="s">
        <v>84</v>
      </c>
      <c r="E346" s="31" t="s">
        <v>84</v>
      </c>
      <c r="F346" s="31" t="s">
        <v>84</v>
      </c>
      <c r="G346" s="31" t="s">
        <v>3585</v>
      </c>
      <c r="H346" s="32" t="s">
        <v>86</v>
      </c>
      <c r="I346" s="33">
        <v>10</v>
      </c>
      <c r="J346" s="56"/>
      <c r="K346" s="11">
        <v>1</v>
      </c>
      <c r="L346" s="34"/>
      <c r="M346" s="35"/>
      <c r="N346" s="36"/>
      <c r="O346" s="37">
        <f>ROUND(ROUND(L346,4)*(1-M346),4)</f>
        <v>0</v>
      </c>
      <c r="P346" s="37">
        <f>ROUND(ROUND(O346,4)*(1+N346),4)</f>
        <v>0</v>
      </c>
      <c r="Q346" s="37">
        <f>ROUND($I346*O346,4)</f>
        <v>0</v>
      </c>
      <c r="R346" s="37">
        <f>ROUND($I346*P346,4)</f>
        <v>0</v>
      </c>
      <c r="S346" s="38"/>
      <c r="T346" s="38"/>
      <c r="U346" s="38"/>
      <c r="V346" s="38"/>
      <c r="W346" s="39"/>
    </row>
    <row r="347" spans="1:23" x14ac:dyDescent="0.25">
      <c r="A347" s="52" t="s">
        <v>3586</v>
      </c>
      <c r="B347" s="11">
        <v>335</v>
      </c>
      <c r="C347" s="31" t="s">
        <v>3587</v>
      </c>
      <c r="D347" s="31" t="s">
        <v>84</v>
      </c>
      <c r="E347" s="31" t="s">
        <v>84</v>
      </c>
      <c r="F347" s="31" t="s">
        <v>84</v>
      </c>
      <c r="G347" s="31" t="s">
        <v>3588</v>
      </c>
      <c r="H347" s="32" t="s">
        <v>86</v>
      </c>
      <c r="I347" s="33">
        <v>10</v>
      </c>
      <c r="J347" s="56"/>
      <c r="K347" s="11">
        <v>1</v>
      </c>
      <c r="L347" s="34"/>
      <c r="M347" s="35"/>
      <c r="N347" s="36"/>
      <c r="O347" s="37">
        <f>ROUND(ROUND(L347,4)*(1-M347),4)</f>
        <v>0</v>
      </c>
      <c r="P347" s="37">
        <f>ROUND(ROUND(O347,4)*(1+N347),4)</f>
        <v>0</v>
      </c>
      <c r="Q347" s="37">
        <f>ROUND($I347*O347,4)</f>
        <v>0</v>
      </c>
      <c r="R347" s="37">
        <f>ROUND($I347*P347,4)</f>
        <v>0</v>
      </c>
      <c r="S347" s="38"/>
      <c r="T347" s="38"/>
      <c r="U347" s="38"/>
      <c r="V347" s="38"/>
      <c r="W347" s="39"/>
    </row>
    <row r="348" spans="1:23" x14ac:dyDescent="0.25">
      <c r="A348" s="52" t="s">
        <v>3589</v>
      </c>
      <c r="B348" s="11">
        <v>336</v>
      </c>
      <c r="C348" s="31" t="s">
        <v>3590</v>
      </c>
      <c r="D348" s="31" t="s">
        <v>84</v>
      </c>
      <c r="E348" s="31" t="s">
        <v>84</v>
      </c>
      <c r="F348" s="31" t="s">
        <v>84</v>
      </c>
      <c r="G348" s="31" t="s">
        <v>3591</v>
      </c>
      <c r="H348" s="32" t="s">
        <v>86</v>
      </c>
      <c r="I348" s="33">
        <v>10</v>
      </c>
      <c r="J348" s="56"/>
      <c r="K348" s="11">
        <v>1</v>
      </c>
      <c r="L348" s="34"/>
      <c r="M348" s="35"/>
      <c r="N348" s="36"/>
      <c r="O348" s="37">
        <f>ROUND(ROUND(L348,4)*(1-M348),4)</f>
        <v>0</v>
      </c>
      <c r="P348" s="37">
        <f>ROUND(ROUND(O348,4)*(1+N348),4)</f>
        <v>0</v>
      </c>
      <c r="Q348" s="37">
        <f>ROUND($I348*O348,4)</f>
        <v>0</v>
      </c>
      <c r="R348" s="37">
        <f>ROUND($I348*P348,4)</f>
        <v>0</v>
      </c>
      <c r="S348" s="38"/>
      <c r="T348" s="38"/>
      <c r="U348" s="38"/>
      <c r="V348" s="38"/>
      <c r="W348" s="39"/>
    </row>
    <row r="349" spans="1:23" x14ac:dyDescent="0.25">
      <c r="A349" s="52" t="s">
        <v>3592</v>
      </c>
      <c r="B349" s="11">
        <v>337</v>
      </c>
      <c r="C349" s="31" t="s">
        <v>3593</v>
      </c>
      <c r="D349" s="31" t="s">
        <v>84</v>
      </c>
      <c r="E349" s="31" t="s">
        <v>84</v>
      </c>
      <c r="F349" s="31" t="s">
        <v>84</v>
      </c>
      <c r="G349" s="31" t="s">
        <v>3594</v>
      </c>
      <c r="H349" s="32" t="s">
        <v>86</v>
      </c>
      <c r="I349" s="33">
        <v>10</v>
      </c>
      <c r="J349" s="56"/>
      <c r="K349" s="11">
        <v>1</v>
      </c>
      <c r="L349" s="34"/>
      <c r="M349" s="35"/>
      <c r="N349" s="36"/>
      <c r="O349" s="37">
        <f>ROUND(ROUND(L349,4)*(1-M349),4)</f>
        <v>0</v>
      </c>
      <c r="P349" s="37">
        <f>ROUND(ROUND(O349,4)*(1+N349),4)</f>
        <v>0</v>
      </c>
      <c r="Q349" s="37">
        <f>ROUND($I349*O349,4)</f>
        <v>0</v>
      </c>
      <c r="R349" s="37">
        <f>ROUND($I349*P349,4)</f>
        <v>0</v>
      </c>
      <c r="S349" s="38"/>
      <c r="T349" s="38"/>
      <c r="U349" s="38"/>
      <c r="V349" s="38"/>
      <c r="W349" s="39"/>
    </row>
    <row r="350" spans="1:23" x14ac:dyDescent="0.25">
      <c r="A350" s="52" t="s">
        <v>3595</v>
      </c>
      <c r="B350" s="11">
        <v>338</v>
      </c>
      <c r="C350" s="31" t="s">
        <v>3596</v>
      </c>
      <c r="D350" s="31" t="s">
        <v>84</v>
      </c>
      <c r="E350" s="31" t="s">
        <v>84</v>
      </c>
      <c r="F350" s="31" t="s">
        <v>84</v>
      </c>
      <c r="G350" s="31" t="s">
        <v>3597</v>
      </c>
      <c r="H350" s="32" t="s">
        <v>86</v>
      </c>
      <c r="I350" s="33">
        <v>10</v>
      </c>
      <c r="J350" s="56"/>
      <c r="K350" s="11">
        <v>1</v>
      </c>
      <c r="L350" s="34"/>
      <c r="M350" s="35"/>
      <c r="N350" s="36"/>
      <c r="O350" s="37">
        <f>ROUND(ROUND(L350,4)*(1-M350),4)</f>
        <v>0</v>
      </c>
      <c r="P350" s="37">
        <f>ROUND(ROUND(O350,4)*(1+N350),4)</f>
        <v>0</v>
      </c>
      <c r="Q350" s="37">
        <f>ROUND($I350*O350,4)</f>
        <v>0</v>
      </c>
      <c r="R350" s="37">
        <f>ROUND($I350*P350,4)</f>
        <v>0</v>
      </c>
      <c r="S350" s="38"/>
      <c r="T350" s="38"/>
      <c r="U350" s="38"/>
      <c r="V350" s="38"/>
      <c r="W350" s="39"/>
    </row>
    <row r="351" spans="1:23" x14ac:dyDescent="0.25">
      <c r="A351" s="52" t="s">
        <v>3598</v>
      </c>
      <c r="B351" s="11">
        <v>339</v>
      </c>
      <c r="C351" s="31" t="s">
        <v>3599</v>
      </c>
      <c r="D351" s="31" t="s">
        <v>84</v>
      </c>
      <c r="E351" s="31" t="s">
        <v>84</v>
      </c>
      <c r="F351" s="31" t="s">
        <v>84</v>
      </c>
      <c r="G351" s="31" t="s">
        <v>3600</v>
      </c>
      <c r="H351" s="32" t="s">
        <v>86</v>
      </c>
      <c r="I351" s="33">
        <v>10</v>
      </c>
      <c r="J351" s="56"/>
      <c r="K351" s="11">
        <v>1</v>
      </c>
      <c r="L351" s="34"/>
      <c r="M351" s="35"/>
      <c r="N351" s="36"/>
      <c r="O351" s="37">
        <f>ROUND(ROUND(L351,4)*(1-M351),4)</f>
        <v>0</v>
      </c>
      <c r="P351" s="37">
        <f>ROUND(ROUND(O351,4)*(1+N351),4)</f>
        <v>0</v>
      </c>
      <c r="Q351" s="37">
        <f>ROUND($I351*O351,4)</f>
        <v>0</v>
      </c>
      <c r="R351" s="37">
        <f>ROUND($I351*P351,4)</f>
        <v>0</v>
      </c>
      <c r="S351" s="38"/>
      <c r="T351" s="38"/>
      <c r="U351" s="38"/>
      <c r="V351" s="38"/>
      <c r="W351" s="39"/>
    </row>
    <row r="352" spans="1:23" ht="25.5" x14ac:dyDescent="0.25">
      <c r="A352" s="52" t="s">
        <v>3601</v>
      </c>
      <c r="B352" s="11">
        <v>340</v>
      </c>
      <c r="C352" s="31" t="s">
        <v>3602</v>
      </c>
      <c r="D352" s="31" t="s">
        <v>3603</v>
      </c>
      <c r="E352" s="31" t="s">
        <v>84</v>
      </c>
      <c r="F352" s="31" t="s">
        <v>84</v>
      </c>
      <c r="G352" s="31" t="s">
        <v>3604</v>
      </c>
      <c r="H352" s="32" t="s">
        <v>86</v>
      </c>
      <c r="I352" s="33">
        <v>2</v>
      </c>
      <c r="J352" s="56"/>
      <c r="K352" s="11">
        <v>1</v>
      </c>
      <c r="L352" s="34"/>
      <c r="M352" s="35"/>
      <c r="N352" s="36"/>
      <c r="O352" s="37">
        <f>ROUND(ROUND(L352,4)*(1-M352),4)</f>
        <v>0</v>
      </c>
      <c r="P352" s="37">
        <f>ROUND(ROUND(O352,4)*(1+N352),4)</f>
        <v>0</v>
      </c>
      <c r="Q352" s="37">
        <f>ROUND($I352*O352,4)</f>
        <v>0</v>
      </c>
      <c r="R352" s="37">
        <f>ROUND($I352*P352,4)</f>
        <v>0</v>
      </c>
      <c r="S352" s="38"/>
      <c r="T352" s="38"/>
      <c r="U352" s="38"/>
      <c r="V352" s="38"/>
      <c r="W352" s="39"/>
    </row>
    <row r="353" spans="1:23" x14ac:dyDescent="0.25">
      <c r="A353" s="52" t="s">
        <v>3605</v>
      </c>
      <c r="B353" s="11">
        <v>341</v>
      </c>
      <c r="C353" s="31" t="s">
        <v>3606</v>
      </c>
      <c r="D353" s="31" t="s">
        <v>3607</v>
      </c>
      <c r="E353" s="31" t="s">
        <v>84</v>
      </c>
      <c r="F353" s="31" t="s">
        <v>84</v>
      </c>
      <c r="G353" s="31" t="s">
        <v>3608</v>
      </c>
      <c r="H353" s="32" t="s">
        <v>86</v>
      </c>
      <c r="I353" s="33">
        <v>10</v>
      </c>
      <c r="J353" s="56"/>
      <c r="K353" s="11">
        <v>1</v>
      </c>
      <c r="L353" s="34"/>
      <c r="M353" s="35"/>
      <c r="N353" s="36"/>
      <c r="O353" s="37">
        <f>ROUND(ROUND(L353,4)*(1-M353),4)</f>
        <v>0</v>
      </c>
      <c r="P353" s="37">
        <f>ROUND(ROUND(O353,4)*(1+N353),4)</f>
        <v>0</v>
      </c>
      <c r="Q353" s="37">
        <f>ROUND($I353*O353,4)</f>
        <v>0</v>
      </c>
      <c r="R353" s="37">
        <f>ROUND($I353*P353,4)</f>
        <v>0</v>
      </c>
      <c r="S353" s="38"/>
      <c r="T353" s="38"/>
      <c r="U353" s="38"/>
      <c r="V353" s="38"/>
      <c r="W353" s="39"/>
    </row>
    <row r="354" spans="1:23" x14ac:dyDescent="0.25">
      <c r="A354" s="52" t="s">
        <v>3609</v>
      </c>
      <c r="B354" s="11">
        <v>342</v>
      </c>
      <c r="C354" s="31" t="s">
        <v>3610</v>
      </c>
      <c r="D354" s="31" t="s">
        <v>3611</v>
      </c>
      <c r="E354" s="31" t="s">
        <v>84</v>
      </c>
      <c r="F354" s="31" t="s">
        <v>84</v>
      </c>
      <c r="G354" s="31" t="s">
        <v>3612</v>
      </c>
      <c r="H354" s="32" t="s">
        <v>86</v>
      </c>
      <c r="I354" s="33">
        <v>2</v>
      </c>
      <c r="J354" s="56"/>
      <c r="K354" s="11">
        <v>1</v>
      </c>
      <c r="L354" s="34"/>
      <c r="M354" s="35"/>
      <c r="N354" s="36"/>
      <c r="O354" s="37">
        <f>ROUND(ROUND(L354,4)*(1-M354),4)</f>
        <v>0</v>
      </c>
      <c r="P354" s="37">
        <f>ROUND(ROUND(O354,4)*(1+N354),4)</f>
        <v>0</v>
      </c>
      <c r="Q354" s="37">
        <f>ROUND($I354*O354,4)</f>
        <v>0</v>
      </c>
      <c r="R354" s="37">
        <f>ROUND($I354*P354,4)</f>
        <v>0</v>
      </c>
      <c r="S354" s="38"/>
      <c r="T354" s="38"/>
      <c r="U354" s="38"/>
      <c r="V354" s="38"/>
      <c r="W354" s="39"/>
    </row>
    <row r="355" spans="1:23" x14ac:dyDescent="0.25">
      <c r="A355" s="52" t="s">
        <v>3613</v>
      </c>
      <c r="B355" s="11">
        <v>343</v>
      </c>
      <c r="C355" s="31" t="s">
        <v>3614</v>
      </c>
      <c r="D355" s="31" t="s">
        <v>84</v>
      </c>
      <c r="E355" s="31" t="s">
        <v>84</v>
      </c>
      <c r="F355" s="31" t="s">
        <v>84</v>
      </c>
      <c r="G355" s="31" t="s">
        <v>3615</v>
      </c>
      <c r="H355" s="32" t="s">
        <v>86</v>
      </c>
      <c r="I355" s="33">
        <v>40</v>
      </c>
      <c r="J355" s="56"/>
      <c r="K355" s="11">
        <v>1</v>
      </c>
      <c r="L355" s="34"/>
      <c r="M355" s="35"/>
      <c r="N355" s="36"/>
      <c r="O355" s="37">
        <f>ROUND(ROUND(L355,4)*(1-M355),4)</f>
        <v>0</v>
      </c>
      <c r="P355" s="37">
        <f>ROUND(ROUND(O355,4)*(1+N355),4)</f>
        <v>0</v>
      </c>
      <c r="Q355" s="37">
        <f>ROUND($I355*O355,4)</f>
        <v>0</v>
      </c>
      <c r="R355" s="37">
        <f>ROUND($I355*P355,4)</f>
        <v>0</v>
      </c>
      <c r="S355" s="38"/>
      <c r="T355" s="38"/>
      <c r="U355" s="38"/>
      <c r="V355" s="38"/>
      <c r="W355" s="39"/>
    </row>
    <row r="356" spans="1:23" x14ac:dyDescent="0.25">
      <c r="A356" s="52" t="s">
        <v>3616</v>
      </c>
      <c r="B356" s="11">
        <v>344</v>
      </c>
      <c r="C356" s="31" t="s">
        <v>3617</v>
      </c>
      <c r="D356" s="31" t="s">
        <v>84</v>
      </c>
      <c r="E356" s="31" t="s">
        <v>84</v>
      </c>
      <c r="F356" s="31" t="s">
        <v>84</v>
      </c>
      <c r="G356" s="31" t="s">
        <v>3618</v>
      </c>
      <c r="H356" s="32" t="s">
        <v>86</v>
      </c>
      <c r="I356" s="33">
        <v>10</v>
      </c>
      <c r="J356" s="56"/>
      <c r="K356" s="11">
        <v>1</v>
      </c>
      <c r="L356" s="34"/>
      <c r="M356" s="35"/>
      <c r="N356" s="36"/>
      <c r="O356" s="37">
        <f>ROUND(ROUND(L356,4)*(1-M356),4)</f>
        <v>0</v>
      </c>
      <c r="P356" s="37">
        <f>ROUND(ROUND(O356,4)*(1+N356),4)</f>
        <v>0</v>
      </c>
      <c r="Q356" s="37">
        <f>ROUND($I356*O356,4)</f>
        <v>0</v>
      </c>
      <c r="R356" s="37">
        <f>ROUND($I356*P356,4)</f>
        <v>0</v>
      </c>
      <c r="S356" s="38"/>
      <c r="T356" s="38"/>
      <c r="U356" s="38"/>
      <c r="V356" s="38"/>
      <c r="W356" s="39"/>
    </row>
    <row r="357" spans="1:23" x14ac:dyDescent="0.25">
      <c r="A357" s="52" t="s">
        <v>3619</v>
      </c>
      <c r="B357" s="11">
        <v>345</v>
      </c>
      <c r="C357" s="31" t="s">
        <v>3620</v>
      </c>
      <c r="D357" s="31" t="s">
        <v>84</v>
      </c>
      <c r="E357" s="31" t="s">
        <v>84</v>
      </c>
      <c r="F357" s="31" t="s">
        <v>84</v>
      </c>
      <c r="G357" s="31" t="s">
        <v>3621</v>
      </c>
      <c r="H357" s="32" t="s">
        <v>86</v>
      </c>
      <c r="I357" s="33">
        <v>20</v>
      </c>
      <c r="J357" s="56"/>
      <c r="K357" s="11">
        <v>1</v>
      </c>
      <c r="L357" s="34"/>
      <c r="M357" s="35"/>
      <c r="N357" s="36"/>
      <c r="O357" s="37">
        <f>ROUND(ROUND(L357,4)*(1-M357),4)</f>
        <v>0</v>
      </c>
      <c r="P357" s="37">
        <f>ROUND(ROUND(O357,4)*(1+N357),4)</f>
        <v>0</v>
      </c>
      <c r="Q357" s="37">
        <f>ROUND($I357*O357,4)</f>
        <v>0</v>
      </c>
      <c r="R357" s="37">
        <f>ROUND($I357*P357,4)</f>
        <v>0</v>
      </c>
      <c r="S357" s="38"/>
      <c r="T357" s="38"/>
      <c r="U357" s="38"/>
      <c r="V357" s="38"/>
      <c r="W357" s="39"/>
    </row>
    <row r="358" spans="1:23" x14ac:dyDescent="0.25">
      <c r="A358" s="52" t="s">
        <v>3622</v>
      </c>
      <c r="B358" s="11">
        <v>346</v>
      </c>
      <c r="C358" s="31" t="s">
        <v>3623</v>
      </c>
      <c r="D358" s="31" t="s">
        <v>84</v>
      </c>
      <c r="E358" s="31" t="s">
        <v>84</v>
      </c>
      <c r="F358" s="31" t="s">
        <v>84</v>
      </c>
      <c r="G358" s="31" t="s">
        <v>3624</v>
      </c>
      <c r="H358" s="32" t="s">
        <v>86</v>
      </c>
      <c r="I358" s="33">
        <v>10</v>
      </c>
      <c r="J358" s="56"/>
      <c r="K358" s="11">
        <v>1</v>
      </c>
      <c r="L358" s="34"/>
      <c r="M358" s="35"/>
      <c r="N358" s="36"/>
      <c r="O358" s="37">
        <f>ROUND(ROUND(L358,4)*(1-M358),4)</f>
        <v>0</v>
      </c>
      <c r="P358" s="37">
        <f>ROUND(ROUND(O358,4)*(1+N358),4)</f>
        <v>0</v>
      </c>
      <c r="Q358" s="37">
        <f>ROUND($I358*O358,4)</f>
        <v>0</v>
      </c>
      <c r="R358" s="37">
        <f>ROUND($I358*P358,4)</f>
        <v>0</v>
      </c>
      <c r="S358" s="38"/>
      <c r="T358" s="38"/>
      <c r="U358" s="38"/>
      <c r="V358" s="38"/>
      <c r="W358" s="39"/>
    </row>
    <row r="359" spans="1:23" x14ac:dyDescent="0.25">
      <c r="A359" s="52" t="s">
        <v>3625</v>
      </c>
      <c r="B359" s="11">
        <v>347</v>
      </c>
      <c r="C359" s="31" t="s">
        <v>3626</v>
      </c>
      <c r="D359" s="31" t="s">
        <v>84</v>
      </c>
      <c r="E359" s="31" t="s">
        <v>84</v>
      </c>
      <c r="F359" s="31" t="s">
        <v>84</v>
      </c>
      <c r="G359" s="31" t="s">
        <v>3627</v>
      </c>
      <c r="H359" s="32" t="s">
        <v>86</v>
      </c>
      <c r="I359" s="33">
        <v>4</v>
      </c>
      <c r="J359" s="56"/>
      <c r="K359" s="11">
        <v>1</v>
      </c>
      <c r="L359" s="34"/>
      <c r="M359" s="35"/>
      <c r="N359" s="36"/>
      <c r="O359" s="37">
        <f>ROUND(ROUND(L359,4)*(1-M359),4)</f>
        <v>0</v>
      </c>
      <c r="P359" s="37">
        <f>ROUND(ROUND(O359,4)*(1+N359),4)</f>
        <v>0</v>
      </c>
      <c r="Q359" s="37">
        <f>ROUND($I359*O359,4)</f>
        <v>0</v>
      </c>
      <c r="R359" s="37">
        <f>ROUND($I359*P359,4)</f>
        <v>0</v>
      </c>
      <c r="S359" s="38"/>
      <c r="T359" s="38"/>
      <c r="U359" s="38"/>
      <c r="V359" s="38"/>
      <c r="W359" s="39"/>
    </row>
    <row r="360" spans="1:23" x14ac:dyDescent="0.25">
      <c r="A360" s="52" t="s">
        <v>3628</v>
      </c>
      <c r="B360" s="11">
        <v>348</v>
      </c>
      <c r="C360" s="31" t="s">
        <v>3629</v>
      </c>
      <c r="D360" s="31" t="s">
        <v>3630</v>
      </c>
      <c r="E360" s="31" t="s">
        <v>84</v>
      </c>
      <c r="F360" s="31" t="s">
        <v>84</v>
      </c>
      <c r="G360" s="31" t="s">
        <v>3631</v>
      </c>
      <c r="H360" s="32" t="s">
        <v>86</v>
      </c>
      <c r="I360" s="33">
        <v>2</v>
      </c>
      <c r="J360" s="56"/>
      <c r="K360" s="11">
        <v>1</v>
      </c>
      <c r="L360" s="34"/>
      <c r="M360" s="35"/>
      <c r="N360" s="36"/>
      <c r="O360" s="37">
        <f>ROUND(ROUND(L360,4)*(1-M360),4)</f>
        <v>0</v>
      </c>
      <c r="P360" s="37">
        <f>ROUND(ROUND(O360,4)*(1+N360),4)</f>
        <v>0</v>
      </c>
      <c r="Q360" s="37">
        <f>ROUND($I360*O360,4)</f>
        <v>0</v>
      </c>
      <c r="R360" s="37">
        <f>ROUND($I360*P360,4)</f>
        <v>0</v>
      </c>
      <c r="S360" s="38"/>
      <c r="T360" s="38"/>
      <c r="U360" s="38"/>
      <c r="V360" s="38"/>
      <c r="W360" s="39"/>
    </row>
    <row r="361" spans="1:23" x14ac:dyDescent="0.25">
      <c r="A361" s="52" t="s">
        <v>3632</v>
      </c>
      <c r="B361" s="11">
        <v>349</v>
      </c>
      <c r="C361" s="31" t="s">
        <v>3633</v>
      </c>
      <c r="D361" s="31" t="s">
        <v>3634</v>
      </c>
      <c r="E361" s="31" t="s">
        <v>84</v>
      </c>
      <c r="F361" s="31" t="s">
        <v>84</v>
      </c>
      <c r="G361" s="31" t="s">
        <v>3635</v>
      </c>
      <c r="H361" s="32" t="s">
        <v>2057</v>
      </c>
      <c r="I361" s="33">
        <v>2</v>
      </c>
      <c r="J361" s="56"/>
      <c r="K361" s="11">
        <v>1</v>
      </c>
      <c r="L361" s="34"/>
      <c r="M361" s="35"/>
      <c r="N361" s="36"/>
      <c r="O361" s="37">
        <f>ROUND(ROUND(L361,4)*(1-M361),4)</f>
        <v>0</v>
      </c>
      <c r="P361" s="37">
        <f>ROUND(ROUND(O361,4)*(1+N361),4)</f>
        <v>0</v>
      </c>
      <c r="Q361" s="37">
        <f>ROUND($I361*O361,4)</f>
        <v>0</v>
      </c>
      <c r="R361" s="37">
        <f>ROUND($I361*P361,4)</f>
        <v>0</v>
      </c>
      <c r="S361" s="38"/>
      <c r="T361" s="38"/>
      <c r="U361" s="38"/>
      <c r="V361" s="38"/>
      <c r="W361" s="39"/>
    </row>
    <row r="362" spans="1:23" x14ac:dyDescent="0.25">
      <c r="A362" s="52" t="s">
        <v>3636</v>
      </c>
      <c r="B362" s="11">
        <v>350</v>
      </c>
      <c r="C362" s="31" t="s">
        <v>3637</v>
      </c>
      <c r="D362" s="31" t="s">
        <v>84</v>
      </c>
      <c r="E362" s="31" t="s">
        <v>84</v>
      </c>
      <c r="F362" s="31" t="s">
        <v>84</v>
      </c>
      <c r="G362" s="31" t="s">
        <v>3638</v>
      </c>
      <c r="H362" s="32" t="s">
        <v>86</v>
      </c>
      <c r="I362" s="33">
        <v>10</v>
      </c>
      <c r="J362" s="56"/>
      <c r="K362" s="11">
        <v>1</v>
      </c>
      <c r="L362" s="34"/>
      <c r="M362" s="35"/>
      <c r="N362" s="36"/>
      <c r="O362" s="37">
        <f>ROUND(ROUND(L362,4)*(1-M362),4)</f>
        <v>0</v>
      </c>
      <c r="P362" s="37">
        <f>ROUND(ROUND(O362,4)*(1+N362),4)</f>
        <v>0</v>
      </c>
      <c r="Q362" s="37">
        <f>ROUND($I362*O362,4)</f>
        <v>0</v>
      </c>
      <c r="R362" s="37">
        <f>ROUND($I362*P362,4)</f>
        <v>0</v>
      </c>
      <c r="S362" s="38"/>
      <c r="T362" s="38"/>
      <c r="U362" s="38"/>
      <c r="V362" s="38"/>
      <c r="W362" s="39"/>
    </row>
    <row r="363" spans="1:23" x14ac:dyDescent="0.25">
      <c r="A363" s="52" t="s">
        <v>3639</v>
      </c>
      <c r="B363" s="11">
        <v>351</v>
      </c>
      <c r="C363" s="31" t="s">
        <v>3640</v>
      </c>
      <c r="D363" s="31" t="s">
        <v>84</v>
      </c>
      <c r="E363" s="31" t="s">
        <v>84</v>
      </c>
      <c r="F363" s="31" t="s">
        <v>84</v>
      </c>
      <c r="G363" s="31" t="s">
        <v>3641</v>
      </c>
      <c r="H363" s="32" t="s">
        <v>86</v>
      </c>
      <c r="I363" s="33">
        <v>30</v>
      </c>
      <c r="J363" s="56"/>
      <c r="K363" s="11">
        <v>1</v>
      </c>
      <c r="L363" s="34"/>
      <c r="M363" s="35"/>
      <c r="N363" s="36"/>
      <c r="O363" s="37">
        <f>ROUND(ROUND(L363,4)*(1-M363),4)</f>
        <v>0</v>
      </c>
      <c r="P363" s="37">
        <f>ROUND(ROUND(O363,4)*(1+N363),4)</f>
        <v>0</v>
      </c>
      <c r="Q363" s="37">
        <f>ROUND($I363*O363,4)</f>
        <v>0</v>
      </c>
      <c r="R363" s="37">
        <f>ROUND($I363*P363,4)</f>
        <v>0</v>
      </c>
      <c r="S363" s="38"/>
      <c r="T363" s="38"/>
      <c r="U363" s="38"/>
      <c r="V363" s="38"/>
      <c r="W363" s="39"/>
    </row>
    <row r="364" spans="1:23" x14ac:dyDescent="0.25">
      <c r="A364" s="52" t="s">
        <v>3642</v>
      </c>
      <c r="B364" s="11">
        <v>352</v>
      </c>
      <c r="C364" s="31" t="s">
        <v>3643</v>
      </c>
      <c r="D364" s="31" t="s">
        <v>84</v>
      </c>
      <c r="E364" s="31" t="s">
        <v>84</v>
      </c>
      <c r="F364" s="31" t="s">
        <v>84</v>
      </c>
      <c r="G364" s="31" t="s">
        <v>3644</v>
      </c>
      <c r="H364" s="32" t="s">
        <v>86</v>
      </c>
      <c r="I364" s="33">
        <v>10</v>
      </c>
      <c r="J364" s="56"/>
      <c r="K364" s="11">
        <v>1</v>
      </c>
      <c r="L364" s="34"/>
      <c r="M364" s="35"/>
      <c r="N364" s="36"/>
      <c r="O364" s="37">
        <f>ROUND(ROUND(L364,4)*(1-M364),4)</f>
        <v>0</v>
      </c>
      <c r="P364" s="37">
        <f>ROUND(ROUND(O364,4)*(1+N364),4)</f>
        <v>0</v>
      </c>
      <c r="Q364" s="37">
        <f>ROUND($I364*O364,4)</f>
        <v>0</v>
      </c>
      <c r="R364" s="37">
        <f>ROUND($I364*P364,4)</f>
        <v>0</v>
      </c>
      <c r="S364" s="38"/>
      <c r="T364" s="38"/>
      <c r="U364" s="38"/>
      <c r="V364" s="38"/>
      <c r="W364" s="39"/>
    </row>
    <row r="365" spans="1:23" x14ac:dyDescent="0.25">
      <c r="A365" s="52" t="s">
        <v>3645</v>
      </c>
      <c r="B365" s="11">
        <v>353</v>
      </c>
      <c r="C365" s="31" t="s">
        <v>3646</v>
      </c>
      <c r="D365" s="31" t="s">
        <v>84</v>
      </c>
      <c r="E365" s="31" t="s">
        <v>84</v>
      </c>
      <c r="F365" s="31" t="s">
        <v>84</v>
      </c>
      <c r="G365" s="31" t="s">
        <v>3647</v>
      </c>
      <c r="H365" s="32" t="s">
        <v>86</v>
      </c>
      <c r="I365" s="33">
        <v>10</v>
      </c>
      <c r="J365" s="56"/>
      <c r="K365" s="11">
        <v>1</v>
      </c>
      <c r="L365" s="34"/>
      <c r="M365" s="35"/>
      <c r="N365" s="36"/>
      <c r="O365" s="37">
        <f>ROUND(ROUND(L365,4)*(1-M365),4)</f>
        <v>0</v>
      </c>
      <c r="P365" s="37">
        <f>ROUND(ROUND(O365,4)*(1+N365),4)</f>
        <v>0</v>
      </c>
      <c r="Q365" s="37">
        <f>ROUND($I365*O365,4)</f>
        <v>0</v>
      </c>
      <c r="R365" s="37">
        <f>ROUND($I365*P365,4)</f>
        <v>0</v>
      </c>
      <c r="S365" s="38"/>
      <c r="T365" s="38"/>
      <c r="U365" s="38"/>
      <c r="V365" s="38"/>
      <c r="W365" s="39"/>
    </row>
    <row r="366" spans="1:23" x14ac:dyDescent="0.25">
      <c r="A366" s="52" t="s">
        <v>3648</v>
      </c>
      <c r="B366" s="11">
        <v>354</v>
      </c>
      <c r="C366" s="31" t="s">
        <v>3649</v>
      </c>
      <c r="D366" s="31" t="s">
        <v>84</v>
      </c>
      <c r="E366" s="31" t="s">
        <v>84</v>
      </c>
      <c r="F366" s="31" t="s">
        <v>84</v>
      </c>
      <c r="G366" s="31" t="s">
        <v>3650</v>
      </c>
      <c r="H366" s="32" t="s">
        <v>86</v>
      </c>
      <c r="I366" s="33">
        <v>10</v>
      </c>
      <c r="J366" s="56"/>
      <c r="K366" s="11">
        <v>1</v>
      </c>
      <c r="L366" s="34"/>
      <c r="M366" s="35"/>
      <c r="N366" s="36"/>
      <c r="O366" s="37">
        <f>ROUND(ROUND(L366,4)*(1-M366),4)</f>
        <v>0</v>
      </c>
      <c r="P366" s="37">
        <f>ROUND(ROUND(O366,4)*(1+N366),4)</f>
        <v>0</v>
      </c>
      <c r="Q366" s="37">
        <f>ROUND($I366*O366,4)</f>
        <v>0</v>
      </c>
      <c r="R366" s="37">
        <f>ROUND($I366*P366,4)</f>
        <v>0</v>
      </c>
      <c r="S366" s="38"/>
      <c r="T366" s="38"/>
      <c r="U366" s="38"/>
      <c r="V366" s="38"/>
      <c r="W366" s="39"/>
    </row>
    <row r="367" spans="1:23" x14ac:dyDescent="0.25">
      <c r="A367" s="52" t="s">
        <v>3651</v>
      </c>
      <c r="B367" s="11">
        <v>355</v>
      </c>
      <c r="C367" s="31" t="s">
        <v>3652</v>
      </c>
      <c r="D367" s="31" t="s">
        <v>84</v>
      </c>
      <c r="E367" s="31" t="s">
        <v>84</v>
      </c>
      <c r="F367" s="31" t="s">
        <v>84</v>
      </c>
      <c r="G367" s="31" t="s">
        <v>3653</v>
      </c>
      <c r="H367" s="32" t="s">
        <v>86</v>
      </c>
      <c r="I367" s="33">
        <v>4</v>
      </c>
      <c r="J367" s="56"/>
      <c r="K367" s="11">
        <v>1</v>
      </c>
      <c r="L367" s="34"/>
      <c r="M367" s="35"/>
      <c r="N367" s="36"/>
      <c r="O367" s="37">
        <f>ROUND(ROUND(L367,4)*(1-M367),4)</f>
        <v>0</v>
      </c>
      <c r="P367" s="37">
        <f>ROUND(ROUND(O367,4)*(1+N367),4)</f>
        <v>0</v>
      </c>
      <c r="Q367" s="37">
        <f>ROUND($I367*O367,4)</f>
        <v>0</v>
      </c>
      <c r="R367" s="37">
        <f>ROUND($I367*P367,4)</f>
        <v>0</v>
      </c>
      <c r="S367" s="38"/>
      <c r="T367" s="38"/>
      <c r="U367" s="38"/>
      <c r="V367" s="38"/>
      <c r="W367" s="39"/>
    </row>
    <row r="368" spans="1:23" x14ac:dyDescent="0.25">
      <c r="A368" s="52" t="s">
        <v>3654</v>
      </c>
      <c r="B368" s="11">
        <v>356</v>
      </c>
      <c r="C368" s="31" t="s">
        <v>3655</v>
      </c>
      <c r="D368" s="31" t="s">
        <v>84</v>
      </c>
      <c r="E368" s="31" t="s">
        <v>84</v>
      </c>
      <c r="F368" s="31" t="s">
        <v>84</v>
      </c>
      <c r="G368" s="31" t="s">
        <v>3656</v>
      </c>
      <c r="H368" s="32" t="s">
        <v>86</v>
      </c>
      <c r="I368" s="33">
        <v>2</v>
      </c>
      <c r="J368" s="56"/>
      <c r="K368" s="11">
        <v>1</v>
      </c>
      <c r="L368" s="34"/>
      <c r="M368" s="35"/>
      <c r="N368" s="36"/>
      <c r="O368" s="37">
        <f>ROUND(ROUND(L368,4)*(1-M368),4)</f>
        <v>0</v>
      </c>
      <c r="P368" s="37">
        <f>ROUND(ROUND(O368,4)*(1+N368),4)</f>
        <v>0</v>
      </c>
      <c r="Q368" s="37">
        <f>ROUND($I368*O368,4)</f>
        <v>0</v>
      </c>
      <c r="R368" s="37">
        <f>ROUND($I368*P368,4)</f>
        <v>0</v>
      </c>
      <c r="S368" s="38"/>
      <c r="T368" s="38"/>
      <c r="U368" s="38"/>
      <c r="V368" s="38"/>
      <c r="W368" s="39"/>
    </row>
    <row r="369" spans="1:23" x14ac:dyDescent="0.25">
      <c r="A369" s="52" t="s">
        <v>3657</v>
      </c>
      <c r="B369" s="11">
        <v>357</v>
      </c>
      <c r="C369" s="31" t="s">
        <v>3658</v>
      </c>
      <c r="D369" s="31" t="s">
        <v>84</v>
      </c>
      <c r="E369" s="31" t="s">
        <v>84</v>
      </c>
      <c r="F369" s="31" t="s">
        <v>84</v>
      </c>
      <c r="G369" s="31" t="s">
        <v>3659</v>
      </c>
      <c r="H369" s="32" t="s">
        <v>86</v>
      </c>
      <c r="I369" s="33">
        <v>2</v>
      </c>
      <c r="J369" s="56"/>
      <c r="K369" s="11">
        <v>1</v>
      </c>
      <c r="L369" s="34"/>
      <c r="M369" s="35"/>
      <c r="N369" s="36"/>
      <c r="O369" s="37">
        <f>ROUND(ROUND(L369,4)*(1-M369),4)</f>
        <v>0</v>
      </c>
      <c r="P369" s="37">
        <f>ROUND(ROUND(O369,4)*(1+N369),4)</f>
        <v>0</v>
      </c>
      <c r="Q369" s="37">
        <f>ROUND($I369*O369,4)</f>
        <v>0</v>
      </c>
      <c r="R369" s="37">
        <f>ROUND($I369*P369,4)</f>
        <v>0</v>
      </c>
      <c r="S369" s="38"/>
      <c r="T369" s="38"/>
      <c r="U369" s="38"/>
      <c r="V369" s="38"/>
      <c r="W369" s="39"/>
    </row>
    <row r="370" spans="1:23" x14ac:dyDescent="0.25">
      <c r="A370" s="52" t="s">
        <v>3660</v>
      </c>
      <c r="B370" s="11">
        <v>358</v>
      </c>
      <c r="C370" s="31" t="s">
        <v>3661</v>
      </c>
      <c r="D370" s="31" t="s">
        <v>3662</v>
      </c>
      <c r="E370" s="31" t="s">
        <v>84</v>
      </c>
      <c r="F370" s="31" t="s">
        <v>84</v>
      </c>
      <c r="G370" s="31" t="s">
        <v>3663</v>
      </c>
      <c r="H370" s="32" t="s">
        <v>86</v>
      </c>
      <c r="I370" s="33">
        <v>4</v>
      </c>
      <c r="J370" s="56"/>
      <c r="K370" s="11">
        <v>1</v>
      </c>
      <c r="L370" s="34"/>
      <c r="M370" s="35"/>
      <c r="N370" s="36"/>
      <c r="O370" s="37">
        <f>ROUND(ROUND(L370,4)*(1-M370),4)</f>
        <v>0</v>
      </c>
      <c r="P370" s="37">
        <f>ROUND(ROUND(O370,4)*(1+N370),4)</f>
        <v>0</v>
      </c>
      <c r="Q370" s="37">
        <f>ROUND($I370*O370,4)</f>
        <v>0</v>
      </c>
      <c r="R370" s="37">
        <f>ROUND($I370*P370,4)</f>
        <v>0</v>
      </c>
      <c r="S370" s="38"/>
      <c r="T370" s="38"/>
      <c r="U370" s="38"/>
      <c r="V370" s="38"/>
      <c r="W370" s="39"/>
    </row>
    <row r="371" spans="1:23" x14ac:dyDescent="0.25">
      <c r="A371" s="52" t="s">
        <v>3664</v>
      </c>
      <c r="B371" s="11">
        <v>359</v>
      </c>
      <c r="C371" s="31" t="s">
        <v>3665</v>
      </c>
      <c r="D371" s="31" t="s">
        <v>3662</v>
      </c>
      <c r="E371" s="31" t="s">
        <v>84</v>
      </c>
      <c r="F371" s="31" t="s">
        <v>84</v>
      </c>
      <c r="G371" s="31" t="s">
        <v>3666</v>
      </c>
      <c r="H371" s="32" t="s">
        <v>86</v>
      </c>
      <c r="I371" s="33">
        <v>4</v>
      </c>
      <c r="J371" s="56"/>
      <c r="K371" s="11">
        <v>1</v>
      </c>
      <c r="L371" s="34"/>
      <c r="M371" s="35"/>
      <c r="N371" s="36"/>
      <c r="O371" s="37">
        <f>ROUND(ROUND(L371,4)*(1-M371),4)</f>
        <v>0</v>
      </c>
      <c r="P371" s="37">
        <f>ROUND(ROUND(O371,4)*(1+N371),4)</f>
        <v>0</v>
      </c>
      <c r="Q371" s="37">
        <f>ROUND($I371*O371,4)</f>
        <v>0</v>
      </c>
      <c r="R371" s="37">
        <f>ROUND($I371*P371,4)</f>
        <v>0</v>
      </c>
      <c r="S371" s="38"/>
      <c r="T371" s="38"/>
      <c r="U371" s="38"/>
      <c r="V371" s="38"/>
      <c r="W371" s="39"/>
    </row>
    <row r="372" spans="1:23" x14ac:dyDescent="0.25">
      <c r="A372" s="52" t="s">
        <v>3667</v>
      </c>
      <c r="B372" s="11">
        <v>360</v>
      </c>
      <c r="C372" s="31" t="s">
        <v>3668</v>
      </c>
      <c r="D372" s="31" t="s">
        <v>84</v>
      </c>
      <c r="E372" s="31" t="s">
        <v>84</v>
      </c>
      <c r="F372" s="31" t="s">
        <v>84</v>
      </c>
      <c r="G372" s="31" t="s">
        <v>3669</v>
      </c>
      <c r="H372" s="32" t="s">
        <v>86</v>
      </c>
      <c r="I372" s="33">
        <v>16</v>
      </c>
      <c r="J372" s="56"/>
      <c r="K372" s="11">
        <v>1</v>
      </c>
      <c r="L372" s="34"/>
      <c r="M372" s="35"/>
      <c r="N372" s="36"/>
      <c r="O372" s="37">
        <f>ROUND(ROUND(L372,4)*(1-M372),4)</f>
        <v>0</v>
      </c>
      <c r="P372" s="37">
        <f>ROUND(ROUND(O372,4)*(1+N372),4)</f>
        <v>0</v>
      </c>
      <c r="Q372" s="37">
        <f>ROUND($I372*O372,4)</f>
        <v>0</v>
      </c>
      <c r="R372" s="37">
        <f>ROUND($I372*P372,4)</f>
        <v>0</v>
      </c>
      <c r="S372" s="38"/>
      <c r="T372" s="38"/>
      <c r="U372" s="38"/>
      <c r="V372" s="38"/>
      <c r="W372" s="39"/>
    </row>
    <row r="373" spans="1:23" x14ac:dyDescent="0.25">
      <c r="A373" s="52" t="s">
        <v>3670</v>
      </c>
      <c r="B373" s="11">
        <v>361</v>
      </c>
      <c r="C373" s="31" t="s">
        <v>3671</v>
      </c>
      <c r="D373" s="31" t="s">
        <v>84</v>
      </c>
      <c r="E373" s="31" t="s">
        <v>84</v>
      </c>
      <c r="F373" s="31" t="s">
        <v>84</v>
      </c>
      <c r="G373" s="31" t="s">
        <v>3672</v>
      </c>
      <c r="H373" s="32" t="s">
        <v>86</v>
      </c>
      <c r="I373" s="33">
        <v>4</v>
      </c>
      <c r="J373" s="56"/>
      <c r="K373" s="11">
        <v>1</v>
      </c>
      <c r="L373" s="34"/>
      <c r="M373" s="35"/>
      <c r="N373" s="36"/>
      <c r="O373" s="37">
        <f>ROUND(ROUND(L373,4)*(1-M373),4)</f>
        <v>0</v>
      </c>
      <c r="P373" s="37">
        <f>ROUND(ROUND(O373,4)*(1+N373),4)</f>
        <v>0</v>
      </c>
      <c r="Q373" s="37">
        <f>ROUND($I373*O373,4)</f>
        <v>0</v>
      </c>
      <c r="R373" s="37">
        <f>ROUND($I373*P373,4)</f>
        <v>0</v>
      </c>
      <c r="S373" s="38"/>
      <c r="T373" s="38"/>
      <c r="U373" s="38"/>
      <c r="V373" s="38"/>
      <c r="W373" s="39"/>
    </row>
    <row r="374" spans="1:23" x14ac:dyDescent="0.25">
      <c r="A374" s="52" t="s">
        <v>3673</v>
      </c>
      <c r="B374" s="11">
        <v>362</v>
      </c>
      <c r="C374" s="31" t="s">
        <v>3674</v>
      </c>
      <c r="D374" s="31" t="s">
        <v>84</v>
      </c>
      <c r="E374" s="31" t="s">
        <v>84</v>
      </c>
      <c r="F374" s="31" t="s">
        <v>84</v>
      </c>
      <c r="G374" s="31" t="s">
        <v>3675</v>
      </c>
      <c r="H374" s="32" t="s">
        <v>86</v>
      </c>
      <c r="I374" s="33">
        <v>2</v>
      </c>
      <c r="J374" s="56"/>
      <c r="K374" s="11">
        <v>1</v>
      </c>
      <c r="L374" s="34"/>
      <c r="M374" s="35"/>
      <c r="N374" s="36"/>
      <c r="O374" s="37">
        <f>ROUND(ROUND(L374,4)*(1-M374),4)</f>
        <v>0</v>
      </c>
      <c r="P374" s="37">
        <f>ROUND(ROUND(O374,4)*(1+N374),4)</f>
        <v>0</v>
      </c>
      <c r="Q374" s="37">
        <f>ROUND($I374*O374,4)</f>
        <v>0</v>
      </c>
      <c r="R374" s="37">
        <f>ROUND($I374*P374,4)</f>
        <v>0</v>
      </c>
      <c r="S374" s="38"/>
      <c r="T374" s="38"/>
      <c r="U374" s="38"/>
      <c r="V374" s="38"/>
      <c r="W374" s="39"/>
    </row>
    <row r="375" spans="1:23" x14ac:dyDescent="0.25">
      <c r="A375" s="52" t="s">
        <v>3676</v>
      </c>
      <c r="B375" s="11">
        <v>363</v>
      </c>
      <c r="C375" s="31" t="s">
        <v>3677</v>
      </c>
      <c r="D375" s="31" t="s">
        <v>84</v>
      </c>
      <c r="E375" s="31" t="s">
        <v>84</v>
      </c>
      <c r="F375" s="31" t="s">
        <v>84</v>
      </c>
      <c r="G375" s="31" t="s">
        <v>3678</v>
      </c>
      <c r="H375" s="32" t="s">
        <v>86</v>
      </c>
      <c r="I375" s="33">
        <v>20</v>
      </c>
      <c r="J375" s="56"/>
      <c r="K375" s="11">
        <v>1</v>
      </c>
      <c r="L375" s="34"/>
      <c r="M375" s="35"/>
      <c r="N375" s="36"/>
      <c r="O375" s="37">
        <f>ROUND(ROUND(L375,4)*(1-M375),4)</f>
        <v>0</v>
      </c>
      <c r="P375" s="37">
        <f>ROUND(ROUND(O375,4)*(1+N375),4)</f>
        <v>0</v>
      </c>
      <c r="Q375" s="37">
        <f>ROUND($I375*O375,4)</f>
        <v>0</v>
      </c>
      <c r="R375" s="37">
        <f>ROUND($I375*P375,4)</f>
        <v>0</v>
      </c>
      <c r="S375" s="38"/>
      <c r="T375" s="38"/>
      <c r="U375" s="38"/>
      <c r="V375" s="38"/>
      <c r="W375" s="39"/>
    </row>
    <row r="376" spans="1:23" x14ac:dyDescent="0.25">
      <c r="A376" s="52" t="s">
        <v>3679</v>
      </c>
      <c r="B376" s="11">
        <v>364</v>
      </c>
      <c r="C376" s="31" t="s">
        <v>3680</v>
      </c>
      <c r="D376" s="31" t="s">
        <v>84</v>
      </c>
      <c r="E376" s="31" t="s">
        <v>84</v>
      </c>
      <c r="F376" s="31" t="s">
        <v>84</v>
      </c>
      <c r="G376" s="31" t="s">
        <v>3681</v>
      </c>
      <c r="H376" s="32" t="s">
        <v>86</v>
      </c>
      <c r="I376" s="33">
        <v>2</v>
      </c>
      <c r="J376" s="56"/>
      <c r="K376" s="11">
        <v>1</v>
      </c>
      <c r="L376" s="34"/>
      <c r="M376" s="35"/>
      <c r="N376" s="36"/>
      <c r="O376" s="37">
        <f>ROUND(ROUND(L376,4)*(1-M376),4)</f>
        <v>0</v>
      </c>
      <c r="P376" s="37">
        <f>ROUND(ROUND(O376,4)*(1+N376),4)</f>
        <v>0</v>
      </c>
      <c r="Q376" s="37">
        <f>ROUND($I376*O376,4)</f>
        <v>0</v>
      </c>
      <c r="R376" s="37">
        <f>ROUND($I376*P376,4)</f>
        <v>0</v>
      </c>
      <c r="S376" s="38"/>
      <c r="T376" s="38"/>
      <c r="U376" s="38"/>
      <c r="V376" s="38"/>
      <c r="W376" s="39"/>
    </row>
    <row r="377" spans="1:23" x14ac:dyDescent="0.25">
      <c r="A377" s="52" t="s">
        <v>3682</v>
      </c>
      <c r="B377" s="11">
        <v>365</v>
      </c>
      <c r="C377" s="31" t="s">
        <v>3683</v>
      </c>
      <c r="D377" s="31" t="s">
        <v>84</v>
      </c>
      <c r="E377" s="31" t="s">
        <v>84</v>
      </c>
      <c r="F377" s="31" t="s">
        <v>84</v>
      </c>
      <c r="G377" s="31" t="s">
        <v>3684</v>
      </c>
      <c r="H377" s="32" t="s">
        <v>86</v>
      </c>
      <c r="I377" s="33">
        <v>4</v>
      </c>
      <c r="J377" s="56"/>
      <c r="K377" s="11">
        <v>1</v>
      </c>
      <c r="L377" s="34"/>
      <c r="M377" s="35"/>
      <c r="N377" s="36"/>
      <c r="O377" s="37">
        <f>ROUND(ROUND(L377,4)*(1-M377),4)</f>
        <v>0</v>
      </c>
      <c r="P377" s="37">
        <f>ROUND(ROUND(O377,4)*(1+N377),4)</f>
        <v>0</v>
      </c>
      <c r="Q377" s="37">
        <f>ROUND($I377*O377,4)</f>
        <v>0</v>
      </c>
      <c r="R377" s="37">
        <f>ROUND($I377*P377,4)</f>
        <v>0</v>
      </c>
      <c r="S377" s="38"/>
      <c r="T377" s="38"/>
      <c r="U377" s="38"/>
      <c r="V377" s="38"/>
      <c r="W377" s="39"/>
    </row>
    <row r="378" spans="1:23" x14ac:dyDescent="0.25">
      <c r="A378" s="52" t="s">
        <v>3685</v>
      </c>
      <c r="B378" s="11">
        <v>366</v>
      </c>
      <c r="C378" s="31" t="s">
        <v>3686</v>
      </c>
      <c r="D378" s="31" t="s">
        <v>84</v>
      </c>
      <c r="E378" s="31" t="s">
        <v>84</v>
      </c>
      <c r="F378" s="31" t="s">
        <v>84</v>
      </c>
      <c r="G378" s="31" t="s">
        <v>3687</v>
      </c>
      <c r="H378" s="32" t="s">
        <v>86</v>
      </c>
      <c r="I378" s="33">
        <v>4</v>
      </c>
      <c r="J378" s="56"/>
      <c r="K378" s="11">
        <v>1</v>
      </c>
      <c r="L378" s="34"/>
      <c r="M378" s="35"/>
      <c r="N378" s="36"/>
      <c r="O378" s="37">
        <f>ROUND(ROUND(L378,4)*(1-M378),4)</f>
        <v>0</v>
      </c>
      <c r="P378" s="37">
        <f>ROUND(ROUND(O378,4)*(1+N378),4)</f>
        <v>0</v>
      </c>
      <c r="Q378" s="37">
        <f>ROUND($I378*O378,4)</f>
        <v>0</v>
      </c>
      <c r="R378" s="37">
        <f>ROUND($I378*P378,4)</f>
        <v>0</v>
      </c>
      <c r="S378" s="38"/>
      <c r="T378" s="38"/>
      <c r="U378" s="38"/>
      <c r="V378" s="38"/>
      <c r="W378" s="39"/>
    </row>
    <row r="379" spans="1:23" x14ac:dyDescent="0.25">
      <c r="A379" s="52" t="s">
        <v>3688</v>
      </c>
      <c r="B379" s="11">
        <v>367</v>
      </c>
      <c r="C379" s="31" t="s">
        <v>3689</v>
      </c>
      <c r="D379" s="31" t="s">
        <v>3690</v>
      </c>
      <c r="E379" s="31" t="s">
        <v>84</v>
      </c>
      <c r="F379" s="31" t="s">
        <v>84</v>
      </c>
      <c r="G379" s="31" t="s">
        <v>3691</v>
      </c>
      <c r="H379" s="32" t="s">
        <v>2057</v>
      </c>
      <c r="I379" s="33">
        <v>2</v>
      </c>
      <c r="J379" s="56"/>
      <c r="K379" s="11">
        <v>1</v>
      </c>
      <c r="L379" s="34"/>
      <c r="M379" s="35"/>
      <c r="N379" s="36"/>
      <c r="O379" s="37">
        <f>ROUND(ROUND(L379,4)*(1-M379),4)</f>
        <v>0</v>
      </c>
      <c r="P379" s="37">
        <f>ROUND(ROUND(O379,4)*(1+N379),4)</f>
        <v>0</v>
      </c>
      <c r="Q379" s="37">
        <f>ROUND($I379*O379,4)</f>
        <v>0</v>
      </c>
      <c r="R379" s="37">
        <f>ROUND($I379*P379,4)</f>
        <v>0</v>
      </c>
      <c r="S379" s="38"/>
      <c r="T379" s="38"/>
      <c r="U379" s="38"/>
      <c r="V379" s="38"/>
      <c r="W379" s="39"/>
    </row>
    <row r="380" spans="1:23" x14ac:dyDescent="0.25">
      <c r="A380" s="52" t="s">
        <v>3692</v>
      </c>
      <c r="B380" s="11">
        <v>368</v>
      </c>
      <c r="C380" s="31" t="s">
        <v>3693</v>
      </c>
      <c r="D380" s="31" t="s">
        <v>84</v>
      </c>
      <c r="E380" s="31" t="s">
        <v>84</v>
      </c>
      <c r="F380" s="31" t="s">
        <v>84</v>
      </c>
      <c r="G380" s="31" t="s">
        <v>3694</v>
      </c>
      <c r="H380" s="32" t="s">
        <v>86</v>
      </c>
      <c r="I380" s="33">
        <v>4</v>
      </c>
      <c r="J380" s="56"/>
      <c r="K380" s="11">
        <v>1</v>
      </c>
      <c r="L380" s="34"/>
      <c r="M380" s="35"/>
      <c r="N380" s="36"/>
      <c r="O380" s="37">
        <f>ROUND(ROUND(L380,4)*(1-M380),4)</f>
        <v>0</v>
      </c>
      <c r="P380" s="37">
        <f>ROUND(ROUND(O380,4)*(1+N380),4)</f>
        <v>0</v>
      </c>
      <c r="Q380" s="37">
        <f>ROUND($I380*O380,4)</f>
        <v>0</v>
      </c>
      <c r="R380" s="37">
        <f>ROUND($I380*P380,4)</f>
        <v>0</v>
      </c>
      <c r="S380" s="38"/>
      <c r="T380" s="38"/>
      <c r="U380" s="38"/>
      <c r="V380" s="38"/>
      <c r="W380" s="39"/>
    </row>
    <row r="381" spans="1:23" x14ac:dyDescent="0.25">
      <c r="A381" s="52" t="s">
        <v>3028</v>
      </c>
      <c r="B381" s="11">
        <v>369</v>
      </c>
      <c r="C381" s="31" t="s">
        <v>3695</v>
      </c>
      <c r="D381" s="31" t="s">
        <v>84</v>
      </c>
      <c r="E381" s="31" t="s">
        <v>84</v>
      </c>
      <c r="F381" s="31" t="s">
        <v>84</v>
      </c>
      <c r="G381" s="31" t="s">
        <v>3696</v>
      </c>
      <c r="H381" s="32" t="s">
        <v>86</v>
      </c>
      <c r="I381" s="33">
        <v>20</v>
      </c>
      <c r="J381" s="56"/>
      <c r="K381" s="11">
        <v>1</v>
      </c>
      <c r="L381" s="34"/>
      <c r="M381" s="35"/>
      <c r="N381" s="36"/>
      <c r="O381" s="37">
        <f>ROUND(ROUND(L381,4)*(1-M381),4)</f>
        <v>0</v>
      </c>
      <c r="P381" s="37">
        <f>ROUND(ROUND(O381,4)*(1+N381),4)</f>
        <v>0</v>
      </c>
      <c r="Q381" s="37">
        <f>ROUND($I381*O381,4)</f>
        <v>0</v>
      </c>
      <c r="R381" s="37">
        <f>ROUND($I381*P381,4)</f>
        <v>0</v>
      </c>
      <c r="S381" s="38"/>
      <c r="T381" s="38"/>
      <c r="U381" s="38"/>
      <c r="V381" s="38"/>
      <c r="W381" s="39"/>
    </row>
    <row r="382" spans="1:23" x14ac:dyDescent="0.25">
      <c r="A382" s="52" t="s">
        <v>3697</v>
      </c>
      <c r="B382" s="11">
        <v>370</v>
      </c>
      <c r="C382" s="31" t="s">
        <v>3698</v>
      </c>
      <c r="D382" s="31" t="s">
        <v>84</v>
      </c>
      <c r="E382" s="31" t="s">
        <v>84</v>
      </c>
      <c r="F382" s="31" t="s">
        <v>84</v>
      </c>
      <c r="G382" s="31" t="s">
        <v>3699</v>
      </c>
      <c r="H382" s="32" t="s">
        <v>86</v>
      </c>
      <c r="I382" s="33">
        <v>400</v>
      </c>
      <c r="J382" s="56"/>
      <c r="K382" s="11">
        <v>1</v>
      </c>
      <c r="L382" s="34"/>
      <c r="M382" s="35"/>
      <c r="N382" s="36"/>
      <c r="O382" s="37">
        <f>ROUND(ROUND(L382,4)*(1-M382),4)</f>
        <v>0</v>
      </c>
      <c r="P382" s="37">
        <f>ROUND(ROUND(O382,4)*(1+N382),4)</f>
        <v>0</v>
      </c>
      <c r="Q382" s="37">
        <f>ROUND($I382*O382,4)</f>
        <v>0</v>
      </c>
      <c r="R382" s="37">
        <f>ROUND($I382*P382,4)</f>
        <v>0</v>
      </c>
      <c r="S382" s="38"/>
      <c r="T382" s="38"/>
      <c r="U382" s="38"/>
      <c r="V382" s="38"/>
      <c r="W382" s="39"/>
    </row>
    <row r="383" spans="1:23" x14ac:dyDescent="0.25">
      <c r="A383" s="52" t="s">
        <v>3700</v>
      </c>
      <c r="B383" s="11">
        <v>371</v>
      </c>
      <c r="C383" s="31" t="s">
        <v>3701</v>
      </c>
      <c r="D383" s="31" t="s">
        <v>84</v>
      </c>
      <c r="E383" s="31" t="s">
        <v>84</v>
      </c>
      <c r="F383" s="31" t="s">
        <v>84</v>
      </c>
      <c r="G383" s="31" t="s">
        <v>3702</v>
      </c>
      <c r="H383" s="32" t="s">
        <v>86</v>
      </c>
      <c r="I383" s="33">
        <v>300</v>
      </c>
      <c r="J383" s="56"/>
      <c r="K383" s="11">
        <v>1</v>
      </c>
      <c r="L383" s="34"/>
      <c r="M383" s="35"/>
      <c r="N383" s="36"/>
      <c r="O383" s="37">
        <f>ROUND(ROUND(L383,4)*(1-M383),4)</f>
        <v>0</v>
      </c>
      <c r="P383" s="37">
        <f>ROUND(ROUND(O383,4)*(1+N383),4)</f>
        <v>0</v>
      </c>
      <c r="Q383" s="37">
        <f>ROUND($I383*O383,4)</f>
        <v>0</v>
      </c>
      <c r="R383" s="37">
        <f>ROUND($I383*P383,4)</f>
        <v>0</v>
      </c>
      <c r="S383" s="38"/>
      <c r="T383" s="38"/>
      <c r="U383" s="38"/>
      <c r="V383" s="38"/>
      <c r="W383" s="39"/>
    </row>
    <row r="384" spans="1:23" x14ac:dyDescent="0.25">
      <c r="A384" s="52" t="s">
        <v>3703</v>
      </c>
      <c r="B384" s="11">
        <v>372</v>
      </c>
      <c r="C384" s="31" t="s">
        <v>3704</v>
      </c>
      <c r="D384" s="31" t="s">
        <v>3705</v>
      </c>
      <c r="E384" s="31" t="s">
        <v>84</v>
      </c>
      <c r="F384" s="31" t="s">
        <v>84</v>
      </c>
      <c r="G384" s="31" t="s">
        <v>3706</v>
      </c>
      <c r="H384" s="32" t="s">
        <v>86</v>
      </c>
      <c r="I384" s="33">
        <v>200</v>
      </c>
      <c r="J384" s="56"/>
      <c r="K384" s="11">
        <v>1</v>
      </c>
      <c r="L384" s="34"/>
      <c r="M384" s="35"/>
      <c r="N384" s="36"/>
      <c r="O384" s="37">
        <f>ROUND(ROUND(L384,4)*(1-M384),4)</f>
        <v>0</v>
      </c>
      <c r="P384" s="37">
        <f>ROUND(ROUND(O384,4)*(1+N384),4)</f>
        <v>0</v>
      </c>
      <c r="Q384" s="37">
        <f>ROUND($I384*O384,4)</f>
        <v>0</v>
      </c>
      <c r="R384" s="37">
        <f>ROUND($I384*P384,4)</f>
        <v>0</v>
      </c>
      <c r="S384" s="38"/>
      <c r="T384" s="38"/>
      <c r="U384" s="38"/>
      <c r="V384" s="38"/>
      <c r="W384" s="39"/>
    </row>
    <row r="385" spans="1:23" x14ac:dyDescent="0.25">
      <c r="A385" s="52" t="s">
        <v>3707</v>
      </c>
      <c r="B385" s="11">
        <v>373</v>
      </c>
      <c r="C385" s="31" t="s">
        <v>3708</v>
      </c>
      <c r="D385" s="31" t="s">
        <v>84</v>
      </c>
      <c r="E385" s="31" t="s">
        <v>84</v>
      </c>
      <c r="F385" s="31" t="s">
        <v>84</v>
      </c>
      <c r="G385" s="31" t="s">
        <v>3709</v>
      </c>
      <c r="H385" s="32" t="s">
        <v>86</v>
      </c>
      <c r="I385" s="33">
        <v>200</v>
      </c>
      <c r="J385" s="56"/>
      <c r="K385" s="11">
        <v>1</v>
      </c>
      <c r="L385" s="34"/>
      <c r="M385" s="35"/>
      <c r="N385" s="36"/>
      <c r="O385" s="37">
        <f>ROUND(ROUND(L385,4)*(1-M385),4)</f>
        <v>0</v>
      </c>
      <c r="P385" s="37">
        <f>ROUND(ROUND(O385,4)*(1+N385),4)</f>
        <v>0</v>
      </c>
      <c r="Q385" s="37">
        <f>ROUND($I385*O385,4)</f>
        <v>0</v>
      </c>
      <c r="R385" s="37">
        <f>ROUND($I385*P385,4)</f>
        <v>0</v>
      </c>
      <c r="S385" s="38"/>
      <c r="T385" s="38"/>
      <c r="U385" s="38"/>
      <c r="V385" s="38"/>
      <c r="W385" s="39"/>
    </row>
    <row r="386" spans="1:23" x14ac:dyDescent="0.25">
      <c r="A386" s="52" t="s">
        <v>3710</v>
      </c>
      <c r="B386" s="11">
        <v>374</v>
      </c>
      <c r="C386" s="31" t="s">
        <v>3711</v>
      </c>
      <c r="D386" s="31" t="s">
        <v>84</v>
      </c>
      <c r="E386" s="31" t="s">
        <v>84</v>
      </c>
      <c r="F386" s="31" t="s">
        <v>84</v>
      </c>
      <c r="G386" s="31" t="s">
        <v>3712</v>
      </c>
      <c r="H386" s="32" t="s">
        <v>86</v>
      </c>
      <c r="I386" s="33">
        <v>40</v>
      </c>
      <c r="J386" s="56"/>
      <c r="K386" s="11">
        <v>1</v>
      </c>
      <c r="L386" s="34"/>
      <c r="M386" s="35"/>
      <c r="N386" s="36"/>
      <c r="O386" s="37">
        <f>ROUND(ROUND(L386,4)*(1-M386),4)</f>
        <v>0</v>
      </c>
      <c r="P386" s="37">
        <f>ROUND(ROUND(O386,4)*(1+N386),4)</f>
        <v>0</v>
      </c>
      <c r="Q386" s="37">
        <f>ROUND($I386*O386,4)</f>
        <v>0</v>
      </c>
      <c r="R386" s="37">
        <f>ROUND($I386*P386,4)</f>
        <v>0</v>
      </c>
      <c r="S386" s="38"/>
      <c r="T386" s="38"/>
      <c r="U386" s="38"/>
      <c r="V386" s="38"/>
      <c r="W386" s="39"/>
    </row>
    <row r="387" spans="1:23" x14ac:dyDescent="0.25">
      <c r="A387" s="52" t="s">
        <v>3713</v>
      </c>
      <c r="B387" s="11">
        <v>375</v>
      </c>
      <c r="C387" s="31" t="s">
        <v>3714</v>
      </c>
      <c r="D387" s="31" t="s">
        <v>84</v>
      </c>
      <c r="E387" s="31" t="s">
        <v>84</v>
      </c>
      <c r="F387" s="31" t="s">
        <v>84</v>
      </c>
      <c r="G387" s="31" t="s">
        <v>3715</v>
      </c>
      <c r="H387" s="32" t="s">
        <v>86</v>
      </c>
      <c r="I387" s="33">
        <v>20</v>
      </c>
      <c r="J387" s="56"/>
      <c r="K387" s="11">
        <v>1</v>
      </c>
      <c r="L387" s="34"/>
      <c r="M387" s="35"/>
      <c r="N387" s="36"/>
      <c r="O387" s="37">
        <f>ROUND(ROUND(L387,4)*(1-M387),4)</f>
        <v>0</v>
      </c>
      <c r="P387" s="37">
        <f>ROUND(ROUND(O387,4)*(1+N387),4)</f>
        <v>0</v>
      </c>
      <c r="Q387" s="37">
        <f>ROUND($I387*O387,4)</f>
        <v>0</v>
      </c>
      <c r="R387" s="37">
        <f>ROUND($I387*P387,4)</f>
        <v>0</v>
      </c>
      <c r="S387" s="38"/>
      <c r="T387" s="38"/>
      <c r="U387" s="38"/>
      <c r="V387" s="38"/>
      <c r="W387" s="39"/>
    </row>
    <row r="388" spans="1:23" x14ac:dyDescent="0.25">
      <c r="A388" s="52" t="s">
        <v>3716</v>
      </c>
      <c r="B388" s="11">
        <v>376</v>
      </c>
      <c r="C388" s="31" t="s">
        <v>3717</v>
      </c>
      <c r="D388" s="31" t="s">
        <v>84</v>
      </c>
      <c r="E388" s="31" t="s">
        <v>84</v>
      </c>
      <c r="F388" s="31" t="s">
        <v>84</v>
      </c>
      <c r="G388" s="31" t="s">
        <v>3718</v>
      </c>
      <c r="H388" s="32" t="s">
        <v>86</v>
      </c>
      <c r="I388" s="33">
        <v>4</v>
      </c>
      <c r="J388" s="56"/>
      <c r="K388" s="11">
        <v>1</v>
      </c>
      <c r="L388" s="34"/>
      <c r="M388" s="35"/>
      <c r="N388" s="36"/>
      <c r="O388" s="37">
        <f>ROUND(ROUND(L388,4)*(1-M388),4)</f>
        <v>0</v>
      </c>
      <c r="P388" s="37">
        <f>ROUND(ROUND(O388,4)*(1+N388),4)</f>
        <v>0</v>
      </c>
      <c r="Q388" s="37">
        <f>ROUND($I388*O388,4)</f>
        <v>0</v>
      </c>
      <c r="R388" s="37">
        <f>ROUND($I388*P388,4)</f>
        <v>0</v>
      </c>
      <c r="S388" s="38"/>
      <c r="T388" s="38"/>
      <c r="U388" s="38"/>
      <c r="V388" s="38"/>
      <c r="W388" s="39"/>
    </row>
    <row r="389" spans="1:23" x14ac:dyDescent="0.25">
      <c r="A389" s="52" t="s">
        <v>3719</v>
      </c>
      <c r="B389" s="11">
        <v>377</v>
      </c>
      <c r="C389" s="31" t="s">
        <v>3720</v>
      </c>
      <c r="D389" s="31" t="s">
        <v>84</v>
      </c>
      <c r="E389" s="31" t="s">
        <v>84</v>
      </c>
      <c r="F389" s="31" t="s">
        <v>84</v>
      </c>
      <c r="G389" s="31" t="s">
        <v>3721</v>
      </c>
      <c r="H389" s="32" t="s">
        <v>86</v>
      </c>
      <c r="I389" s="33">
        <v>10</v>
      </c>
      <c r="J389" s="56"/>
      <c r="K389" s="11">
        <v>1</v>
      </c>
      <c r="L389" s="34"/>
      <c r="M389" s="35"/>
      <c r="N389" s="36"/>
      <c r="O389" s="37">
        <f>ROUND(ROUND(L389,4)*(1-M389),4)</f>
        <v>0</v>
      </c>
      <c r="P389" s="37">
        <f>ROUND(ROUND(O389,4)*(1+N389),4)</f>
        <v>0</v>
      </c>
      <c r="Q389" s="37">
        <f>ROUND($I389*O389,4)</f>
        <v>0</v>
      </c>
      <c r="R389" s="37">
        <f>ROUND($I389*P389,4)</f>
        <v>0</v>
      </c>
      <c r="S389" s="38"/>
      <c r="T389" s="38"/>
      <c r="U389" s="38"/>
      <c r="V389" s="38"/>
      <c r="W389" s="39"/>
    </row>
    <row r="390" spans="1:23" x14ac:dyDescent="0.25">
      <c r="A390" s="52" t="s">
        <v>3722</v>
      </c>
      <c r="B390" s="11">
        <v>378</v>
      </c>
      <c r="C390" s="31" t="s">
        <v>3723</v>
      </c>
      <c r="D390" s="31" t="s">
        <v>3724</v>
      </c>
      <c r="E390" s="31" t="s">
        <v>84</v>
      </c>
      <c r="F390" s="31" t="s">
        <v>84</v>
      </c>
      <c r="G390" s="31" t="s">
        <v>3725</v>
      </c>
      <c r="H390" s="32" t="s">
        <v>86</v>
      </c>
      <c r="I390" s="33">
        <v>10</v>
      </c>
      <c r="J390" s="56"/>
      <c r="K390" s="11">
        <v>1</v>
      </c>
      <c r="L390" s="34"/>
      <c r="M390" s="35"/>
      <c r="N390" s="36"/>
      <c r="O390" s="37">
        <f>ROUND(ROUND(L390,4)*(1-M390),4)</f>
        <v>0</v>
      </c>
      <c r="P390" s="37">
        <f>ROUND(ROUND(O390,4)*(1+N390),4)</f>
        <v>0</v>
      </c>
      <c r="Q390" s="37">
        <f>ROUND($I390*O390,4)</f>
        <v>0</v>
      </c>
      <c r="R390" s="37">
        <f>ROUND($I390*P390,4)</f>
        <v>0</v>
      </c>
      <c r="S390" s="38"/>
      <c r="T390" s="38"/>
      <c r="U390" s="38"/>
      <c r="V390" s="38"/>
      <c r="W390" s="39"/>
    </row>
    <row r="391" spans="1:23" x14ac:dyDescent="0.25">
      <c r="A391" s="52" t="s">
        <v>3726</v>
      </c>
      <c r="B391" s="11">
        <v>379</v>
      </c>
      <c r="C391" s="31" t="s">
        <v>3727</v>
      </c>
      <c r="D391" s="31" t="s">
        <v>3724</v>
      </c>
      <c r="E391" s="31" t="s">
        <v>84</v>
      </c>
      <c r="F391" s="31" t="s">
        <v>84</v>
      </c>
      <c r="G391" s="31" t="s">
        <v>3728</v>
      </c>
      <c r="H391" s="32" t="s">
        <v>86</v>
      </c>
      <c r="I391" s="33">
        <v>10</v>
      </c>
      <c r="J391" s="56"/>
      <c r="K391" s="11">
        <v>1</v>
      </c>
      <c r="L391" s="34"/>
      <c r="M391" s="35"/>
      <c r="N391" s="36"/>
      <c r="O391" s="37">
        <f>ROUND(ROUND(L391,4)*(1-M391),4)</f>
        <v>0</v>
      </c>
      <c r="P391" s="37">
        <f>ROUND(ROUND(O391,4)*(1+N391),4)</f>
        <v>0</v>
      </c>
      <c r="Q391" s="37">
        <f>ROUND($I391*O391,4)</f>
        <v>0</v>
      </c>
      <c r="R391" s="37">
        <f>ROUND($I391*P391,4)</f>
        <v>0</v>
      </c>
      <c r="S391" s="38"/>
      <c r="T391" s="38"/>
      <c r="U391" s="38"/>
      <c r="V391" s="38"/>
      <c r="W391" s="39"/>
    </row>
    <row r="392" spans="1:23" x14ac:dyDescent="0.25">
      <c r="A392" s="52" t="s">
        <v>3729</v>
      </c>
      <c r="B392" s="11">
        <v>380</v>
      </c>
      <c r="C392" s="31" t="s">
        <v>3730</v>
      </c>
      <c r="D392" s="31" t="s">
        <v>84</v>
      </c>
      <c r="E392" s="31" t="s">
        <v>84</v>
      </c>
      <c r="F392" s="31" t="s">
        <v>84</v>
      </c>
      <c r="G392" s="31" t="s">
        <v>3731</v>
      </c>
      <c r="H392" s="32" t="s">
        <v>86</v>
      </c>
      <c r="I392" s="33">
        <v>10</v>
      </c>
      <c r="J392" s="56"/>
      <c r="K392" s="11">
        <v>1</v>
      </c>
      <c r="L392" s="34"/>
      <c r="M392" s="35"/>
      <c r="N392" s="36"/>
      <c r="O392" s="37">
        <f>ROUND(ROUND(L392,4)*(1-M392),4)</f>
        <v>0</v>
      </c>
      <c r="P392" s="37">
        <f>ROUND(ROUND(O392,4)*(1+N392),4)</f>
        <v>0</v>
      </c>
      <c r="Q392" s="37">
        <f>ROUND($I392*O392,4)</f>
        <v>0</v>
      </c>
      <c r="R392" s="37">
        <f>ROUND($I392*P392,4)</f>
        <v>0</v>
      </c>
      <c r="S392" s="38"/>
      <c r="T392" s="38"/>
      <c r="U392" s="38"/>
      <c r="V392" s="38"/>
      <c r="W392" s="39"/>
    </row>
    <row r="393" spans="1:23" x14ac:dyDescent="0.25">
      <c r="A393" s="52" t="s">
        <v>3732</v>
      </c>
      <c r="B393" s="11">
        <v>381</v>
      </c>
      <c r="C393" s="31" t="s">
        <v>3733</v>
      </c>
      <c r="D393" s="31" t="s">
        <v>84</v>
      </c>
      <c r="E393" s="31" t="s">
        <v>84</v>
      </c>
      <c r="F393" s="31" t="s">
        <v>84</v>
      </c>
      <c r="G393" s="31" t="s">
        <v>3734</v>
      </c>
      <c r="H393" s="32" t="s">
        <v>86</v>
      </c>
      <c r="I393" s="33">
        <v>10</v>
      </c>
      <c r="J393" s="56"/>
      <c r="K393" s="11">
        <v>1</v>
      </c>
      <c r="L393" s="34"/>
      <c r="M393" s="35"/>
      <c r="N393" s="36"/>
      <c r="O393" s="37">
        <f>ROUND(ROUND(L393,4)*(1-M393),4)</f>
        <v>0</v>
      </c>
      <c r="P393" s="37">
        <f>ROUND(ROUND(O393,4)*(1+N393),4)</f>
        <v>0</v>
      </c>
      <c r="Q393" s="37">
        <f>ROUND($I393*O393,4)</f>
        <v>0</v>
      </c>
      <c r="R393" s="37">
        <f>ROUND($I393*P393,4)</f>
        <v>0</v>
      </c>
      <c r="S393" s="38"/>
      <c r="T393" s="38"/>
      <c r="U393" s="38"/>
      <c r="V393" s="38"/>
      <c r="W393" s="39"/>
    </row>
    <row r="394" spans="1:23" x14ac:dyDescent="0.25">
      <c r="A394" s="52" t="s">
        <v>3735</v>
      </c>
      <c r="B394" s="11">
        <v>382</v>
      </c>
      <c r="C394" s="31" t="s">
        <v>3736</v>
      </c>
      <c r="D394" s="31" t="s">
        <v>84</v>
      </c>
      <c r="E394" s="31" t="s">
        <v>84</v>
      </c>
      <c r="F394" s="31" t="s">
        <v>84</v>
      </c>
      <c r="G394" s="31" t="s">
        <v>3737</v>
      </c>
      <c r="H394" s="32" t="s">
        <v>86</v>
      </c>
      <c r="I394" s="33">
        <v>10</v>
      </c>
      <c r="J394" s="56"/>
      <c r="K394" s="11">
        <v>1</v>
      </c>
      <c r="L394" s="34"/>
      <c r="M394" s="35"/>
      <c r="N394" s="36"/>
      <c r="O394" s="37">
        <f>ROUND(ROUND(L394,4)*(1-M394),4)</f>
        <v>0</v>
      </c>
      <c r="P394" s="37">
        <f>ROUND(ROUND(O394,4)*(1+N394),4)</f>
        <v>0</v>
      </c>
      <c r="Q394" s="37">
        <f>ROUND($I394*O394,4)</f>
        <v>0</v>
      </c>
      <c r="R394" s="37">
        <f>ROUND($I394*P394,4)</f>
        <v>0</v>
      </c>
      <c r="S394" s="38"/>
      <c r="T394" s="38"/>
      <c r="U394" s="38"/>
      <c r="V394" s="38"/>
      <c r="W394" s="39"/>
    </row>
    <row r="395" spans="1:23" x14ac:dyDescent="0.25">
      <c r="A395" s="52" t="s">
        <v>3738</v>
      </c>
      <c r="B395" s="11">
        <v>383</v>
      </c>
      <c r="C395" s="31" t="s">
        <v>3739</v>
      </c>
      <c r="D395" s="31" t="s">
        <v>84</v>
      </c>
      <c r="E395" s="31" t="s">
        <v>84</v>
      </c>
      <c r="F395" s="31" t="s">
        <v>84</v>
      </c>
      <c r="G395" s="31" t="s">
        <v>3740</v>
      </c>
      <c r="H395" s="32" t="s">
        <v>86</v>
      </c>
      <c r="I395" s="33">
        <v>10</v>
      </c>
      <c r="J395" s="56"/>
      <c r="K395" s="11">
        <v>1</v>
      </c>
      <c r="L395" s="34"/>
      <c r="M395" s="35"/>
      <c r="N395" s="36"/>
      <c r="O395" s="37">
        <f>ROUND(ROUND(L395,4)*(1-M395),4)</f>
        <v>0</v>
      </c>
      <c r="P395" s="37">
        <f>ROUND(ROUND(O395,4)*(1+N395),4)</f>
        <v>0</v>
      </c>
      <c r="Q395" s="37">
        <f>ROUND($I395*O395,4)</f>
        <v>0</v>
      </c>
      <c r="R395" s="37">
        <f>ROUND($I395*P395,4)</f>
        <v>0</v>
      </c>
      <c r="S395" s="38"/>
      <c r="T395" s="38"/>
      <c r="U395" s="38"/>
      <c r="V395" s="38"/>
      <c r="W395" s="39"/>
    </row>
    <row r="396" spans="1:23" x14ac:dyDescent="0.25">
      <c r="A396" s="52" t="s">
        <v>3741</v>
      </c>
      <c r="B396" s="11">
        <v>384</v>
      </c>
      <c r="C396" s="31" t="s">
        <v>3742</v>
      </c>
      <c r="D396" s="31" t="s">
        <v>84</v>
      </c>
      <c r="E396" s="31" t="s">
        <v>84</v>
      </c>
      <c r="F396" s="31" t="s">
        <v>84</v>
      </c>
      <c r="G396" s="31" t="s">
        <v>3743</v>
      </c>
      <c r="H396" s="32" t="s">
        <v>86</v>
      </c>
      <c r="I396" s="33">
        <v>10</v>
      </c>
      <c r="J396" s="56"/>
      <c r="K396" s="11">
        <v>1</v>
      </c>
      <c r="L396" s="34"/>
      <c r="M396" s="35"/>
      <c r="N396" s="36"/>
      <c r="O396" s="37">
        <f>ROUND(ROUND(L396,4)*(1-M396),4)</f>
        <v>0</v>
      </c>
      <c r="P396" s="37">
        <f>ROUND(ROUND(O396,4)*(1+N396),4)</f>
        <v>0</v>
      </c>
      <c r="Q396" s="37">
        <f>ROUND($I396*O396,4)</f>
        <v>0</v>
      </c>
      <c r="R396" s="37">
        <f>ROUND($I396*P396,4)</f>
        <v>0</v>
      </c>
      <c r="S396" s="38"/>
      <c r="T396" s="38"/>
      <c r="U396" s="38"/>
      <c r="V396" s="38"/>
      <c r="W396" s="39"/>
    </row>
    <row r="397" spans="1:23" x14ac:dyDescent="0.25">
      <c r="A397" s="52" t="s">
        <v>3744</v>
      </c>
      <c r="B397" s="11">
        <v>385</v>
      </c>
      <c r="C397" s="31" t="s">
        <v>3745</v>
      </c>
      <c r="D397" s="31" t="s">
        <v>84</v>
      </c>
      <c r="E397" s="31" t="s">
        <v>84</v>
      </c>
      <c r="F397" s="31" t="s">
        <v>84</v>
      </c>
      <c r="G397" s="31" t="s">
        <v>3746</v>
      </c>
      <c r="H397" s="32" t="s">
        <v>86</v>
      </c>
      <c r="I397" s="33">
        <v>10</v>
      </c>
      <c r="J397" s="56"/>
      <c r="K397" s="11">
        <v>1</v>
      </c>
      <c r="L397" s="34"/>
      <c r="M397" s="35"/>
      <c r="N397" s="36"/>
      <c r="O397" s="37">
        <f>ROUND(ROUND(L397,4)*(1-M397),4)</f>
        <v>0</v>
      </c>
      <c r="P397" s="37">
        <f>ROUND(ROUND(O397,4)*(1+N397),4)</f>
        <v>0</v>
      </c>
      <c r="Q397" s="37">
        <f>ROUND($I397*O397,4)</f>
        <v>0</v>
      </c>
      <c r="R397" s="37">
        <f>ROUND($I397*P397,4)</f>
        <v>0</v>
      </c>
      <c r="S397" s="38"/>
      <c r="T397" s="38"/>
      <c r="U397" s="38"/>
      <c r="V397" s="38"/>
      <c r="W397" s="39"/>
    </row>
    <row r="398" spans="1:23" x14ac:dyDescent="0.25">
      <c r="A398" s="52" t="s">
        <v>3747</v>
      </c>
      <c r="B398" s="11">
        <v>386</v>
      </c>
      <c r="C398" s="31" t="s">
        <v>3748</v>
      </c>
      <c r="D398" s="31" t="s">
        <v>84</v>
      </c>
      <c r="E398" s="31" t="s">
        <v>84</v>
      </c>
      <c r="F398" s="31" t="s">
        <v>84</v>
      </c>
      <c r="G398" s="31" t="s">
        <v>3749</v>
      </c>
      <c r="H398" s="32" t="s">
        <v>86</v>
      </c>
      <c r="I398" s="33">
        <v>10</v>
      </c>
      <c r="J398" s="56"/>
      <c r="K398" s="11">
        <v>1</v>
      </c>
      <c r="L398" s="34"/>
      <c r="M398" s="35"/>
      <c r="N398" s="36"/>
      <c r="O398" s="37">
        <f>ROUND(ROUND(L398,4)*(1-M398),4)</f>
        <v>0</v>
      </c>
      <c r="P398" s="37">
        <f>ROUND(ROUND(O398,4)*(1+N398),4)</f>
        <v>0</v>
      </c>
      <c r="Q398" s="37">
        <f>ROUND($I398*O398,4)</f>
        <v>0</v>
      </c>
      <c r="R398" s="37">
        <f>ROUND($I398*P398,4)</f>
        <v>0</v>
      </c>
      <c r="S398" s="38"/>
      <c r="T398" s="38"/>
      <c r="U398" s="38"/>
      <c r="V398" s="38"/>
      <c r="W398" s="39"/>
    </row>
    <row r="399" spans="1:23" x14ac:dyDescent="0.25">
      <c r="A399" s="52" t="s">
        <v>3750</v>
      </c>
      <c r="B399" s="11">
        <v>387</v>
      </c>
      <c r="C399" s="31" t="s">
        <v>3751</v>
      </c>
      <c r="D399" s="31" t="s">
        <v>84</v>
      </c>
      <c r="E399" s="31" t="s">
        <v>84</v>
      </c>
      <c r="F399" s="31" t="s">
        <v>84</v>
      </c>
      <c r="G399" s="31" t="s">
        <v>3752</v>
      </c>
      <c r="H399" s="32" t="s">
        <v>86</v>
      </c>
      <c r="I399" s="33">
        <v>10</v>
      </c>
      <c r="J399" s="56"/>
      <c r="K399" s="11">
        <v>1</v>
      </c>
      <c r="L399" s="34"/>
      <c r="M399" s="35"/>
      <c r="N399" s="36"/>
      <c r="O399" s="37">
        <f>ROUND(ROUND(L399,4)*(1-M399),4)</f>
        <v>0</v>
      </c>
      <c r="P399" s="37">
        <f>ROUND(ROUND(O399,4)*(1+N399),4)</f>
        <v>0</v>
      </c>
      <c r="Q399" s="37">
        <f>ROUND($I399*O399,4)</f>
        <v>0</v>
      </c>
      <c r="R399" s="37">
        <f>ROUND($I399*P399,4)</f>
        <v>0</v>
      </c>
      <c r="S399" s="38"/>
      <c r="T399" s="38"/>
      <c r="U399" s="38"/>
      <c r="V399" s="38"/>
      <c r="W399" s="39"/>
    </row>
    <row r="400" spans="1:23" ht="25.5" x14ac:dyDescent="0.25">
      <c r="A400" s="52" t="s">
        <v>3753</v>
      </c>
      <c r="B400" s="11">
        <v>388</v>
      </c>
      <c r="C400" s="31" t="s">
        <v>3754</v>
      </c>
      <c r="D400" s="31" t="s">
        <v>3755</v>
      </c>
      <c r="E400" s="31" t="s">
        <v>84</v>
      </c>
      <c r="F400" s="31" t="s">
        <v>84</v>
      </c>
      <c r="G400" s="31" t="s">
        <v>3756</v>
      </c>
      <c r="H400" s="32" t="s">
        <v>2057</v>
      </c>
      <c r="I400" s="33">
        <v>4</v>
      </c>
      <c r="J400" s="56"/>
      <c r="K400" s="11">
        <v>1</v>
      </c>
      <c r="L400" s="34"/>
      <c r="M400" s="35"/>
      <c r="N400" s="36"/>
      <c r="O400" s="37">
        <f>ROUND(ROUND(L400,4)*(1-M400),4)</f>
        <v>0</v>
      </c>
      <c r="P400" s="37">
        <f>ROUND(ROUND(O400,4)*(1+N400),4)</f>
        <v>0</v>
      </c>
      <c r="Q400" s="37">
        <f>ROUND($I400*O400,4)</f>
        <v>0</v>
      </c>
      <c r="R400" s="37">
        <f>ROUND($I400*P400,4)</f>
        <v>0</v>
      </c>
      <c r="S400" s="38"/>
      <c r="T400" s="38"/>
      <c r="U400" s="38"/>
      <c r="V400" s="38"/>
      <c r="W400" s="39"/>
    </row>
    <row r="401" spans="1:23" x14ac:dyDescent="0.25">
      <c r="A401" s="52" t="s">
        <v>3757</v>
      </c>
      <c r="B401" s="11">
        <v>389</v>
      </c>
      <c r="C401" s="31" t="s">
        <v>3758</v>
      </c>
      <c r="D401" s="31" t="s">
        <v>3759</v>
      </c>
      <c r="E401" s="31" t="s">
        <v>84</v>
      </c>
      <c r="F401" s="31" t="s">
        <v>84</v>
      </c>
      <c r="G401" s="31" t="s">
        <v>3760</v>
      </c>
      <c r="H401" s="32" t="s">
        <v>86</v>
      </c>
      <c r="I401" s="33">
        <v>2</v>
      </c>
      <c r="J401" s="56"/>
      <c r="K401" s="11">
        <v>1</v>
      </c>
      <c r="L401" s="34"/>
      <c r="M401" s="35"/>
      <c r="N401" s="36"/>
      <c r="O401" s="37">
        <f>ROUND(ROUND(L401,4)*(1-M401),4)</f>
        <v>0</v>
      </c>
      <c r="P401" s="37">
        <f>ROUND(ROUND(O401,4)*(1+N401),4)</f>
        <v>0</v>
      </c>
      <c r="Q401" s="37">
        <f>ROUND($I401*O401,4)</f>
        <v>0</v>
      </c>
      <c r="R401" s="37">
        <f>ROUND($I401*P401,4)</f>
        <v>0</v>
      </c>
      <c r="S401" s="38"/>
      <c r="T401" s="38"/>
      <c r="U401" s="38"/>
      <c r="V401" s="38"/>
      <c r="W401" s="39"/>
    </row>
    <row r="402" spans="1:23" x14ac:dyDescent="0.25">
      <c r="A402" s="52" t="s">
        <v>3761</v>
      </c>
      <c r="B402" s="11">
        <v>390</v>
      </c>
      <c r="C402" s="31" t="s">
        <v>3762</v>
      </c>
      <c r="D402" s="31" t="s">
        <v>3763</v>
      </c>
      <c r="E402" s="31" t="s">
        <v>84</v>
      </c>
      <c r="F402" s="31" t="s">
        <v>84</v>
      </c>
      <c r="G402" s="31" t="s">
        <v>3764</v>
      </c>
      <c r="H402" s="32" t="s">
        <v>86</v>
      </c>
      <c r="I402" s="33">
        <v>10</v>
      </c>
      <c r="J402" s="56"/>
      <c r="K402" s="11">
        <v>1</v>
      </c>
      <c r="L402" s="34"/>
      <c r="M402" s="35"/>
      <c r="N402" s="36"/>
      <c r="O402" s="37">
        <f>ROUND(ROUND(L402,4)*(1-M402),4)</f>
        <v>0</v>
      </c>
      <c r="P402" s="37">
        <f>ROUND(ROUND(O402,4)*(1+N402),4)</f>
        <v>0</v>
      </c>
      <c r="Q402" s="37">
        <f>ROUND($I402*O402,4)</f>
        <v>0</v>
      </c>
      <c r="R402" s="37">
        <f>ROUND($I402*P402,4)</f>
        <v>0</v>
      </c>
      <c r="S402" s="38"/>
      <c r="T402" s="38"/>
      <c r="U402" s="38"/>
      <c r="V402" s="38"/>
      <c r="W402" s="39"/>
    </row>
    <row r="403" spans="1:23" x14ac:dyDescent="0.25">
      <c r="A403" s="52" t="s">
        <v>3765</v>
      </c>
      <c r="B403" s="11">
        <v>391</v>
      </c>
      <c r="C403" s="31" t="s">
        <v>3766</v>
      </c>
      <c r="D403" s="31" t="s">
        <v>84</v>
      </c>
      <c r="E403" s="31" t="s">
        <v>84</v>
      </c>
      <c r="F403" s="31" t="s">
        <v>84</v>
      </c>
      <c r="G403" s="31" t="s">
        <v>3767</v>
      </c>
      <c r="H403" s="32" t="s">
        <v>86</v>
      </c>
      <c r="I403" s="33">
        <v>2</v>
      </c>
      <c r="J403" s="56"/>
      <c r="K403" s="11">
        <v>1</v>
      </c>
      <c r="L403" s="34"/>
      <c r="M403" s="35"/>
      <c r="N403" s="36"/>
      <c r="O403" s="37">
        <f>ROUND(ROUND(L403,4)*(1-M403),4)</f>
        <v>0</v>
      </c>
      <c r="P403" s="37">
        <f>ROUND(ROUND(O403,4)*(1+N403),4)</f>
        <v>0</v>
      </c>
      <c r="Q403" s="37">
        <f>ROUND($I403*O403,4)</f>
        <v>0</v>
      </c>
      <c r="R403" s="37">
        <f>ROUND($I403*P403,4)</f>
        <v>0</v>
      </c>
      <c r="S403" s="38"/>
      <c r="T403" s="38"/>
      <c r="U403" s="38"/>
      <c r="V403" s="38"/>
      <c r="W403" s="39"/>
    </row>
    <row r="404" spans="1:23" x14ac:dyDescent="0.25">
      <c r="A404" s="52" t="s">
        <v>3768</v>
      </c>
      <c r="B404" s="11">
        <v>392</v>
      </c>
      <c r="C404" s="31" t="s">
        <v>3769</v>
      </c>
      <c r="D404" s="31" t="s">
        <v>3770</v>
      </c>
      <c r="E404" s="31" t="s">
        <v>84</v>
      </c>
      <c r="F404" s="31" t="s">
        <v>84</v>
      </c>
      <c r="G404" s="31" t="s">
        <v>3771</v>
      </c>
      <c r="H404" s="32" t="s">
        <v>86</v>
      </c>
      <c r="I404" s="33">
        <v>100</v>
      </c>
      <c r="J404" s="56"/>
      <c r="K404" s="11">
        <v>1</v>
      </c>
      <c r="L404" s="34"/>
      <c r="M404" s="35"/>
      <c r="N404" s="36"/>
      <c r="O404" s="37">
        <f>ROUND(ROUND(L404,4)*(1-M404),4)</f>
        <v>0</v>
      </c>
      <c r="P404" s="37">
        <f>ROUND(ROUND(O404,4)*(1+N404),4)</f>
        <v>0</v>
      </c>
      <c r="Q404" s="37">
        <f>ROUND($I404*O404,4)</f>
        <v>0</v>
      </c>
      <c r="R404" s="37">
        <f>ROUND($I404*P404,4)</f>
        <v>0</v>
      </c>
      <c r="S404" s="38"/>
      <c r="T404" s="38"/>
      <c r="U404" s="38"/>
      <c r="V404" s="38"/>
      <c r="W404" s="39"/>
    </row>
    <row r="405" spans="1:23" x14ac:dyDescent="0.25">
      <c r="A405" s="52" t="s">
        <v>3772</v>
      </c>
      <c r="B405" s="11">
        <v>393</v>
      </c>
      <c r="C405" s="31" t="s">
        <v>3773</v>
      </c>
      <c r="D405" s="31" t="s">
        <v>84</v>
      </c>
      <c r="E405" s="31" t="s">
        <v>84</v>
      </c>
      <c r="F405" s="31" t="s">
        <v>84</v>
      </c>
      <c r="G405" s="31" t="s">
        <v>3774</v>
      </c>
      <c r="H405" s="32" t="s">
        <v>86</v>
      </c>
      <c r="I405" s="33">
        <v>100</v>
      </c>
      <c r="J405" s="56"/>
      <c r="K405" s="11">
        <v>1</v>
      </c>
      <c r="L405" s="34"/>
      <c r="M405" s="35"/>
      <c r="N405" s="36"/>
      <c r="O405" s="37">
        <f>ROUND(ROUND(L405,4)*(1-M405),4)</f>
        <v>0</v>
      </c>
      <c r="P405" s="37">
        <f>ROUND(ROUND(O405,4)*(1+N405),4)</f>
        <v>0</v>
      </c>
      <c r="Q405" s="37">
        <f>ROUND($I405*O405,4)</f>
        <v>0</v>
      </c>
      <c r="R405" s="37">
        <f>ROUND($I405*P405,4)</f>
        <v>0</v>
      </c>
      <c r="S405" s="38"/>
      <c r="T405" s="38"/>
      <c r="U405" s="38"/>
      <c r="V405" s="38"/>
      <c r="W405" s="39"/>
    </row>
    <row r="406" spans="1:23" x14ac:dyDescent="0.25">
      <c r="A406" s="52" t="s">
        <v>3775</v>
      </c>
      <c r="B406" s="11">
        <v>394</v>
      </c>
      <c r="C406" s="31" t="s">
        <v>3776</v>
      </c>
      <c r="D406" s="31" t="s">
        <v>84</v>
      </c>
      <c r="E406" s="31" t="s">
        <v>84</v>
      </c>
      <c r="F406" s="31" t="s">
        <v>84</v>
      </c>
      <c r="G406" s="31" t="s">
        <v>3777</v>
      </c>
      <c r="H406" s="32" t="s">
        <v>86</v>
      </c>
      <c r="I406" s="33">
        <v>20</v>
      </c>
      <c r="J406" s="56"/>
      <c r="K406" s="11">
        <v>1</v>
      </c>
      <c r="L406" s="34"/>
      <c r="M406" s="35"/>
      <c r="N406" s="36"/>
      <c r="O406" s="37">
        <f>ROUND(ROUND(L406,4)*(1-M406),4)</f>
        <v>0</v>
      </c>
      <c r="P406" s="37">
        <f>ROUND(ROUND(O406,4)*(1+N406),4)</f>
        <v>0</v>
      </c>
      <c r="Q406" s="37">
        <f>ROUND($I406*O406,4)</f>
        <v>0</v>
      </c>
      <c r="R406" s="37">
        <f>ROUND($I406*P406,4)</f>
        <v>0</v>
      </c>
      <c r="S406" s="38"/>
      <c r="T406" s="38"/>
      <c r="U406" s="38"/>
      <c r="V406" s="38"/>
      <c r="W406" s="39"/>
    </row>
    <row r="407" spans="1:23" x14ac:dyDescent="0.25">
      <c r="A407" s="52" t="s">
        <v>3778</v>
      </c>
      <c r="B407" s="11">
        <v>395</v>
      </c>
      <c r="C407" s="31" t="s">
        <v>3779</v>
      </c>
      <c r="D407" s="31" t="s">
        <v>84</v>
      </c>
      <c r="E407" s="31" t="s">
        <v>84</v>
      </c>
      <c r="F407" s="31" t="s">
        <v>84</v>
      </c>
      <c r="G407" s="31" t="s">
        <v>3780</v>
      </c>
      <c r="H407" s="32" t="s">
        <v>86</v>
      </c>
      <c r="I407" s="33">
        <v>6</v>
      </c>
      <c r="J407" s="56"/>
      <c r="K407" s="11">
        <v>1</v>
      </c>
      <c r="L407" s="34"/>
      <c r="M407" s="35"/>
      <c r="N407" s="36"/>
      <c r="O407" s="37">
        <f>ROUND(ROUND(L407,4)*(1-M407),4)</f>
        <v>0</v>
      </c>
      <c r="P407" s="37">
        <f>ROUND(ROUND(O407,4)*(1+N407),4)</f>
        <v>0</v>
      </c>
      <c r="Q407" s="37">
        <f>ROUND($I407*O407,4)</f>
        <v>0</v>
      </c>
      <c r="R407" s="37">
        <f>ROUND($I407*P407,4)</f>
        <v>0</v>
      </c>
      <c r="S407" s="38"/>
      <c r="T407" s="38"/>
      <c r="U407" s="38"/>
      <c r="V407" s="38"/>
      <c r="W407" s="39"/>
    </row>
    <row r="408" spans="1:23" ht="25.5" x14ac:dyDescent="0.25">
      <c r="A408" s="52" t="s">
        <v>3781</v>
      </c>
      <c r="B408" s="11">
        <v>396</v>
      </c>
      <c r="C408" s="31" t="s">
        <v>3782</v>
      </c>
      <c r="D408" s="31" t="s">
        <v>84</v>
      </c>
      <c r="E408" s="31" t="s">
        <v>84</v>
      </c>
      <c r="F408" s="31" t="s">
        <v>84</v>
      </c>
      <c r="G408" s="31" t="s">
        <v>3783</v>
      </c>
      <c r="H408" s="32" t="s">
        <v>86</v>
      </c>
      <c r="I408" s="33">
        <v>40</v>
      </c>
      <c r="J408" s="56"/>
      <c r="K408" s="11">
        <v>1</v>
      </c>
      <c r="L408" s="34"/>
      <c r="M408" s="35"/>
      <c r="N408" s="36"/>
      <c r="O408" s="37">
        <f>ROUND(ROUND(L408,4)*(1-M408),4)</f>
        <v>0</v>
      </c>
      <c r="P408" s="37">
        <f>ROUND(ROUND(O408,4)*(1+N408),4)</f>
        <v>0</v>
      </c>
      <c r="Q408" s="37">
        <f>ROUND($I408*O408,4)</f>
        <v>0</v>
      </c>
      <c r="R408" s="37">
        <f>ROUND($I408*P408,4)</f>
        <v>0</v>
      </c>
      <c r="S408" s="38"/>
      <c r="T408" s="38"/>
      <c r="U408" s="38"/>
      <c r="V408" s="38"/>
      <c r="W408" s="39"/>
    </row>
    <row r="409" spans="1:23" x14ac:dyDescent="0.25">
      <c r="A409" s="52" t="s">
        <v>3784</v>
      </c>
      <c r="B409" s="11">
        <v>397</v>
      </c>
      <c r="C409" s="31" t="s">
        <v>3785</v>
      </c>
      <c r="D409" s="31" t="s">
        <v>3786</v>
      </c>
      <c r="E409" s="31" t="s">
        <v>84</v>
      </c>
      <c r="F409" s="31" t="s">
        <v>84</v>
      </c>
      <c r="G409" s="31" t="s">
        <v>3787</v>
      </c>
      <c r="H409" s="32" t="s">
        <v>86</v>
      </c>
      <c r="I409" s="33">
        <v>2</v>
      </c>
      <c r="J409" s="56"/>
      <c r="K409" s="11">
        <v>1</v>
      </c>
      <c r="L409" s="34"/>
      <c r="M409" s="35"/>
      <c r="N409" s="36"/>
      <c r="O409" s="37">
        <f>ROUND(ROUND(L409,4)*(1-M409),4)</f>
        <v>0</v>
      </c>
      <c r="P409" s="37">
        <f>ROUND(ROUND(O409,4)*(1+N409),4)</f>
        <v>0</v>
      </c>
      <c r="Q409" s="37">
        <f>ROUND($I409*O409,4)</f>
        <v>0</v>
      </c>
      <c r="R409" s="37">
        <f>ROUND($I409*P409,4)</f>
        <v>0</v>
      </c>
      <c r="S409" s="38"/>
      <c r="T409" s="38"/>
      <c r="U409" s="38"/>
      <c r="V409" s="38"/>
      <c r="W409" s="39"/>
    </row>
    <row r="410" spans="1:23" x14ac:dyDescent="0.25">
      <c r="A410" s="52" t="s">
        <v>3788</v>
      </c>
      <c r="B410" s="11">
        <v>398</v>
      </c>
      <c r="C410" s="31" t="s">
        <v>3789</v>
      </c>
      <c r="D410" s="31" t="s">
        <v>84</v>
      </c>
      <c r="E410" s="31" t="s">
        <v>84</v>
      </c>
      <c r="F410" s="31" t="s">
        <v>84</v>
      </c>
      <c r="G410" s="31" t="s">
        <v>3790</v>
      </c>
      <c r="H410" s="32" t="s">
        <v>86</v>
      </c>
      <c r="I410" s="33">
        <v>10</v>
      </c>
      <c r="J410" s="56"/>
      <c r="K410" s="11">
        <v>1</v>
      </c>
      <c r="L410" s="34"/>
      <c r="M410" s="35"/>
      <c r="N410" s="36"/>
      <c r="O410" s="37">
        <f>ROUND(ROUND(L410,4)*(1-M410),4)</f>
        <v>0</v>
      </c>
      <c r="P410" s="37">
        <f>ROUND(ROUND(O410,4)*(1+N410),4)</f>
        <v>0</v>
      </c>
      <c r="Q410" s="37">
        <f>ROUND($I410*O410,4)</f>
        <v>0</v>
      </c>
      <c r="R410" s="37">
        <f>ROUND($I410*P410,4)</f>
        <v>0</v>
      </c>
      <c r="S410" s="38"/>
      <c r="T410" s="38"/>
      <c r="U410" s="38"/>
      <c r="V410" s="38"/>
      <c r="W410" s="39"/>
    </row>
    <row r="411" spans="1:23" x14ac:dyDescent="0.25">
      <c r="A411" s="52" t="s">
        <v>3791</v>
      </c>
      <c r="B411" s="11">
        <v>399</v>
      </c>
      <c r="C411" s="31" t="s">
        <v>3792</v>
      </c>
      <c r="D411" s="31" t="s">
        <v>84</v>
      </c>
      <c r="E411" s="31" t="s">
        <v>84</v>
      </c>
      <c r="F411" s="31" t="s">
        <v>84</v>
      </c>
      <c r="G411" s="31" t="s">
        <v>3793</v>
      </c>
      <c r="H411" s="32" t="s">
        <v>86</v>
      </c>
      <c r="I411" s="33">
        <v>10</v>
      </c>
      <c r="J411" s="56"/>
      <c r="K411" s="11">
        <v>1</v>
      </c>
      <c r="L411" s="34"/>
      <c r="M411" s="35"/>
      <c r="N411" s="36"/>
      <c r="O411" s="37">
        <f>ROUND(ROUND(L411,4)*(1-M411),4)</f>
        <v>0</v>
      </c>
      <c r="P411" s="37">
        <f>ROUND(ROUND(O411,4)*(1+N411),4)</f>
        <v>0</v>
      </c>
      <c r="Q411" s="37">
        <f>ROUND($I411*O411,4)</f>
        <v>0</v>
      </c>
      <c r="R411" s="37">
        <f>ROUND($I411*P411,4)</f>
        <v>0</v>
      </c>
      <c r="S411" s="38"/>
      <c r="T411" s="38"/>
      <c r="U411" s="38"/>
      <c r="V411" s="38"/>
      <c r="W411" s="39"/>
    </row>
    <row r="412" spans="1:23" x14ac:dyDescent="0.25">
      <c r="A412" s="52" t="s">
        <v>3794</v>
      </c>
      <c r="B412" s="11">
        <v>400</v>
      </c>
      <c r="C412" s="31" t="s">
        <v>3795</v>
      </c>
      <c r="D412" s="31" t="s">
        <v>3796</v>
      </c>
      <c r="E412" s="31" t="s">
        <v>84</v>
      </c>
      <c r="F412" s="31" t="s">
        <v>84</v>
      </c>
      <c r="G412" s="31" t="s">
        <v>3797</v>
      </c>
      <c r="H412" s="32" t="s">
        <v>86</v>
      </c>
      <c r="I412" s="33">
        <v>10</v>
      </c>
      <c r="J412" s="56"/>
      <c r="K412" s="11">
        <v>1</v>
      </c>
      <c r="L412" s="34"/>
      <c r="M412" s="35"/>
      <c r="N412" s="36"/>
      <c r="O412" s="37">
        <f>ROUND(ROUND(L412,4)*(1-M412),4)</f>
        <v>0</v>
      </c>
      <c r="P412" s="37">
        <f>ROUND(ROUND(O412,4)*(1+N412),4)</f>
        <v>0</v>
      </c>
      <c r="Q412" s="37">
        <f>ROUND($I412*O412,4)</f>
        <v>0</v>
      </c>
      <c r="R412" s="37">
        <f>ROUND($I412*P412,4)</f>
        <v>0</v>
      </c>
      <c r="S412" s="38"/>
      <c r="T412" s="38"/>
      <c r="U412" s="38"/>
      <c r="V412" s="38"/>
      <c r="W412" s="39"/>
    </row>
    <row r="413" spans="1:23" x14ac:dyDescent="0.25">
      <c r="A413" s="52" t="s">
        <v>3798</v>
      </c>
      <c r="B413" s="11">
        <v>401</v>
      </c>
      <c r="C413" s="31" t="s">
        <v>3799</v>
      </c>
      <c r="D413" s="31" t="s">
        <v>3800</v>
      </c>
      <c r="E413" s="31" t="s">
        <v>84</v>
      </c>
      <c r="F413" s="31" t="s">
        <v>84</v>
      </c>
      <c r="G413" s="31" t="s">
        <v>3801</v>
      </c>
      <c r="H413" s="32" t="s">
        <v>86</v>
      </c>
      <c r="I413" s="33">
        <v>30</v>
      </c>
      <c r="J413" s="56"/>
      <c r="K413" s="11">
        <v>1</v>
      </c>
      <c r="L413" s="34"/>
      <c r="M413" s="35"/>
      <c r="N413" s="36"/>
      <c r="O413" s="37">
        <f>ROUND(ROUND(L413,4)*(1-M413),4)</f>
        <v>0</v>
      </c>
      <c r="P413" s="37">
        <f>ROUND(ROUND(O413,4)*(1+N413),4)</f>
        <v>0</v>
      </c>
      <c r="Q413" s="37">
        <f>ROUND($I413*O413,4)</f>
        <v>0</v>
      </c>
      <c r="R413" s="37">
        <f>ROUND($I413*P413,4)</f>
        <v>0</v>
      </c>
      <c r="S413" s="38"/>
      <c r="T413" s="38"/>
      <c r="U413" s="38"/>
      <c r="V413" s="38"/>
      <c r="W413" s="39"/>
    </row>
    <row r="414" spans="1:23" x14ac:dyDescent="0.25">
      <c r="A414" s="52" t="s">
        <v>3802</v>
      </c>
      <c r="B414" s="11">
        <v>402</v>
      </c>
      <c r="C414" s="31" t="s">
        <v>3803</v>
      </c>
      <c r="D414" s="31" t="s">
        <v>84</v>
      </c>
      <c r="E414" s="31" t="s">
        <v>84</v>
      </c>
      <c r="F414" s="31" t="s">
        <v>84</v>
      </c>
      <c r="G414" s="31" t="s">
        <v>3804</v>
      </c>
      <c r="H414" s="32" t="s">
        <v>86</v>
      </c>
      <c r="I414" s="33">
        <v>60</v>
      </c>
      <c r="J414" s="56"/>
      <c r="K414" s="11">
        <v>1</v>
      </c>
      <c r="L414" s="34"/>
      <c r="M414" s="35"/>
      <c r="N414" s="36"/>
      <c r="O414" s="37">
        <f>ROUND(ROUND(L414,4)*(1-M414),4)</f>
        <v>0</v>
      </c>
      <c r="P414" s="37">
        <f>ROUND(ROUND(O414,4)*(1+N414),4)</f>
        <v>0</v>
      </c>
      <c r="Q414" s="37">
        <f>ROUND($I414*O414,4)</f>
        <v>0</v>
      </c>
      <c r="R414" s="37">
        <f>ROUND($I414*P414,4)</f>
        <v>0</v>
      </c>
      <c r="S414" s="38"/>
      <c r="T414" s="38"/>
      <c r="U414" s="38"/>
      <c r="V414" s="38"/>
      <c r="W414" s="39"/>
    </row>
    <row r="415" spans="1:23" x14ac:dyDescent="0.25">
      <c r="A415" s="52" t="s">
        <v>3805</v>
      </c>
      <c r="B415" s="11">
        <v>403</v>
      </c>
      <c r="C415" s="31" t="s">
        <v>3806</v>
      </c>
      <c r="D415" s="31" t="s">
        <v>3807</v>
      </c>
      <c r="E415" s="31" t="s">
        <v>84</v>
      </c>
      <c r="F415" s="31" t="s">
        <v>84</v>
      </c>
      <c r="G415" s="31" t="s">
        <v>3808</v>
      </c>
      <c r="H415" s="32" t="s">
        <v>86</v>
      </c>
      <c r="I415" s="33">
        <v>20</v>
      </c>
      <c r="J415" s="56"/>
      <c r="K415" s="11">
        <v>1</v>
      </c>
      <c r="L415" s="34"/>
      <c r="M415" s="35"/>
      <c r="N415" s="36"/>
      <c r="O415" s="37">
        <f>ROUND(ROUND(L415,4)*(1-M415),4)</f>
        <v>0</v>
      </c>
      <c r="P415" s="37">
        <f>ROUND(ROUND(O415,4)*(1+N415),4)</f>
        <v>0</v>
      </c>
      <c r="Q415" s="37">
        <f>ROUND($I415*O415,4)</f>
        <v>0</v>
      </c>
      <c r="R415" s="37">
        <f>ROUND($I415*P415,4)</f>
        <v>0</v>
      </c>
      <c r="S415" s="38"/>
      <c r="T415" s="38"/>
      <c r="U415" s="38"/>
      <c r="V415" s="38"/>
      <c r="W415" s="39"/>
    </row>
    <row r="416" spans="1:23" x14ac:dyDescent="0.25">
      <c r="A416" s="52" t="s">
        <v>3809</v>
      </c>
      <c r="B416" s="11">
        <v>404</v>
      </c>
      <c r="C416" s="31" t="s">
        <v>3810</v>
      </c>
      <c r="D416" s="31" t="s">
        <v>84</v>
      </c>
      <c r="E416" s="31" t="s">
        <v>84</v>
      </c>
      <c r="F416" s="31" t="s">
        <v>84</v>
      </c>
      <c r="G416" s="31" t="s">
        <v>3811</v>
      </c>
      <c r="H416" s="32" t="s">
        <v>86</v>
      </c>
      <c r="I416" s="33">
        <v>20</v>
      </c>
      <c r="J416" s="56"/>
      <c r="K416" s="11">
        <v>1</v>
      </c>
      <c r="L416" s="34"/>
      <c r="M416" s="35"/>
      <c r="N416" s="36"/>
      <c r="O416" s="37">
        <f>ROUND(ROUND(L416,4)*(1-M416),4)</f>
        <v>0</v>
      </c>
      <c r="P416" s="37">
        <f>ROUND(ROUND(O416,4)*(1+N416),4)</f>
        <v>0</v>
      </c>
      <c r="Q416" s="37">
        <f>ROUND($I416*O416,4)</f>
        <v>0</v>
      </c>
      <c r="R416" s="37">
        <f>ROUND($I416*P416,4)</f>
        <v>0</v>
      </c>
      <c r="S416" s="38"/>
      <c r="T416" s="38"/>
      <c r="U416" s="38"/>
      <c r="V416" s="38"/>
      <c r="W416" s="39"/>
    </row>
    <row r="417" spans="1:23" x14ac:dyDescent="0.25">
      <c r="A417" s="52" t="s">
        <v>3812</v>
      </c>
      <c r="B417" s="11">
        <v>405</v>
      </c>
      <c r="C417" s="31" t="s">
        <v>3813</v>
      </c>
      <c r="D417" s="31" t="s">
        <v>84</v>
      </c>
      <c r="E417" s="31" t="s">
        <v>84</v>
      </c>
      <c r="F417" s="31" t="s">
        <v>84</v>
      </c>
      <c r="G417" s="31" t="s">
        <v>3814</v>
      </c>
      <c r="H417" s="32" t="s">
        <v>86</v>
      </c>
      <c r="I417" s="33">
        <v>10</v>
      </c>
      <c r="J417" s="56"/>
      <c r="K417" s="11">
        <v>1</v>
      </c>
      <c r="L417" s="34"/>
      <c r="M417" s="35"/>
      <c r="N417" s="36"/>
      <c r="O417" s="37">
        <f>ROUND(ROUND(L417,4)*(1-M417),4)</f>
        <v>0</v>
      </c>
      <c r="P417" s="37">
        <f>ROUND(ROUND(O417,4)*(1+N417),4)</f>
        <v>0</v>
      </c>
      <c r="Q417" s="37">
        <f>ROUND($I417*O417,4)</f>
        <v>0</v>
      </c>
      <c r="R417" s="37">
        <f>ROUND($I417*P417,4)</f>
        <v>0</v>
      </c>
      <c r="S417" s="38"/>
      <c r="T417" s="38"/>
      <c r="U417" s="38"/>
      <c r="V417" s="38"/>
      <c r="W417" s="39"/>
    </row>
    <row r="418" spans="1:23" x14ac:dyDescent="0.25">
      <c r="A418" s="52" t="s">
        <v>3815</v>
      </c>
      <c r="B418" s="11">
        <v>406</v>
      </c>
      <c r="C418" s="31" t="s">
        <v>3816</v>
      </c>
      <c r="D418" s="31" t="s">
        <v>84</v>
      </c>
      <c r="E418" s="31" t="s">
        <v>84</v>
      </c>
      <c r="F418" s="31" t="s">
        <v>84</v>
      </c>
      <c r="G418" s="31" t="s">
        <v>3817</v>
      </c>
      <c r="H418" s="32" t="s">
        <v>86</v>
      </c>
      <c r="I418" s="33">
        <v>20</v>
      </c>
      <c r="J418" s="56"/>
      <c r="K418" s="11">
        <v>1</v>
      </c>
      <c r="L418" s="34"/>
      <c r="M418" s="35"/>
      <c r="N418" s="36"/>
      <c r="O418" s="37">
        <f>ROUND(ROUND(L418,4)*(1-M418),4)</f>
        <v>0</v>
      </c>
      <c r="P418" s="37">
        <f>ROUND(ROUND(O418,4)*(1+N418),4)</f>
        <v>0</v>
      </c>
      <c r="Q418" s="37">
        <f>ROUND($I418*O418,4)</f>
        <v>0</v>
      </c>
      <c r="R418" s="37">
        <f>ROUND($I418*P418,4)</f>
        <v>0</v>
      </c>
      <c r="S418" s="38"/>
      <c r="T418" s="38"/>
      <c r="U418" s="38"/>
      <c r="V418" s="38"/>
      <c r="W418" s="39"/>
    </row>
    <row r="419" spans="1:23" x14ac:dyDescent="0.25">
      <c r="A419" s="52" t="s">
        <v>3818</v>
      </c>
      <c r="B419" s="11">
        <v>407</v>
      </c>
      <c r="C419" s="31" t="s">
        <v>3819</v>
      </c>
      <c r="D419" s="31" t="s">
        <v>84</v>
      </c>
      <c r="E419" s="31" t="s">
        <v>84</v>
      </c>
      <c r="F419" s="31" t="s">
        <v>84</v>
      </c>
      <c r="G419" s="31" t="s">
        <v>3820</v>
      </c>
      <c r="H419" s="32" t="s">
        <v>86</v>
      </c>
      <c r="I419" s="33">
        <v>10</v>
      </c>
      <c r="J419" s="56"/>
      <c r="K419" s="11">
        <v>1</v>
      </c>
      <c r="L419" s="34"/>
      <c r="M419" s="35"/>
      <c r="N419" s="36"/>
      <c r="O419" s="37">
        <f>ROUND(ROUND(L419,4)*(1-M419),4)</f>
        <v>0</v>
      </c>
      <c r="P419" s="37">
        <f>ROUND(ROUND(O419,4)*(1+N419),4)</f>
        <v>0</v>
      </c>
      <c r="Q419" s="37">
        <f>ROUND($I419*O419,4)</f>
        <v>0</v>
      </c>
      <c r="R419" s="37">
        <f>ROUND($I419*P419,4)</f>
        <v>0</v>
      </c>
      <c r="S419" s="38"/>
      <c r="T419" s="38"/>
      <c r="U419" s="38"/>
      <c r="V419" s="38"/>
      <c r="W419" s="39"/>
    </row>
    <row r="420" spans="1:23" x14ac:dyDescent="0.25">
      <c r="A420" s="52" t="s">
        <v>3821</v>
      </c>
      <c r="B420" s="11">
        <v>408</v>
      </c>
      <c r="C420" s="31" t="s">
        <v>3822</v>
      </c>
      <c r="D420" s="31" t="s">
        <v>84</v>
      </c>
      <c r="E420" s="31" t="s">
        <v>84</v>
      </c>
      <c r="F420" s="31" t="s">
        <v>84</v>
      </c>
      <c r="G420" s="31" t="s">
        <v>3823</v>
      </c>
      <c r="H420" s="32" t="s">
        <v>86</v>
      </c>
      <c r="I420" s="33">
        <v>160</v>
      </c>
      <c r="J420" s="56"/>
      <c r="K420" s="11">
        <v>1</v>
      </c>
      <c r="L420" s="34"/>
      <c r="M420" s="35"/>
      <c r="N420" s="36"/>
      <c r="O420" s="37">
        <f>ROUND(ROUND(L420,4)*(1-M420),4)</f>
        <v>0</v>
      </c>
      <c r="P420" s="37">
        <f>ROUND(ROUND(O420,4)*(1+N420),4)</f>
        <v>0</v>
      </c>
      <c r="Q420" s="37">
        <f>ROUND($I420*O420,4)</f>
        <v>0</v>
      </c>
      <c r="R420" s="37">
        <f>ROUND($I420*P420,4)</f>
        <v>0</v>
      </c>
      <c r="S420" s="38"/>
      <c r="T420" s="38"/>
      <c r="U420" s="38"/>
      <c r="V420" s="38"/>
      <c r="W420" s="39"/>
    </row>
    <row r="421" spans="1:23" x14ac:dyDescent="0.25">
      <c r="A421" s="52" t="s">
        <v>3824</v>
      </c>
      <c r="B421" s="11">
        <v>409</v>
      </c>
      <c r="C421" s="31" t="s">
        <v>3825</v>
      </c>
      <c r="D421" s="31" t="s">
        <v>3826</v>
      </c>
      <c r="E421" s="31" t="s">
        <v>84</v>
      </c>
      <c r="F421" s="31" t="s">
        <v>84</v>
      </c>
      <c r="G421" s="31" t="s">
        <v>3827</v>
      </c>
      <c r="H421" s="32" t="s">
        <v>86</v>
      </c>
      <c r="I421" s="33">
        <v>300</v>
      </c>
      <c r="J421" s="56"/>
      <c r="K421" s="11">
        <v>1</v>
      </c>
      <c r="L421" s="34"/>
      <c r="M421" s="35"/>
      <c r="N421" s="36"/>
      <c r="O421" s="37">
        <f>ROUND(ROUND(L421,4)*(1-M421),4)</f>
        <v>0</v>
      </c>
      <c r="P421" s="37">
        <f>ROUND(ROUND(O421,4)*(1+N421),4)</f>
        <v>0</v>
      </c>
      <c r="Q421" s="37">
        <f>ROUND($I421*O421,4)</f>
        <v>0</v>
      </c>
      <c r="R421" s="37">
        <f>ROUND($I421*P421,4)</f>
        <v>0</v>
      </c>
      <c r="S421" s="38"/>
      <c r="T421" s="38"/>
      <c r="U421" s="38"/>
      <c r="V421" s="38"/>
      <c r="W421" s="39"/>
    </row>
    <row r="422" spans="1:23" x14ac:dyDescent="0.25">
      <c r="A422" s="52" t="s">
        <v>3828</v>
      </c>
      <c r="B422" s="11">
        <v>410</v>
      </c>
      <c r="C422" s="31" t="s">
        <v>3829</v>
      </c>
      <c r="D422" s="31" t="s">
        <v>84</v>
      </c>
      <c r="E422" s="31" t="s">
        <v>84</v>
      </c>
      <c r="F422" s="31" t="s">
        <v>84</v>
      </c>
      <c r="G422" s="31" t="s">
        <v>3830</v>
      </c>
      <c r="H422" s="32" t="s">
        <v>86</v>
      </c>
      <c r="I422" s="33">
        <v>4</v>
      </c>
      <c r="J422" s="56"/>
      <c r="K422" s="11">
        <v>1</v>
      </c>
      <c r="L422" s="34"/>
      <c r="M422" s="35"/>
      <c r="N422" s="36"/>
      <c r="O422" s="37">
        <f>ROUND(ROUND(L422,4)*(1-M422),4)</f>
        <v>0</v>
      </c>
      <c r="P422" s="37">
        <f>ROUND(ROUND(O422,4)*(1+N422),4)</f>
        <v>0</v>
      </c>
      <c r="Q422" s="37">
        <f>ROUND($I422*O422,4)</f>
        <v>0</v>
      </c>
      <c r="R422" s="37">
        <f>ROUND($I422*P422,4)</f>
        <v>0</v>
      </c>
      <c r="S422" s="38"/>
      <c r="T422" s="38"/>
      <c r="U422" s="38"/>
      <c r="V422" s="38"/>
      <c r="W422" s="39"/>
    </row>
    <row r="423" spans="1:23" x14ac:dyDescent="0.25">
      <c r="A423" s="52" t="s">
        <v>3831</v>
      </c>
      <c r="B423" s="11">
        <v>411</v>
      </c>
      <c r="C423" s="31" t="s">
        <v>3832</v>
      </c>
      <c r="D423" s="31" t="s">
        <v>84</v>
      </c>
      <c r="E423" s="31" t="s">
        <v>84</v>
      </c>
      <c r="F423" s="31" t="s">
        <v>84</v>
      </c>
      <c r="G423" s="31" t="s">
        <v>3833</v>
      </c>
      <c r="H423" s="32" t="s">
        <v>86</v>
      </c>
      <c r="I423" s="33">
        <v>4</v>
      </c>
      <c r="J423" s="56"/>
      <c r="K423" s="11">
        <v>1</v>
      </c>
      <c r="L423" s="34"/>
      <c r="M423" s="35"/>
      <c r="N423" s="36"/>
      <c r="O423" s="37">
        <f>ROUND(ROUND(L423,4)*(1-M423),4)</f>
        <v>0</v>
      </c>
      <c r="P423" s="37">
        <f>ROUND(ROUND(O423,4)*(1+N423),4)</f>
        <v>0</v>
      </c>
      <c r="Q423" s="37">
        <f>ROUND($I423*O423,4)</f>
        <v>0</v>
      </c>
      <c r="R423" s="37">
        <f>ROUND($I423*P423,4)</f>
        <v>0</v>
      </c>
      <c r="S423" s="38"/>
      <c r="T423" s="38"/>
      <c r="U423" s="38"/>
      <c r="V423" s="38"/>
      <c r="W423" s="39"/>
    </row>
    <row r="424" spans="1:23" ht="25.5" x14ac:dyDescent="0.25">
      <c r="A424" s="52" t="s">
        <v>3834</v>
      </c>
      <c r="B424" s="11">
        <v>412</v>
      </c>
      <c r="C424" s="31" t="s">
        <v>3835</v>
      </c>
      <c r="D424" s="31" t="s">
        <v>3836</v>
      </c>
      <c r="E424" s="31" t="s">
        <v>84</v>
      </c>
      <c r="F424" s="31" t="s">
        <v>84</v>
      </c>
      <c r="G424" s="31" t="s">
        <v>3837</v>
      </c>
      <c r="H424" s="32" t="s">
        <v>86</v>
      </c>
      <c r="I424" s="33">
        <v>4</v>
      </c>
      <c r="J424" s="56"/>
      <c r="K424" s="11">
        <v>1</v>
      </c>
      <c r="L424" s="34"/>
      <c r="M424" s="35"/>
      <c r="N424" s="36"/>
      <c r="O424" s="37">
        <f>ROUND(ROUND(L424,4)*(1-M424),4)</f>
        <v>0</v>
      </c>
      <c r="P424" s="37">
        <f>ROUND(ROUND(O424,4)*(1+N424),4)</f>
        <v>0</v>
      </c>
      <c r="Q424" s="37">
        <f>ROUND($I424*O424,4)</f>
        <v>0</v>
      </c>
      <c r="R424" s="37">
        <f>ROUND($I424*P424,4)</f>
        <v>0</v>
      </c>
      <c r="S424" s="38"/>
      <c r="T424" s="38"/>
      <c r="U424" s="38"/>
      <c r="V424" s="38"/>
      <c r="W424" s="39"/>
    </row>
    <row r="425" spans="1:23" ht="25.5" x14ac:dyDescent="0.25">
      <c r="A425" s="52" t="s">
        <v>3838</v>
      </c>
      <c r="B425" s="11">
        <v>413</v>
      </c>
      <c r="C425" s="31" t="s">
        <v>3839</v>
      </c>
      <c r="D425" s="31" t="s">
        <v>3840</v>
      </c>
      <c r="E425" s="31" t="s">
        <v>84</v>
      </c>
      <c r="F425" s="31" t="s">
        <v>84</v>
      </c>
      <c r="G425" s="31" t="s">
        <v>3841</v>
      </c>
      <c r="H425" s="32" t="s">
        <v>86</v>
      </c>
      <c r="I425" s="33">
        <v>2</v>
      </c>
      <c r="J425" s="56"/>
      <c r="K425" s="11">
        <v>1</v>
      </c>
      <c r="L425" s="34"/>
      <c r="M425" s="35"/>
      <c r="N425" s="36"/>
      <c r="O425" s="37">
        <f>ROUND(ROUND(L425,4)*(1-M425),4)</f>
        <v>0</v>
      </c>
      <c r="P425" s="37">
        <f>ROUND(ROUND(O425,4)*(1+N425),4)</f>
        <v>0</v>
      </c>
      <c r="Q425" s="37">
        <f>ROUND($I425*O425,4)</f>
        <v>0</v>
      </c>
      <c r="R425" s="37">
        <f>ROUND($I425*P425,4)</f>
        <v>0</v>
      </c>
      <c r="S425" s="38"/>
      <c r="T425" s="38"/>
      <c r="U425" s="38"/>
      <c r="V425" s="38"/>
      <c r="W425" s="39"/>
    </row>
    <row r="426" spans="1:23" x14ac:dyDescent="0.25">
      <c r="A426" s="52" t="s">
        <v>3842</v>
      </c>
      <c r="B426" s="11">
        <v>414</v>
      </c>
      <c r="C426" s="31" t="s">
        <v>3843</v>
      </c>
      <c r="D426" s="31" t="s">
        <v>84</v>
      </c>
      <c r="E426" s="31" t="s">
        <v>84</v>
      </c>
      <c r="F426" s="31" t="s">
        <v>84</v>
      </c>
      <c r="G426" s="31" t="s">
        <v>3844</v>
      </c>
      <c r="H426" s="32" t="s">
        <v>86</v>
      </c>
      <c r="I426" s="33">
        <v>20</v>
      </c>
      <c r="J426" s="56"/>
      <c r="K426" s="11">
        <v>1</v>
      </c>
      <c r="L426" s="34"/>
      <c r="M426" s="35"/>
      <c r="N426" s="36"/>
      <c r="O426" s="37">
        <f>ROUND(ROUND(L426,4)*(1-M426),4)</f>
        <v>0</v>
      </c>
      <c r="P426" s="37">
        <f>ROUND(ROUND(O426,4)*(1+N426),4)</f>
        <v>0</v>
      </c>
      <c r="Q426" s="37">
        <f>ROUND($I426*O426,4)</f>
        <v>0</v>
      </c>
      <c r="R426" s="37">
        <f>ROUND($I426*P426,4)</f>
        <v>0</v>
      </c>
      <c r="S426" s="38"/>
      <c r="T426" s="38"/>
      <c r="U426" s="38"/>
      <c r="V426" s="38"/>
      <c r="W426" s="39"/>
    </row>
    <row r="427" spans="1:23" x14ac:dyDescent="0.25">
      <c r="A427" s="52" t="s">
        <v>3845</v>
      </c>
      <c r="B427" s="11">
        <v>415</v>
      </c>
      <c r="C427" s="31" t="s">
        <v>3846</v>
      </c>
      <c r="D427" s="31" t="s">
        <v>3847</v>
      </c>
      <c r="E427" s="31" t="s">
        <v>84</v>
      </c>
      <c r="F427" s="31" t="s">
        <v>84</v>
      </c>
      <c r="G427" s="31" t="s">
        <v>3848</v>
      </c>
      <c r="H427" s="32" t="s">
        <v>86</v>
      </c>
      <c r="I427" s="33">
        <v>4</v>
      </c>
      <c r="J427" s="56"/>
      <c r="K427" s="11">
        <v>1</v>
      </c>
      <c r="L427" s="34"/>
      <c r="M427" s="35"/>
      <c r="N427" s="36"/>
      <c r="O427" s="37">
        <f>ROUND(ROUND(L427,4)*(1-M427),4)</f>
        <v>0</v>
      </c>
      <c r="P427" s="37">
        <f>ROUND(ROUND(O427,4)*(1+N427),4)</f>
        <v>0</v>
      </c>
      <c r="Q427" s="37">
        <f>ROUND($I427*O427,4)</f>
        <v>0</v>
      </c>
      <c r="R427" s="37">
        <f>ROUND($I427*P427,4)</f>
        <v>0</v>
      </c>
      <c r="S427" s="38"/>
      <c r="T427" s="38"/>
      <c r="U427" s="38"/>
      <c r="V427" s="38"/>
      <c r="W427" s="39"/>
    </row>
    <row r="428" spans="1:23" x14ac:dyDescent="0.25">
      <c r="A428" s="52" t="s">
        <v>3849</v>
      </c>
      <c r="B428" s="11">
        <v>416</v>
      </c>
      <c r="C428" s="31" t="s">
        <v>3850</v>
      </c>
      <c r="D428" s="31" t="s">
        <v>3851</v>
      </c>
      <c r="E428" s="31" t="s">
        <v>84</v>
      </c>
      <c r="F428" s="31" t="s">
        <v>84</v>
      </c>
      <c r="G428" s="31" t="s">
        <v>3852</v>
      </c>
      <c r="H428" s="32" t="s">
        <v>86</v>
      </c>
      <c r="I428" s="33">
        <v>2</v>
      </c>
      <c r="J428" s="56"/>
      <c r="K428" s="11">
        <v>1</v>
      </c>
      <c r="L428" s="34"/>
      <c r="M428" s="35"/>
      <c r="N428" s="36"/>
      <c r="O428" s="37">
        <f>ROUND(ROUND(L428,4)*(1-M428),4)</f>
        <v>0</v>
      </c>
      <c r="P428" s="37">
        <f>ROUND(ROUND(O428,4)*(1+N428),4)</f>
        <v>0</v>
      </c>
      <c r="Q428" s="37">
        <f>ROUND($I428*O428,4)</f>
        <v>0</v>
      </c>
      <c r="R428" s="37">
        <f>ROUND($I428*P428,4)</f>
        <v>0</v>
      </c>
      <c r="S428" s="38"/>
      <c r="T428" s="38"/>
      <c r="U428" s="38"/>
      <c r="V428" s="38"/>
      <c r="W428" s="39"/>
    </row>
    <row r="429" spans="1:23" x14ac:dyDescent="0.25">
      <c r="A429" s="52" t="s">
        <v>3853</v>
      </c>
      <c r="B429" s="11">
        <v>417</v>
      </c>
      <c r="C429" s="31" t="s">
        <v>3854</v>
      </c>
      <c r="D429" s="31" t="s">
        <v>3855</v>
      </c>
      <c r="E429" s="31" t="s">
        <v>84</v>
      </c>
      <c r="F429" s="31" t="s">
        <v>84</v>
      </c>
      <c r="G429" s="31" t="s">
        <v>3856</v>
      </c>
      <c r="H429" s="32" t="s">
        <v>86</v>
      </c>
      <c r="I429" s="33">
        <v>2</v>
      </c>
      <c r="J429" s="56"/>
      <c r="K429" s="11">
        <v>1</v>
      </c>
      <c r="L429" s="34"/>
      <c r="M429" s="35"/>
      <c r="N429" s="36"/>
      <c r="O429" s="37">
        <f>ROUND(ROUND(L429,4)*(1-M429),4)</f>
        <v>0</v>
      </c>
      <c r="P429" s="37">
        <f>ROUND(ROUND(O429,4)*(1+N429),4)</f>
        <v>0</v>
      </c>
      <c r="Q429" s="37">
        <f>ROUND($I429*O429,4)</f>
        <v>0</v>
      </c>
      <c r="R429" s="37">
        <f>ROUND($I429*P429,4)</f>
        <v>0</v>
      </c>
      <c r="S429" s="38"/>
      <c r="T429" s="38"/>
      <c r="U429" s="38"/>
      <c r="V429" s="38"/>
      <c r="W429" s="39"/>
    </row>
    <row r="430" spans="1:23" x14ac:dyDescent="0.25">
      <c r="A430" s="52" t="s">
        <v>3857</v>
      </c>
      <c r="B430" s="11">
        <v>418</v>
      </c>
      <c r="C430" s="31" t="s">
        <v>3858</v>
      </c>
      <c r="D430" s="31" t="s">
        <v>84</v>
      </c>
      <c r="E430" s="31" t="s">
        <v>84</v>
      </c>
      <c r="F430" s="31" t="s">
        <v>84</v>
      </c>
      <c r="G430" s="31" t="s">
        <v>3859</v>
      </c>
      <c r="H430" s="32" t="s">
        <v>86</v>
      </c>
      <c r="I430" s="33">
        <v>50</v>
      </c>
      <c r="J430" s="56"/>
      <c r="K430" s="11">
        <v>1</v>
      </c>
      <c r="L430" s="34"/>
      <c r="M430" s="35"/>
      <c r="N430" s="36"/>
      <c r="O430" s="37">
        <f>ROUND(ROUND(L430,4)*(1-M430),4)</f>
        <v>0</v>
      </c>
      <c r="P430" s="37">
        <f>ROUND(ROUND(O430,4)*(1+N430),4)</f>
        <v>0</v>
      </c>
      <c r="Q430" s="37">
        <f>ROUND($I430*O430,4)</f>
        <v>0</v>
      </c>
      <c r="R430" s="37">
        <f>ROUND($I430*P430,4)</f>
        <v>0</v>
      </c>
      <c r="S430" s="38"/>
      <c r="T430" s="38"/>
      <c r="U430" s="38"/>
      <c r="V430" s="38"/>
      <c r="W430" s="39"/>
    </row>
    <row r="431" spans="1:23" x14ac:dyDescent="0.25">
      <c r="A431" s="52" t="s">
        <v>3860</v>
      </c>
      <c r="B431" s="11">
        <v>419</v>
      </c>
      <c r="C431" s="31" t="s">
        <v>3861</v>
      </c>
      <c r="D431" s="31" t="s">
        <v>84</v>
      </c>
      <c r="E431" s="31" t="s">
        <v>84</v>
      </c>
      <c r="F431" s="31" t="s">
        <v>84</v>
      </c>
      <c r="G431" s="31" t="s">
        <v>3862</v>
      </c>
      <c r="H431" s="32" t="s">
        <v>86</v>
      </c>
      <c r="I431" s="33">
        <v>4</v>
      </c>
      <c r="J431" s="56"/>
      <c r="K431" s="11">
        <v>1</v>
      </c>
      <c r="L431" s="34"/>
      <c r="M431" s="35"/>
      <c r="N431" s="36"/>
      <c r="O431" s="37">
        <f>ROUND(ROUND(L431,4)*(1-M431),4)</f>
        <v>0</v>
      </c>
      <c r="P431" s="37">
        <f>ROUND(ROUND(O431,4)*(1+N431),4)</f>
        <v>0</v>
      </c>
      <c r="Q431" s="37">
        <f>ROUND($I431*O431,4)</f>
        <v>0</v>
      </c>
      <c r="R431" s="37">
        <f>ROUND($I431*P431,4)</f>
        <v>0</v>
      </c>
      <c r="S431" s="38"/>
      <c r="T431" s="38"/>
      <c r="U431" s="38"/>
      <c r="V431" s="38"/>
      <c r="W431" s="39"/>
    </row>
    <row r="432" spans="1:23" x14ac:dyDescent="0.25">
      <c r="A432" s="52" t="s">
        <v>3863</v>
      </c>
      <c r="B432" s="11">
        <v>420</v>
      </c>
      <c r="C432" s="31" t="s">
        <v>3864</v>
      </c>
      <c r="D432" s="31" t="s">
        <v>84</v>
      </c>
      <c r="E432" s="31" t="s">
        <v>84</v>
      </c>
      <c r="F432" s="31" t="s">
        <v>84</v>
      </c>
      <c r="G432" s="31" t="s">
        <v>3865</v>
      </c>
      <c r="H432" s="32" t="s">
        <v>86</v>
      </c>
      <c r="I432" s="33">
        <v>40</v>
      </c>
      <c r="J432" s="56"/>
      <c r="K432" s="11">
        <v>1</v>
      </c>
      <c r="L432" s="34"/>
      <c r="M432" s="35"/>
      <c r="N432" s="36"/>
      <c r="O432" s="37">
        <f>ROUND(ROUND(L432,4)*(1-M432),4)</f>
        <v>0</v>
      </c>
      <c r="P432" s="37">
        <f>ROUND(ROUND(O432,4)*(1+N432),4)</f>
        <v>0</v>
      </c>
      <c r="Q432" s="37">
        <f>ROUND($I432*O432,4)</f>
        <v>0</v>
      </c>
      <c r="R432" s="37">
        <f>ROUND($I432*P432,4)</f>
        <v>0</v>
      </c>
      <c r="S432" s="38"/>
      <c r="T432" s="38"/>
      <c r="U432" s="38"/>
      <c r="V432" s="38"/>
      <c r="W432" s="39"/>
    </row>
    <row r="433" spans="1:23" x14ac:dyDescent="0.25">
      <c r="A433" s="52" t="s">
        <v>3866</v>
      </c>
      <c r="B433" s="11">
        <v>421</v>
      </c>
      <c r="C433" s="31" t="s">
        <v>3867</v>
      </c>
      <c r="D433" s="31" t="s">
        <v>84</v>
      </c>
      <c r="E433" s="31" t="s">
        <v>84</v>
      </c>
      <c r="F433" s="31" t="s">
        <v>84</v>
      </c>
      <c r="G433" s="31" t="s">
        <v>3868</v>
      </c>
      <c r="H433" s="32" t="s">
        <v>86</v>
      </c>
      <c r="I433" s="33">
        <v>40</v>
      </c>
      <c r="J433" s="56"/>
      <c r="K433" s="11">
        <v>1</v>
      </c>
      <c r="L433" s="34"/>
      <c r="M433" s="35"/>
      <c r="N433" s="36"/>
      <c r="O433" s="37">
        <f>ROUND(ROUND(L433,4)*(1-M433),4)</f>
        <v>0</v>
      </c>
      <c r="P433" s="37">
        <f>ROUND(ROUND(O433,4)*(1+N433),4)</f>
        <v>0</v>
      </c>
      <c r="Q433" s="37">
        <f>ROUND($I433*O433,4)</f>
        <v>0</v>
      </c>
      <c r="R433" s="37">
        <f>ROUND($I433*P433,4)</f>
        <v>0</v>
      </c>
      <c r="S433" s="38"/>
      <c r="T433" s="38"/>
      <c r="U433" s="38"/>
      <c r="V433" s="38"/>
      <c r="W433" s="39"/>
    </row>
    <row r="434" spans="1:23" x14ac:dyDescent="0.25">
      <c r="A434" s="52" t="s">
        <v>3869</v>
      </c>
      <c r="B434" s="11">
        <v>422</v>
      </c>
      <c r="C434" s="31" t="s">
        <v>3870</v>
      </c>
      <c r="D434" s="31" t="s">
        <v>84</v>
      </c>
      <c r="E434" s="31" t="s">
        <v>84</v>
      </c>
      <c r="F434" s="31" t="s">
        <v>84</v>
      </c>
      <c r="G434" s="31" t="s">
        <v>3871</v>
      </c>
      <c r="H434" s="32" t="s">
        <v>86</v>
      </c>
      <c r="I434" s="33">
        <v>20</v>
      </c>
      <c r="J434" s="56"/>
      <c r="K434" s="11">
        <v>1</v>
      </c>
      <c r="L434" s="34"/>
      <c r="M434" s="35"/>
      <c r="N434" s="36"/>
      <c r="O434" s="37">
        <f>ROUND(ROUND(L434,4)*(1-M434),4)</f>
        <v>0</v>
      </c>
      <c r="P434" s="37">
        <f>ROUND(ROUND(O434,4)*(1+N434),4)</f>
        <v>0</v>
      </c>
      <c r="Q434" s="37">
        <f>ROUND($I434*O434,4)</f>
        <v>0</v>
      </c>
      <c r="R434" s="37">
        <f>ROUND($I434*P434,4)</f>
        <v>0</v>
      </c>
      <c r="S434" s="38"/>
      <c r="T434" s="38"/>
      <c r="U434" s="38"/>
      <c r="V434" s="38"/>
      <c r="W434" s="39"/>
    </row>
    <row r="435" spans="1:23" x14ac:dyDescent="0.25">
      <c r="A435" s="52" t="s">
        <v>3872</v>
      </c>
      <c r="B435" s="11">
        <v>423</v>
      </c>
      <c r="C435" s="31" t="s">
        <v>3873</v>
      </c>
      <c r="D435" s="31" t="s">
        <v>84</v>
      </c>
      <c r="E435" s="31" t="s">
        <v>84</v>
      </c>
      <c r="F435" s="31" t="s">
        <v>84</v>
      </c>
      <c r="G435" s="31" t="s">
        <v>3874</v>
      </c>
      <c r="H435" s="32" t="s">
        <v>86</v>
      </c>
      <c r="I435" s="33">
        <v>2</v>
      </c>
      <c r="J435" s="56"/>
      <c r="K435" s="11">
        <v>1</v>
      </c>
      <c r="L435" s="34"/>
      <c r="M435" s="35"/>
      <c r="N435" s="36"/>
      <c r="O435" s="37">
        <f>ROUND(ROUND(L435,4)*(1-M435),4)</f>
        <v>0</v>
      </c>
      <c r="P435" s="37">
        <f>ROUND(ROUND(O435,4)*(1+N435),4)</f>
        <v>0</v>
      </c>
      <c r="Q435" s="37">
        <f>ROUND($I435*O435,4)</f>
        <v>0</v>
      </c>
      <c r="R435" s="37">
        <f>ROUND($I435*P435,4)</f>
        <v>0</v>
      </c>
      <c r="S435" s="38"/>
      <c r="T435" s="38"/>
      <c r="U435" s="38"/>
      <c r="V435" s="38"/>
      <c r="W435" s="39"/>
    </row>
    <row r="436" spans="1:23" x14ac:dyDescent="0.25">
      <c r="A436" s="52" t="s">
        <v>3875</v>
      </c>
      <c r="B436" s="11">
        <v>424</v>
      </c>
      <c r="C436" s="31" t="s">
        <v>3876</v>
      </c>
      <c r="D436" s="31" t="s">
        <v>84</v>
      </c>
      <c r="E436" s="31" t="s">
        <v>84</v>
      </c>
      <c r="F436" s="31" t="s">
        <v>84</v>
      </c>
      <c r="G436" s="31" t="s">
        <v>3877</v>
      </c>
      <c r="H436" s="32" t="s">
        <v>86</v>
      </c>
      <c r="I436" s="33">
        <v>10</v>
      </c>
      <c r="J436" s="56"/>
      <c r="K436" s="11">
        <v>1</v>
      </c>
      <c r="L436" s="34"/>
      <c r="M436" s="35"/>
      <c r="N436" s="36"/>
      <c r="O436" s="37">
        <f>ROUND(ROUND(L436,4)*(1-M436),4)</f>
        <v>0</v>
      </c>
      <c r="P436" s="37">
        <f>ROUND(ROUND(O436,4)*(1+N436),4)</f>
        <v>0</v>
      </c>
      <c r="Q436" s="37">
        <f>ROUND($I436*O436,4)</f>
        <v>0</v>
      </c>
      <c r="R436" s="37">
        <f>ROUND($I436*P436,4)</f>
        <v>0</v>
      </c>
      <c r="S436" s="38"/>
      <c r="T436" s="38"/>
      <c r="U436" s="38"/>
      <c r="V436" s="38"/>
      <c r="W436" s="39"/>
    </row>
    <row r="437" spans="1:23" x14ac:dyDescent="0.25">
      <c r="A437" s="52" t="s">
        <v>3878</v>
      </c>
      <c r="B437" s="11">
        <v>425</v>
      </c>
      <c r="C437" s="31" t="s">
        <v>3879</v>
      </c>
      <c r="D437" s="31" t="s">
        <v>3880</v>
      </c>
      <c r="E437" s="31" t="s">
        <v>84</v>
      </c>
      <c r="F437" s="31" t="s">
        <v>84</v>
      </c>
      <c r="G437" s="31" t="s">
        <v>3881</v>
      </c>
      <c r="H437" s="32" t="s">
        <v>86</v>
      </c>
      <c r="I437" s="33">
        <v>4</v>
      </c>
      <c r="J437" s="56"/>
      <c r="K437" s="11">
        <v>1</v>
      </c>
      <c r="L437" s="34"/>
      <c r="M437" s="35"/>
      <c r="N437" s="36"/>
      <c r="O437" s="37">
        <f>ROUND(ROUND(L437,4)*(1-M437),4)</f>
        <v>0</v>
      </c>
      <c r="P437" s="37">
        <f>ROUND(ROUND(O437,4)*(1+N437),4)</f>
        <v>0</v>
      </c>
      <c r="Q437" s="37">
        <f>ROUND($I437*O437,4)</f>
        <v>0</v>
      </c>
      <c r="R437" s="37">
        <f>ROUND($I437*P437,4)</f>
        <v>0</v>
      </c>
      <c r="S437" s="38"/>
      <c r="T437" s="38"/>
      <c r="U437" s="38"/>
      <c r="V437" s="38"/>
      <c r="W437" s="39"/>
    </row>
    <row r="438" spans="1:23" x14ac:dyDescent="0.25">
      <c r="A438" s="52" t="s">
        <v>3882</v>
      </c>
      <c r="B438" s="11">
        <v>426</v>
      </c>
      <c r="C438" s="31" t="s">
        <v>3883</v>
      </c>
      <c r="D438" s="31" t="s">
        <v>84</v>
      </c>
      <c r="E438" s="31" t="s">
        <v>84</v>
      </c>
      <c r="F438" s="31" t="s">
        <v>84</v>
      </c>
      <c r="G438" s="31" t="s">
        <v>3884</v>
      </c>
      <c r="H438" s="32" t="s">
        <v>86</v>
      </c>
      <c r="I438" s="33">
        <v>10</v>
      </c>
      <c r="J438" s="56"/>
      <c r="K438" s="11">
        <v>1</v>
      </c>
      <c r="L438" s="34"/>
      <c r="M438" s="35"/>
      <c r="N438" s="36"/>
      <c r="O438" s="37">
        <f>ROUND(ROUND(L438,4)*(1-M438),4)</f>
        <v>0</v>
      </c>
      <c r="P438" s="37">
        <f>ROUND(ROUND(O438,4)*(1+N438),4)</f>
        <v>0</v>
      </c>
      <c r="Q438" s="37">
        <f>ROUND($I438*O438,4)</f>
        <v>0</v>
      </c>
      <c r="R438" s="37">
        <f>ROUND($I438*P438,4)</f>
        <v>0</v>
      </c>
      <c r="S438" s="38"/>
      <c r="T438" s="38"/>
      <c r="U438" s="38"/>
      <c r="V438" s="38"/>
      <c r="W438" s="39"/>
    </row>
    <row r="439" spans="1:23" x14ac:dyDescent="0.25">
      <c r="A439" s="52" t="s">
        <v>3885</v>
      </c>
      <c r="B439" s="11">
        <v>427</v>
      </c>
      <c r="C439" s="31" t="s">
        <v>3886</v>
      </c>
      <c r="D439" s="31" t="s">
        <v>84</v>
      </c>
      <c r="E439" s="31" t="s">
        <v>84</v>
      </c>
      <c r="F439" s="31" t="s">
        <v>84</v>
      </c>
      <c r="G439" s="31" t="s">
        <v>3887</v>
      </c>
      <c r="H439" s="32" t="s">
        <v>86</v>
      </c>
      <c r="I439" s="33">
        <v>2</v>
      </c>
      <c r="J439" s="56"/>
      <c r="K439" s="11">
        <v>1</v>
      </c>
      <c r="L439" s="34"/>
      <c r="M439" s="35"/>
      <c r="N439" s="36"/>
      <c r="O439" s="37">
        <f>ROUND(ROUND(L439,4)*(1-M439),4)</f>
        <v>0</v>
      </c>
      <c r="P439" s="37">
        <f>ROUND(ROUND(O439,4)*(1+N439),4)</f>
        <v>0</v>
      </c>
      <c r="Q439" s="37">
        <f>ROUND($I439*O439,4)</f>
        <v>0</v>
      </c>
      <c r="R439" s="37">
        <f>ROUND($I439*P439,4)</f>
        <v>0</v>
      </c>
      <c r="S439" s="38"/>
      <c r="T439" s="38"/>
      <c r="U439" s="38"/>
      <c r="V439" s="38"/>
      <c r="W439" s="39"/>
    </row>
    <row r="440" spans="1:23" x14ac:dyDescent="0.25">
      <c r="A440" s="52" t="s">
        <v>3888</v>
      </c>
      <c r="B440" s="11">
        <v>428</v>
      </c>
      <c r="C440" s="31" t="s">
        <v>3889</v>
      </c>
      <c r="D440" s="31" t="s">
        <v>84</v>
      </c>
      <c r="E440" s="31" t="s">
        <v>84</v>
      </c>
      <c r="F440" s="31" t="s">
        <v>84</v>
      </c>
      <c r="G440" s="31" t="s">
        <v>3890</v>
      </c>
      <c r="H440" s="32" t="s">
        <v>86</v>
      </c>
      <c r="I440" s="33">
        <v>6</v>
      </c>
      <c r="J440" s="56"/>
      <c r="K440" s="11">
        <v>1</v>
      </c>
      <c r="L440" s="34"/>
      <c r="M440" s="35"/>
      <c r="N440" s="36"/>
      <c r="O440" s="37">
        <f>ROUND(ROUND(L440,4)*(1-M440),4)</f>
        <v>0</v>
      </c>
      <c r="P440" s="37">
        <f>ROUND(ROUND(O440,4)*(1+N440),4)</f>
        <v>0</v>
      </c>
      <c r="Q440" s="37">
        <f>ROUND($I440*O440,4)</f>
        <v>0</v>
      </c>
      <c r="R440" s="37">
        <f>ROUND($I440*P440,4)</f>
        <v>0</v>
      </c>
      <c r="S440" s="38"/>
      <c r="T440" s="38"/>
      <c r="U440" s="38"/>
      <c r="V440" s="38"/>
      <c r="W440" s="39"/>
    </row>
    <row r="441" spans="1:23" x14ac:dyDescent="0.25">
      <c r="A441" s="52" t="s">
        <v>3891</v>
      </c>
      <c r="B441" s="11">
        <v>429</v>
      </c>
      <c r="C441" s="31" t="s">
        <v>3892</v>
      </c>
      <c r="D441" s="31" t="s">
        <v>84</v>
      </c>
      <c r="E441" s="31" t="s">
        <v>84</v>
      </c>
      <c r="F441" s="31" t="s">
        <v>84</v>
      </c>
      <c r="G441" s="31" t="s">
        <v>3893</v>
      </c>
      <c r="H441" s="32" t="s">
        <v>86</v>
      </c>
      <c r="I441" s="33">
        <v>6</v>
      </c>
      <c r="J441" s="56"/>
      <c r="K441" s="11">
        <v>1</v>
      </c>
      <c r="L441" s="34"/>
      <c r="M441" s="35"/>
      <c r="N441" s="36"/>
      <c r="O441" s="37">
        <f>ROUND(ROUND(L441,4)*(1-M441),4)</f>
        <v>0</v>
      </c>
      <c r="P441" s="37">
        <f>ROUND(ROUND(O441,4)*(1+N441),4)</f>
        <v>0</v>
      </c>
      <c r="Q441" s="37">
        <f>ROUND($I441*O441,4)</f>
        <v>0</v>
      </c>
      <c r="R441" s="37">
        <f>ROUND($I441*P441,4)</f>
        <v>0</v>
      </c>
      <c r="S441" s="38"/>
      <c r="T441" s="38"/>
      <c r="U441" s="38"/>
      <c r="V441" s="38"/>
      <c r="W441" s="39"/>
    </row>
    <row r="442" spans="1:23" x14ac:dyDescent="0.25">
      <c r="A442" s="52" t="s">
        <v>3894</v>
      </c>
      <c r="B442" s="11">
        <v>430</v>
      </c>
      <c r="C442" s="31" t="s">
        <v>3895</v>
      </c>
      <c r="D442" s="31" t="s">
        <v>84</v>
      </c>
      <c r="E442" s="31" t="s">
        <v>84</v>
      </c>
      <c r="F442" s="31" t="s">
        <v>84</v>
      </c>
      <c r="G442" s="31" t="s">
        <v>3896</v>
      </c>
      <c r="H442" s="32" t="s">
        <v>86</v>
      </c>
      <c r="I442" s="33">
        <v>16</v>
      </c>
      <c r="J442" s="56"/>
      <c r="K442" s="11">
        <v>1</v>
      </c>
      <c r="L442" s="34"/>
      <c r="M442" s="35"/>
      <c r="N442" s="36"/>
      <c r="O442" s="37">
        <f>ROUND(ROUND(L442,4)*(1-M442),4)</f>
        <v>0</v>
      </c>
      <c r="P442" s="37">
        <f>ROUND(ROUND(O442,4)*(1+N442),4)</f>
        <v>0</v>
      </c>
      <c r="Q442" s="37">
        <f>ROUND($I442*O442,4)</f>
        <v>0</v>
      </c>
      <c r="R442" s="37">
        <f>ROUND($I442*P442,4)</f>
        <v>0</v>
      </c>
      <c r="S442" s="38"/>
      <c r="T442" s="38"/>
      <c r="U442" s="38"/>
      <c r="V442" s="38"/>
      <c r="W442" s="39"/>
    </row>
    <row r="443" spans="1:23" x14ac:dyDescent="0.25">
      <c r="A443" s="52" t="s">
        <v>3897</v>
      </c>
      <c r="B443" s="11">
        <v>431</v>
      </c>
      <c r="C443" s="31" t="s">
        <v>3898</v>
      </c>
      <c r="D443" s="31" t="s">
        <v>84</v>
      </c>
      <c r="E443" s="31" t="s">
        <v>84</v>
      </c>
      <c r="F443" s="31" t="s">
        <v>84</v>
      </c>
      <c r="G443" s="31" t="s">
        <v>3899</v>
      </c>
      <c r="H443" s="32" t="s">
        <v>86</v>
      </c>
      <c r="I443" s="33">
        <v>2</v>
      </c>
      <c r="J443" s="56"/>
      <c r="K443" s="11">
        <v>1</v>
      </c>
      <c r="L443" s="34"/>
      <c r="M443" s="35"/>
      <c r="N443" s="36"/>
      <c r="O443" s="37">
        <f>ROUND(ROUND(L443,4)*(1-M443),4)</f>
        <v>0</v>
      </c>
      <c r="P443" s="37">
        <f>ROUND(ROUND(O443,4)*(1+N443),4)</f>
        <v>0</v>
      </c>
      <c r="Q443" s="37">
        <f>ROUND($I443*O443,4)</f>
        <v>0</v>
      </c>
      <c r="R443" s="37">
        <f>ROUND($I443*P443,4)</f>
        <v>0</v>
      </c>
      <c r="S443" s="38"/>
      <c r="T443" s="38"/>
      <c r="U443" s="38"/>
      <c r="V443" s="38"/>
      <c r="W443" s="39"/>
    </row>
    <row r="444" spans="1:23" x14ac:dyDescent="0.25">
      <c r="A444" s="52" t="s">
        <v>3900</v>
      </c>
      <c r="B444" s="11">
        <v>432</v>
      </c>
      <c r="C444" s="31" t="s">
        <v>3901</v>
      </c>
      <c r="D444" s="31" t="s">
        <v>84</v>
      </c>
      <c r="E444" s="31" t="s">
        <v>84</v>
      </c>
      <c r="F444" s="31" t="s">
        <v>84</v>
      </c>
      <c r="G444" s="31" t="s">
        <v>3902</v>
      </c>
      <c r="H444" s="32" t="s">
        <v>86</v>
      </c>
      <c r="I444" s="33">
        <v>10</v>
      </c>
      <c r="J444" s="56"/>
      <c r="K444" s="11">
        <v>1</v>
      </c>
      <c r="L444" s="34"/>
      <c r="M444" s="35"/>
      <c r="N444" s="36"/>
      <c r="O444" s="37">
        <f>ROUND(ROUND(L444,4)*(1-M444),4)</f>
        <v>0</v>
      </c>
      <c r="P444" s="37">
        <f>ROUND(ROUND(O444,4)*(1+N444),4)</f>
        <v>0</v>
      </c>
      <c r="Q444" s="37">
        <f>ROUND($I444*O444,4)</f>
        <v>0</v>
      </c>
      <c r="R444" s="37">
        <f>ROUND($I444*P444,4)</f>
        <v>0</v>
      </c>
      <c r="S444" s="38"/>
      <c r="T444" s="38"/>
      <c r="U444" s="38"/>
      <c r="V444" s="38"/>
      <c r="W444" s="39"/>
    </row>
    <row r="445" spans="1:23" x14ac:dyDescent="0.25">
      <c r="A445" s="52" t="s">
        <v>3903</v>
      </c>
      <c r="B445" s="11">
        <v>433</v>
      </c>
      <c r="C445" s="31" t="s">
        <v>3904</v>
      </c>
      <c r="D445" s="31" t="s">
        <v>84</v>
      </c>
      <c r="E445" s="31" t="s">
        <v>84</v>
      </c>
      <c r="F445" s="31" t="s">
        <v>84</v>
      </c>
      <c r="G445" s="31" t="s">
        <v>3905</v>
      </c>
      <c r="H445" s="32" t="s">
        <v>86</v>
      </c>
      <c r="I445" s="33">
        <v>40</v>
      </c>
      <c r="J445" s="56"/>
      <c r="K445" s="11">
        <v>1</v>
      </c>
      <c r="L445" s="34"/>
      <c r="M445" s="35"/>
      <c r="N445" s="36"/>
      <c r="O445" s="37">
        <f>ROUND(ROUND(L445,4)*(1-M445),4)</f>
        <v>0</v>
      </c>
      <c r="P445" s="37">
        <f>ROUND(ROUND(O445,4)*(1+N445),4)</f>
        <v>0</v>
      </c>
      <c r="Q445" s="37">
        <f>ROUND($I445*O445,4)</f>
        <v>0</v>
      </c>
      <c r="R445" s="37">
        <f>ROUND($I445*P445,4)</f>
        <v>0</v>
      </c>
      <c r="S445" s="38"/>
      <c r="T445" s="38"/>
      <c r="U445" s="38"/>
      <c r="V445" s="38"/>
      <c r="W445" s="39"/>
    </row>
    <row r="446" spans="1:23" x14ac:dyDescent="0.25">
      <c r="A446" s="52" t="s">
        <v>3906</v>
      </c>
      <c r="B446" s="11">
        <v>434</v>
      </c>
      <c r="C446" s="31" t="s">
        <v>3907</v>
      </c>
      <c r="D446" s="31" t="s">
        <v>84</v>
      </c>
      <c r="E446" s="31" t="s">
        <v>84</v>
      </c>
      <c r="F446" s="31" t="s">
        <v>84</v>
      </c>
      <c r="G446" s="31" t="s">
        <v>3908</v>
      </c>
      <c r="H446" s="32" t="s">
        <v>86</v>
      </c>
      <c r="I446" s="33">
        <v>20</v>
      </c>
      <c r="J446" s="56"/>
      <c r="K446" s="11">
        <v>1</v>
      </c>
      <c r="L446" s="34"/>
      <c r="M446" s="35"/>
      <c r="N446" s="36"/>
      <c r="O446" s="37">
        <f>ROUND(ROUND(L446,4)*(1-M446),4)</f>
        <v>0</v>
      </c>
      <c r="P446" s="37">
        <f>ROUND(ROUND(O446,4)*(1+N446),4)</f>
        <v>0</v>
      </c>
      <c r="Q446" s="37">
        <f>ROUND($I446*O446,4)</f>
        <v>0</v>
      </c>
      <c r="R446" s="37">
        <f>ROUND($I446*P446,4)</f>
        <v>0</v>
      </c>
      <c r="S446" s="38"/>
      <c r="T446" s="38"/>
      <c r="U446" s="38"/>
      <c r="V446" s="38"/>
      <c r="W446" s="39"/>
    </row>
    <row r="447" spans="1:23" x14ac:dyDescent="0.25">
      <c r="A447" s="52" t="s">
        <v>3909</v>
      </c>
      <c r="B447" s="11">
        <v>435</v>
      </c>
      <c r="C447" s="31" t="s">
        <v>3910</v>
      </c>
      <c r="D447" s="31" t="s">
        <v>3911</v>
      </c>
      <c r="E447" s="31" t="s">
        <v>84</v>
      </c>
      <c r="F447" s="31" t="s">
        <v>84</v>
      </c>
      <c r="G447" s="31" t="s">
        <v>3912</v>
      </c>
      <c r="H447" s="32" t="s">
        <v>86</v>
      </c>
      <c r="I447" s="33">
        <v>4</v>
      </c>
      <c r="J447" s="56"/>
      <c r="K447" s="11">
        <v>1</v>
      </c>
      <c r="L447" s="34"/>
      <c r="M447" s="35"/>
      <c r="N447" s="36"/>
      <c r="O447" s="37">
        <f>ROUND(ROUND(L447,4)*(1-M447),4)</f>
        <v>0</v>
      </c>
      <c r="P447" s="37">
        <f>ROUND(ROUND(O447,4)*(1+N447),4)</f>
        <v>0</v>
      </c>
      <c r="Q447" s="37">
        <f>ROUND($I447*O447,4)</f>
        <v>0</v>
      </c>
      <c r="R447" s="37">
        <f>ROUND($I447*P447,4)</f>
        <v>0</v>
      </c>
      <c r="S447" s="38"/>
      <c r="T447" s="38"/>
      <c r="U447" s="38"/>
      <c r="V447" s="38"/>
      <c r="W447" s="39"/>
    </row>
    <row r="448" spans="1:23" x14ac:dyDescent="0.25">
      <c r="A448" s="52" t="s">
        <v>3913</v>
      </c>
      <c r="B448" s="11">
        <v>436</v>
      </c>
      <c r="C448" s="31" t="s">
        <v>3914</v>
      </c>
      <c r="D448" s="31" t="s">
        <v>3915</v>
      </c>
      <c r="E448" s="31" t="s">
        <v>84</v>
      </c>
      <c r="F448" s="31" t="s">
        <v>84</v>
      </c>
      <c r="G448" s="31" t="s">
        <v>3916</v>
      </c>
      <c r="H448" s="32" t="s">
        <v>86</v>
      </c>
      <c r="I448" s="33">
        <v>2</v>
      </c>
      <c r="J448" s="56"/>
      <c r="K448" s="11">
        <v>1</v>
      </c>
      <c r="L448" s="34"/>
      <c r="M448" s="35"/>
      <c r="N448" s="36"/>
      <c r="O448" s="37">
        <f>ROUND(ROUND(L448,4)*(1-M448),4)</f>
        <v>0</v>
      </c>
      <c r="P448" s="37">
        <f>ROUND(ROUND(O448,4)*(1+N448),4)</f>
        <v>0</v>
      </c>
      <c r="Q448" s="37">
        <f>ROUND($I448*O448,4)</f>
        <v>0</v>
      </c>
      <c r="R448" s="37">
        <f>ROUND($I448*P448,4)</f>
        <v>0</v>
      </c>
      <c r="S448" s="38"/>
      <c r="T448" s="38"/>
      <c r="U448" s="38"/>
      <c r="V448" s="38"/>
      <c r="W448" s="39"/>
    </row>
    <row r="449" spans="1:23" x14ac:dyDescent="0.25">
      <c r="A449" s="52" t="s">
        <v>3917</v>
      </c>
      <c r="B449" s="11">
        <v>437</v>
      </c>
      <c r="C449" s="31" t="s">
        <v>3918</v>
      </c>
      <c r="D449" s="31" t="s">
        <v>84</v>
      </c>
      <c r="E449" s="31" t="s">
        <v>84</v>
      </c>
      <c r="F449" s="31" t="s">
        <v>84</v>
      </c>
      <c r="G449" s="31" t="s">
        <v>3919</v>
      </c>
      <c r="H449" s="32" t="s">
        <v>86</v>
      </c>
      <c r="I449" s="33">
        <v>4</v>
      </c>
      <c r="J449" s="56"/>
      <c r="K449" s="11">
        <v>1</v>
      </c>
      <c r="L449" s="34"/>
      <c r="M449" s="35"/>
      <c r="N449" s="36"/>
      <c r="O449" s="37">
        <f>ROUND(ROUND(L449,4)*(1-M449),4)</f>
        <v>0</v>
      </c>
      <c r="P449" s="37">
        <f>ROUND(ROUND(O449,4)*(1+N449),4)</f>
        <v>0</v>
      </c>
      <c r="Q449" s="37">
        <f>ROUND($I449*O449,4)</f>
        <v>0</v>
      </c>
      <c r="R449" s="37">
        <f>ROUND($I449*P449,4)</f>
        <v>0</v>
      </c>
      <c r="S449" s="38"/>
      <c r="T449" s="38"/>
      <c r="U449" s="38"/>
      <c r="V449" s="38"/>
      <c r="W449" s="39"/>
    </row>
    <row r="450" spans="1:23" x14ac:dyDescent="0.25">
      <c r="A450" s="52" t="s">
        <v>3920</v>
      </c>
      <c r="B450" s="11">
        <v>438</v>
      </c>
      <c r="C450" s="31" t="s">
        <v>3921</v>
      </c>
      <c r="D450" s="31" t="s">
        <v>84</v>
      </c>
      <c r="E450" s="31" t="s">
        <v>84</v>
      </c>
      <c r="F450" s="31" t="s">
        <v>84</v>
      </c>
      <c r="G450" s="31" t="s">
        <v>3922</v>
      </c>
      <c r="H450" s="32" t="s">
        <v>86</v>
      </c>
      <c r="I450" s="33">
        <v>2</v>
      </c>
      <c r="J450" s="56"/>
      <c r="K450" s="11">
        <v>1</v>
      </c>
      <c r="L450" s="34"/>
      <c r="M450" s="35"/>
      <c r="N450" s="36"/>
      <c r="O450" s="37">
        <f>ROUND(ROUND(L450,4)*(1-M450),4)</f>
        <v>0</v>
      </c>
      <c r="P450" s="37">
        <f>ROUND(ROUND(O450,4)*(1+N450),4)</f>
        <v>0</v>
      </c>
      <c r="Q450" s="37">
        <f>ROUND($I450*O450,4)</f>
        <v>0</v>
      </c>
      <c r="R450" s="37">
        <f>ROUND($I450*P450,4)</f>
        <v>0</v>
      </c>
      <c r="S450" s="38"/>
      <c r="T450" s="38"/>
      <c r="U450" s="38"/>
      <c r="V450" s="38"/>
      <c r="W450" s="39"/>
    </row>
    <row r="451" spans="1:23" x14ac:dyDescent="0.25">
      <c r="A451" s="52" t="s">
        <v>3923</v>
      </c>
      <c r="B451" s="11">
        <v>439</v>
      </c>
      <c r="C451" s="31" t="s">
        <v>3924</v>
      </c>
      <c r="D451" s="31" t="s">
        <v>3925</v>
      </c>
      <c r="E451" s="31" t="s">
        <v>84</v>
      </c>
      <c r="F451" s="31" t="s">
        <v>84</v>
      </c>
      <c r="G451" s="31" t="s">
        <v>3926</v>
      </c>
      <c r="H451" s="32" t="s">
        <v>86</v>
      </c>
      <c r="I451" s="33">
        <v>2</v>
      </c>
      <c r="J451" s="56"/>
      <c r="K451" s="11">
        <v>1</v>
      </c>
      <c r="L451" s="34"/>
      <c r="M451" s="35"/>
      <c r="N451" s="36"/>
      <c r="O451" s="37">
        <f>ROUND(ROUND(L451,4)*(1-M451),4)</f>
        <v>0</v>
      </c>
      <c r="P451" s="37">
        <f>ROUND(ROUND(O451,4)*(1+N451),4)</f>
        <v>0</v>
      </c>
      <c r="Q451" s="37">
        <f>ROUND($I451*O451,4)</f>
        <v>0</v>
      </c>
      <c r="R451" s="37">
        <f>ROUND($I451*P451,4)</f>
        <v>0</v>
      </c>
      <c r="S451" s="38"/>
      <c r="T451" s="38"/>
      <c r="U451" s="38"/>
      <c r="V451" s="38"/>
      <c r="W451" s="39"/>
    </row>
    <row r="452" spans="1:23" x14ac:dyDescent="0.25">
      <c r="A452" s="52" t="s">
        <v>3927</v>
      </c>
      <c r="B452" s="11">
        <v>440</v>
      </c>
      <c r="C452" s="31" t="s">
        <v>3928</v>
      </c>
      <c r="D452" s="31" t="s">
        <v>3925</v>
      </c>
      <c r="E452" s="31" t="s">
        <v>84</v>
      </c>
      <c r="F452" s="31" t="s">
        <v>84</v>
      </c>
      <c r="G452" s="31" t="s">
        <v>3929</v>
      </c>
      <c r="H452" s="32" t="s">
        <v>86</v>
      </c>
      <c r="I452" s="33">
        <v>2</v>
      </c>
      <c r="J452" s="56"/>
      <c r="K452" s="11">
        <v>1</v>
      </c>
      <c r="L452" s="34"/>
      <c r="M452" s="35"/>
      <c r="N452" s="36"/>
      <c r="O452" s="37">
        <f>ROUND(ROUND(L452,4)*(1-M452),4)</f>
        <v>0</v>
      </c>
      <c r="P452" s="37">
        <f>ROUND(ROUND(O452,4)*(1+N452),4)</f>
        <v>0</v>
      </c>
      <c r="Q452" s="37">
        <f>ROUND($I452*O452,4)</f>
        <v>0</v>
      </c>
      <c r="R452" s="37">
        <f>ROUND($I452*P452,4)</f>
        <v>0</v>
      </c>
      <c r="S452" s="38"/>
      <c r="T452" s="38"/>
      <c r="U452" s="38"/>
      <c r="V452" s="38"/>
      <c r="W452" s="39"/>
    </row>
    <row r="453" spans="1:23" x14ac:dyDescent="0.25">
      <c r="A453" s="52" t="s">
        <v>3930</v>
      </c>
      <c r="B453" s="11">
        <v>441</v>
      </c>
      <c r="C453" s="31" t="s">
        <v>3931</v>
      </c>
      <c r="D453" s="31" t="s">
        <v>3932</v>
      </c>
      <c r="E453" s="31" t="s">
        <v>84</v>
      </c>
      <c r="F453" s="31" t="s">
        <v>84</v>
      </c>
      <c r="G453" s="31" t="s">
        <v>3933</v>
      </c>
      <c r="H453" s="32" t="s">
        <v>86</v>
      </c>
      <c r="I453" s="33">
        <v>2</v>
      </c>
      <c r="J453" s="56"/>
      <c r="K453" s="11">
        <v>1</v>
      </c>
      <c r="L453" s="34"/>
      <c r="M453" s="35"/>
      <c r="N453" s="36"/>
      <c r="O453" s="37">
        <f>ROUND(ROUND(L453,4)*(1-M453),4)</f>
        <v>0</v>
      </c>
      <c r="P453" s="37">
        <f>ROUND(ROUND(O453,4)*(1+N453),4)</f>
        <v>0</v>
      </c>
      <c r="Q453" s="37">
        <f>ROUND($I453*O453,4)</f>
        <v>0</v>
      </c>
      <c r="R453" s="37">
        <f>ROUND($I453*P453,4)</f>
        <v>0</v>
      </c>
      <c r="S453" s="38"/>
      <c r="T453" s="38"/>
      <c r="U453" s="38"/>
      <c r="V453" s="38"/>
      <c r="W453" s="39"/>
    </row>
    <row r="454" spans="1:23" x14ac:dyDescent="0.25">
      <c r="A454" s="52" t="s">
        <v>3934</v>
      </c>
      <c r="B454" s="11">
        <v>442</v>
      </c>
      <c r="C454" s="31" t="s">
        <v>3935</v>
      </c>
      <c r="D454" s="31" t="s">
        <v>3936</v>
      </c>
      <c r="E454" s="31" t="s">
        <v>84</v>
      </c>
      <c r="F454" s="31" t="s">
        <v>84</v>
      </c>
      <c r="G454" s="31" t="s">
        <v>3937</v>
      </c>
      <c r="H454" s="32" t="s">
        <v>86</v>
      </c>
      <c r="I454" s="33">
        <v>4</v>
      </c>
      <c r="J454" s="56"/>
      <c r="K454" s="11">
        <v>1</v>
      </c>
      <c r="L454" s="34"/>
      <c r="M454" s="35"/>
      <c r="N454" s="36"/>
      <c r="O454" s="37">
        <f>ROUND(ROUND(L454,4)*(1-M454),4)</f>
        <v>0</v>
      </c>
      <c r="P454" s="37">
        <f>ROUND(ROUND(O454,4)*(1+N454),4)</f>
        <v>0</v>
      </c>
      <c r="Q454" s="37">
        <f>ROUND($I454*O454,4)</f>
        <v>0</v>
      </c>
      <c r="R454" s="37">
        <f>ROUND($I454*P454,4)</f>
        <v>0</v>
      </c>
      <c r="S454" s="38"/>
      <c r="T454" s="38"/>
      <c r="U454" s="38"/>
      <c r="V454" s="38"/>
      <c r="W454" s="39"/>
    </row>
    <row r="455" spans="1:23" x14ac:dyDescent="0.25">
      <c r="A455" s="52" t="s">
        <v>3938</v>
      </c>
      <c r="B455" s="11">
        <v>443</v>
      </c>
      <c r="C455" s="31" t="s">
        <v>3939</v>
      </c>
      <c r="D455" s="31" t="s">
        <v>3940</v>
      </c>
      <c r="E455" s="31" t="s">
        <v>84</v>
      </c>
      <c r="F455" s="31" t="s">
        <v>84</v>
      </c>
      <c r="G455" s="31" t="s">
        <v>3941</v>
      </c>
      <c r="H455" s="32" t="s">
        <v>86</v>
      </c>
      <c r="I455" s="33">
        <v>4</v>
      </c>
      <c r="J455" s="56"/>
      <c r="K455" s="11">
        <v>1</v>
      </c>
      <c r="L455" s="34"/>
      <c r="M455" s="35"/>
      <c r="N455" s="36"/>
      <c r="O455" s="37">
        <f>ROUND(ROUND(L455,4)*(1-M455),4)</f>
        <v>0</v>
      </c>
      <c r="P455" s="37">
        <f>ROUND(ROUND(O455,4)*(1+N455),4)</f>
        <v>0</v>
      </c>
      <c r="Q455" s="37">
        <f>ROUND($I455*O455,4)</f>
        <v>0</v>
      </c>
      <c r="R455" s="37">
        <f>ROUND($I455*P455,4)</f>
        <v>0</v>
      </c>
      <c r="S455" s="38"/>
      <c r="T455" s="38"/>
      <c r="U455" s="38"/>
      <c r="V455" s="38"/>
      <c r="W455" s="39"/>
    </row>
    <row r="456" spans="1:23" x14ac:dyDescent="0.25">
      <c r="A456" s="52" t="s">
        <v>3942</v>
      </c>
      <c r="B456" s="11">
        <v>444</v>
      </c>
      <c r="C456" s="31" t="s">
        <v>3943</v>
      </c>
      <c r="D456" s="31" t="s">
        <v>3944</v>
      </c>
      <c r="E456" s="31" t="s">
        <v>84</v>
      </c>
      <c r="F456" s="31" t="s">
        <v>84</v>
      </c>
      <c r="G456" s="31" t="s">
        <v>3945</v>
      </c>
      <c r="H456" s="32" t="s">
        <v>86</v>
      </c>
      <c r="I456" s="33">
        <v>2</v>
      </c>
      <c r="J456" s="56"/>
      <c r="K456" s="11">
        <v>1</v>
      </c>
      <c r="L456" s="34"/>
      <c r="M456" s="35"/>
      <c r="N456" s="36"/>
      <c r="O456" s="37">
        <f>ROUND(ROUND(L456,4)*(1-M456),4)</f>
        <v>0</v>
      </c>
      <c r="P456" s="37">
        <f>ROUND(ROUND(O456,4)*(1+N456),4)</f>
        <v>0</v>
      </c>
      <c r="Q456" s="37">
        <f>ROUND($I456*O456,4)</f>
        <v>0</v>
      </c>
      <c r="R456" s="37">
        <f>ROUND($I456*P456,4)</f>
        <v>0</v>
      </c>
      <c r="S456" s="38"/>
      <c r="T456" s="38"/>
      <c r="U456" s="38"/>
      <c r="V456" s="38"/>
      <c r="W456" s="39"/>
    </row>
    <row r="457" spans="1:23" ht="25.5" x14ac:dyDescent="0.25">
      <c r="A457" s="52" t="s">
        <v>3946</v>
      </c>
      <c r="B457" s="11">
        <v>445</v>
      </c>
      <c r="C457" s="31" t="s">
        <v>3947</v>
      </c>
      <c r="D457" s="31" t="s">
        <v>3948</v>
      </c>
      <c r="E457" s="31" t="s">
        <v>84</v>
      </c>
      <c r="F457" s="31" t="s">
        <v>84</v>
      </c>
      <c r="G457" s="31" t="s">
        <v>3949</v>
      </c>
      <c r="H457" s="32" t="s">
        <v>86</v>
      </c>
      <c r="I457" s="33">
        <v>4</v>
      </c>
      <c r="J457" s="56"/>
      <c r="K457" s="11">
        <v>1</v>
      </c>
      <c r="L457" s="34"/>
      <c r="M457" s="35"/>
      <c r="N457" s="36"/>
      <c r="O457" s="37">
        <f>ROUND(ROUND(L457,4)*(1-M457),4)</f>
        <v>0</v>
      </c>
      <c r="P457" s="37">
        <f>ROUND(ROUND(O457,4)*(1+N457),4)</f>
        <v>0</v>
      </c>
      <c r="Q457" s="37">
        <f>ROUND($I457*O457,4)</f>
        <v>0</v>
      </c>
      <c r="R457" s="37">
        <f>ROUND($I457*P457,4)</f>
        <v>0</v>
      </c>
      <c r="S457" s="38"/>
      <c r="T457" s="38"/>
      <c r="U457" s="38"/>
      <c r="V457" s="38"/>
      <c r="W457" s="39"/>
    </row>
    <row r="458" spans="1:23" x14ac:dyDescent="0.25">
      <c r="A458" s="52" t="s">
        <v>3950</v>
      </c>
      <c r="B458" s="11">
        <v>446</v>
      </c>
      <c r="C458" s="31" t="s">
        <v>3951</v>
      </c>
      <c r="D458" s="31" t="s">
        <v>84</v>
      </c>
      <c r="E458" s="31" t="s">
        <v>84</v>
      </c>
      <c r="F458" s="31" t="s">
        <v>84</v>
      </c>
      <c r="G458" s="31" t="s">
        <v>3952</v>
      </c>
      <c r="H458" s="32" t="s">
        <v>86</v>
      </c>
      <c r="I458" s="33">
        <v>2</v>
      </c>
      <c r="J458" s="56"/>
      <c r="K458" s="11">
        <v>1</v>
      </c>
      <c r="L458" s="34"/>
      <c r="M458" s="35"/>
      <c r="N458" s="36"/>
      <c r="O458" s="37">
        <f>ROUND(ROUND(L458,4)*(1-M458),4)</f>
        <v>0</v>
      </c>
      <c r="P458" s="37">
        <f>ROUND(ROUND(O458,4)*(1+N458),4)</f>
        <v>0</v>
      </c>
      <c r="Q458" s="37">
        <f>ROUND($I458*O458,4)</f>
        <v>0</v>
      </c>
      <c r="R458" s="37">
        <f>ROUND($I458*P458,4)</f>
        <v>0</v>
      </c>
      <c r="S458" s="38"/>
      <c r="T458" s="38"/>
      <c r="U458" s="38"/>
      <c r="V458" s="38"/>
      <c r="W458" s="39"/>
    </row>
    <row r="459" spans="1:23" x14ac:dyDescent="0.25">
      <c r="A459" s="52" t="s">
        <v>3953</v>
      </c>
      <c r="B459" s="11">
        <v>447</v>
      </c>
      <c r="C459" s="31" t="s">
        <v>3954</v>
      </c>
      <c r="D459" s="31" t="s">
        <v>84</v>
      </c>
      <c r="E459" s="31" t="s">
        <v>84</v>
      </c>
      <c r="F459" s="31" t="s">
        <v>84</v>
      </c>
      <c r="G459" s="31" t="s">
        <v>3955</v>
      </c>
      <c r="H459" s="32" t="s">
        <v>187</v>
      </c>
      <c r="I459" s="33">
        <v>20</v>
      </c>
      <c r="J459" s="56"/>
      <c r="K459" s="11">
        <v>1</v>
      </c>
      <c r="L459" s="34"/>
      <c r="M459" s="35"/>
      <c r="N459" s="36"/>
      <c r="O459" s="37">
        <f>ROUND(ROUND(L459,4)*(1-M459),4)</f>
        <v>0</v>
      </c>
      <c r="P459" s="37">
        <f>ROUND(ROUND(O459,4)*(1+N459),4)</f>
        <v>0</v>
      </c>
      <c r="Q459" s="37">
        <f>ROUND($I459*O459,4)</f>
        <v>0</v>
      </c>
      <c r="R459" s="37">
        <f>ROUND($I459*P459,4)</f>
        <v>0</v>
      </c>
      <c r="S459" s="38"/>
      <c r="T459" s="38"/>
      <c r="U459" s="38"/>
      <c r="V459" s="38"/>
      <c r="W459" s="39"/>
    </row>
    <row r="460" spans="1:23" x14ac:dyDescent="0.25">
      <c r="A460" s="52" t="s">
        <v>3956</v>
      </c>
      <c r="B460" s="11">
        <v>448</v>
      </c>
      <c r="C460" s="31" t="s">
        <v>3957</v>
      </c>
      <c r="D460" s="31" t="s">
        <v>84</v>
      </c>
      <c r="E460" s="31" t="s">
        <v>84</v>
      </c>
      <c r="F460" s="31" t="s">
        <v>84</v>
      </c>
      <c r="G460" s="31" t="s">
        <v>3958</v>
      </c>
      <c r="H460" s="32" t="s">
        <v>192</v>
      </c>
      <c r="I460" s="33">
        <v>40</v>
      </c>
      <c r="J460" s="56"/>
      <c r="K460" s="11">
        <v>1</v>
      </c>
      <c r="L460" s="34"/>
      <c r="M460" s="35"/>
      <c r="N460" s="36"/>
      <c r="O460" s="37">
        <f>ROUND(ROUND(L460,4)*(1-M460),4)</f>
        <v>0</v>
      </c>
      <c r="P460" s="37">
        <f>ROUND(ROUND(O460,4)*(1+N460),4)</f>
        <v>0</v>
      </c>
      <c r="Q460" s="37">
        <f>ROUND($I460*O460,4)</f>
        <v>0</v>
      </c>
      <c r="R460" s="37">
        <f>ROUND($I460*P460,4)</f>
        <v>0</v>
      </c>
      <c r="S460" s="38"/>
      <c r="T460" s="38"/>
      <c r="U460" s="38"/>
      <c r="V460" s="38"/>
      <c r="W460" s="39"/>
    </row>
    <row r="461" spans="1:23" x14ac:dyDescent="0.25">
      <c r="A461" s="52" t="s">
        <v>3959</v>
      </c>
      <c r="B461" s="11">
        <v>449</v>
      </c>
      <c r="C461" s="31" t="s">
        <v>3960</v>
      </c>
      <c r="D461" s="31" t="s">
        <v>84</v>
      </c>
      <c r="E461" s="31" t="s">
        <v>84</v>
      </c>
      <c r="F461" s="31" t="s">
        <v>84</v>
      </c>
      <c r="G461" s="31" t="s">
        <v>3961</v>
      </c>
      <c r="H461" s="32" t="s">
        <v>86</v>
      </c>
      <c r="I461" s="33">
        <v>1000</v>
      </c>
      <c r="J461" s="56"/>
      <c r="K461" s="11">
        <v>1</v>
      </c>
      <c r="L461" s="34"/>
      <c r="M461" s="35"/>
      <c r="N461" s="36"/>
      <c r="O461" s="37">
        <f>ROUND(ROUND(L461,4)*(1-M461),4)</f>
        <v>0</v>
      </c>
      <c r="P461" s="37">
        <f>ROUND(ROUND(O461,4)*(1+N461),4)</f>
        <v>0</v>
      </c>
      <c r="Q461" s="37">
        <f>ROUND($I461*O461,4)</f>
        <v>0</v>
      </c>
      <c r="R461" s="37">
        <f>ROUND($I461*P461,4)</f>
        <v>0</v>
      </c>
      <c r="S461" s="38"/>
      <c r="T461" s="38"/>
      <c r="U461" s="38"/>
      <c r="V461" s="38"/>
      <c r="W461" s="39"/>
    </row>
    <row r="462" spans="1:23" x14ac:dyDescent="0.25">
      <c r="A462" s="52" t="s">
        <v>3962</v>
      </c>
      <c r="B462" s="11">
        <v>450</v>
      </c>
      <c r="C462" s="31" t="s">
        <v>3963</v>
      </c>
      <c r="D462" s="31" t="s">
        <v>84</v>
      </c>
      <c r="E462" s="31" t="s">
        <v>84</v>
      </c>
      <c r="F462" s="31" t="s">
        <v>84</v>
      </c>
      <c r="G462" s="31" t="s">
        <v>3964</v>
      </c>
      <c r="H462" s="32" t="s">
        <v>86</v>
      </c>
      <c r="I462" s="33">
        <v>40</v>
      </c>
      <c r="J462" s="56"/>
      <c r="K462" s="11">
        <v>1</v>
      </c>
      <c r="L462" s="34"/>
      <c r="M462" s="35"/>
      <c r="N462" s="36"/>
      <c r="O462" s="37">
        <f>ROUND(ROUND(L462,4)*(1-M462),4)</f>
        <v>0</v>
      </c>
      <c r="P462" s="37">
        <f>ROUND(ROUND(O462,4)*(1+N462),4)</f>
        <v>0</v>
      </c>
      <c r="Q462" s="37">
        <f>ROUND($I462*O462,4)</f>
        <v>0</v>
      </c>
      <c r="R462" s="37">
        <f>ROUND($I462*P462,4)</f>
        <v>0</v>
      </c>
      <c r="S462" s="38"/>
      <c r="T462" s="38"/>
      <c r="U462" s="38"/>
      <c r="V462" s="38"/>
      <c r="W462" s="39"/>
    </row>
    <row r="463" spans="1:23" x14ac:dyDescent="0.25">
      <c r="A463" s="52" t="s">
        <v>3965</v>
      </c>
      <c r="B463" s="11">
        <v>451</v>
      </c>
      <c r="C463" s="31" t="s">
        <v>3966</v>
      </c>
      <c r="D463" s="31" t="s">
        <v>84</v>
      </c>
      <c r="E463" s="31" t="s">
        <v>84</v>
      </c>
      <c r="F463" s="31" t="s">
        <v>84</v>
      </c>
      <c r="G463" s="31" t="s">
        <v>3967</v>
      </c>
      <c r="H463" s="32" t="s">
        <v>86</v>
      </c>
      <c r="I463" s="33">
        <v>40</v>
      </c>
      <c r="J463" s="56"/>
      <c r="K463" s="11">
        <v>1</v>
      </c>
      <c r="L463" s="34"/>
      <c r="M463" s="35"/>
      <c r="N463" s="36"/>
      <c r="O463" s="37">
        <f>ROUND(ROUND(L463,4)*(1-M463),4)</f>
        <v>0</v>
      </c>
      <c r="P463" s="37">
        <f>ROUND(ROUND(O463,4)*(1+N463),4)</f>
        <v>0</v>
      </c>
      <c r="Q463" s="37">
        <f>ROUND($I463*O463,4)</f>
        <v>0</v>
      </c>
      <c r="R463" s="37">
        <f>ROUND($I463*P463,4)</f>
        <v>0</v>
      </c>
      <c r="S463" s="38"/>
      <c r="T463" s="38"/>
      <c r="U463" s="38"/>
      <c r="V463" s="38"/>
      <c r="W463" s="39"/>
    </row>
    <row r="464" spans="1:23" x14ac:dyDescent="0.25">
      <c r="A464" s="52" t="s">
        <v>3968</v>
      </c>
      <c r="B464" s="11">
        <v>452</v>
      </c>
      <c r="C464" s="31" t="s">
        <v>3969</v>
      </c>
      <c r="D464" s="31" t="s">
        <v>84</v>
      </c>
      <c r="E464" s="31" t="s">
        <v>84</v>
      </c>
      <c r="F464" s="31" t="s">
        <v>84</v>
      </c>
      <c r="G464" s="31" t="s">
        <v>3970</v>
      </c>
      <c r="H464" s="32" t="s">
        <v>86</v>
      </c>
      <c r="I464" s="33">
        <v>200</v>
      </c>
      <c r="J464" s="56"/>
      <c r="K464" s="11">
        <v>1</v>
      </c>
      <c r="L464" s="34"/>
      <c r="M464" s="35"/>
      <c r="N464" s="36"/>
      <c r="O464" s="37">
        <f>ROUND(ROUND(L464,4)*(1-M464),4)</f>
        <v>0</v>
      </c>
      <c r="P464" s="37">
        <f>ROUND(ROUND(O464,4)*(1+N464),4)</f>
        <v>0</v>
      </c>
      <c r="Q464" s="37">
        <f>ROUND($I464*O464,4)</f>
        <v>0</v>
      </c>
      <c r="R464" s="37">
        <f>ROUND($I464*P464,4)</f>
        <v>0</v>
      </c>
      <c r="S464" s="38"/>
      <c r="T464" s="38"/>
      <c r="U464" s="38"/>
      <c r="V464" s="38"/>
      <c r="W464" s="39"/>
    </row>
    <row r="465" spans="1:23" x14ac:dyDescent="0.25">
      <c r="A465" s="52" t="s">
        <v>3971</v>
      </c>
      <c r="B465" s="11">
        <v>453</v>
      </c>
      <c r="C465" s="31" t="s">
        <v>3972</v>
      </c>
      <c r="D465" s="31" t="s">
        <v>84</v>
      </c>
      <c r="E465" s="31" t="s">
        <v>84</v>
      </c>
      <c r="F465" s="31" t="s">
        <v>84</v>
      </c>
      <c r="G465" s="31" t="s">
        <v>3973</v>
      </c>
      <c r="H465" s="32" t="s">
        <v>86</v>
      </c>
      <c r="I465" s="33">
        <v>200</v>
      </c>
      <c r="J465" s="56"/>
      <c r="K465" s="11">
        <v>1</v>
      </c>
      <c r="L465" s="34"/>
      <c r="M465" s="35"/>
      <c r="N465" s="36"/>
      <c r="O465" s="37">
        <f>ROUND(ROUND(L465,4)*(1-M465),4)</f>
        <v>0</v>
      </c>
      <c r="P465" s="37">
        <f>ROUND(ROUND(O465,4)*(1+N465),4)</f>
        <v>0</v>
      </c>
      <c r="Q465" s="37">
        <f>ROUND($I465*O465,4)</f>
        <v>0</v>
      </c>
      <c r="R465" s="37">
        <f>ROUND($I465*P465,4)</f>
        <v>0</v>
      </c>
      <c r="S465" s="38"/>
      <c r="T465" s="38"/>
      <c r="U465" s="38"/>
      <c r="V465" s="38"/>
      <c r="W465" s="39"/>
    </row>
    <row r="466" spans="1:23" x14ac:dyDescent="0.25">
      <c r="A466" s="52" t="s">
        <v>3974</v>
      </c>
      <c r="B466" s="11">
        <v>454</v>
      </c>
      <c r="C466" s="31" t="s">
        <v>3975</v>
      </c>
      <c r="D466" s="31" t="s">
        <v>84</v>
      </c>
      <c r="E466" s="31" t="s">
        <v>84</v>
      </c>
      <c r="F466" s="31" t="s">
        <v>84</v>
      </c>
      <c r="G466" s="31" t="s">
        <v>3976</v>
      </c>
      <c r="H466" s="32" t="s">
        <v>86</v>
      </c>
      <c r="I466" s="33">
        <v>100</v>
      </c>
      <c r="J466" s="56"/>
      <c r="K466" s="11">
        <v>1</v>
      </c>
      <c r="L466" s="34"/>
      <c r="M466" s="35"/>
      <c r="N466" s="36"/>
      <c r="O466" s="37">
        <f>ROUND(ROUND(L466,4)*(1-M466),4)</f>
        <v>0</v>
      </c>
      <c r="P466" s="37">
        <f>ROUND(ROUND(O466,4)*(1+N466),4)</f>
        <v>0</v>
      </c>
      <c r="Q466" s="37">
        <f>ROUND($I466*O466,4)</f>
        <v>0</v>
      </c>
      <c r="R466" s="37">
        <f>ROUND($I466*P466,4)</f>
        <v>0</v>
      </c>
      <c r="S466" s="38"/>
      <c r="T466" s="38"/>
      <c r="U466" s="38"/>
      <c r="V466" s="38"/>
      <c r="W466" s="39"/>
    </row>
    <row r="467" spans="1:23" x14ac:dyDescent="0.25">
      <c r="A467" s="52" t="s">
        <v>3977</v>
      </c>
      <c r="B467" s="11">
        <v>455</v>
      </c>
      <c r="C467" s="31" t="s">
        <v>3978</v>
      </c>
      <c r="D467" s="31" t="s">
        <v>84</v>
      </c>
      <c r="E467" s="31" t="s">
        <v>84</v>
      </c>
      <c r="F467" s="31" t="s">
        <v>84</v>
      </c>
      <c r="G467" s="31" t="s">
        <v>3979</v>
      </c>
      <c r="H467" s="32" t="s">
        <v>86</v>
      </c>
      <c r="I467" s="33">
        <v>100</v>
      </c>
      <c r="J467" s="56"/>
      <c r="K467" s="11">
        <v>1</v>
      </c>
      <c r="L467" s="34"/>
      <c r="M467" s="35"/>
      <c r="N467" s="36"/>
      <c r="O467" s="37">
        <f>ROUND(ROUND(L467,4)*(1-M467),4)</f>
        <v>0</v>
      </c>
      <c r="P467" s="37">
        <f>ROUND(ROUND(O467,4)*(1+N467),4)</f>
        <v>0</v>
      </c>
      <c r="Q467" s="37">
        <f>ROUND($I467*O467,4)</f>
        <v>0</v>
      </c>
      <c r="R467" s="37">
        <f>ROUND($I467*P467,4)</f>
        <v>0</v>
      </c>
      <c r="S467" s="38"/>
      <c r="T467" s="38"/>
      <c r="U467" s="38"/>
      <c r="V467" s="38"/>
      <c r="W467" s="39"/>
    </row>
    <row r="468" spans="1:23" x14ac:dyDescent="0.25">
      <c r="A468" s="52" t="s">
        <v>3980</v>
      </c>
      <c r="B468" s="11">
        <v>456</v>
      </c>
      <c r="C468" s="31" t="s">
        <v>3981</v>
      </c>
      <c r="D468" s="31" t="s">
        <v>84</v>
      </c>
      <c r="E468" s="31" t="s">
        <v>84</v>
      </c>
      <c r="F468" s="31" t="s">
        <v>84</v>
      </c>
      <c r="G468" s="31" t="s">
        <v>3982</v>
      </c>
      <c r="H468" s="32" t="s">
        <v>86</v>
      </c>
      <c r="I468" s="33">
        <v>200</v>
      </c>
      <c r="J468" s="56"/>
      <c r="K468" s="11">
        <v>1</v>
      </c>
      <c r="L468" s="34"/>
      <c r="M468" s="35"/>
      <c r="N468" s="36"/>
      <c r="O468" s="37">
        <f>ROUND(ROUND(L468,4)*(1-M468),4)</f>
        <v>0</v>
      </c>
      <c r="P468" s="37">
        <f>ROUND(ROUND(O468,4)*(1+N468),4)</f>
        <v>0</v>
      </c>
      <c r="Q468" s="37">
        <f>ROUND($I468*O468,4)</f>
        <v>0</v>
      </c>
      <c r="R468" s="37">
        <f>ROUND($I468*P468,4)</f>
        <v>0</v>
      </c>
      <c r="S468" s="38"/>
      <c r="T468" s="38"/>
      <c r="U468" s="38"/>
      <c r="V468" s="38"/>
      <c r="W468" s="39"/>
    </row>
    <row r="469" spans="1:23" x14ac:dyDescent="0.25">
      <c r="A469" s="52" t="s">
        <v>3983</v>
      </c>
      <c r="B469" s="11">
        <v>457</v>
      </c>
      <c r="C469" s="31" t="s">
        <v>3984</v>
      </c>
      <c r="D469" s="31" t="s">
        <v>3985</v>
      </c>
      <c r="E469" s="31" t="s">
        <v>84</v>
      </c>
      <c r="F469" s="31" t="s">
        <v>84</v>
      </c>
      <c r="G469" s="31" t="s">
        <v>3986</v>
      </c>
      <c r="H469" s="32" t="s">
        <v>86</v>
      </c>
      <c r="I469" s="33">
        <v>500</v>
      </c>
      <c r="J469" s="56"/>
      <c r="K469" s="11">
        <v>1</v>
      </c>
      <c r="L469" s="34"/>
      <c r="M469" s="35"/>
      <c r="N469" s="36"/>
      <c r="O469" s="37">
        <f>ROUND(ROUND(L469,4)*(1-M469),4)</f>
        <v>0</v>
      </c>
      <c r="P469" s="37">
        <f>ROUND(ROUND(O469,4)*(1+N469),4)</f>
        <v>0</v>
      </c>
      <c r="Q469" s="37">
        <f>ROUND($I469*O469,4)</f>
        <v>0</v>
      </c>
      <c r="R469" s="37">
        <f>ROUND($I469*P469,4)</f>
        <v>0</v>
      </c>
      <c r="S469" s="38"/>
      <c r="T469" s="38"/>
      <c r="U469" s="38"/>
      <c r="V469" s="38"/>
      <c r="W469" s="39"/>
    </row>
    <row r="470" spans="1:23" x14ac:dyDescent="0.25">
      <c r="A470" s="52" t="s">
        <v>3987</v>
      </c>
      <c r="B470" s="11">
        <v>458</v>
      </c>
      <c r="C470" s="31" t="s">
        <v>3988</v>
      </c>
      <c r="D470" s="31" t="s">
        <v>3989</v>
      </c>
      <c r="E470" s="31" t="s">
        <v>84</v>
      </c>
      <c r="F470" s="31" t="s">
        <v>84</v>
      </c>
      <c r="G470" s="31" t="s">
        <v>3990</v>
      </c>
      <c r="H470" s="32" t="s">
        <v>86</v>
      </c>
      <c r="I470" s="33">
        <v>4000</v>
      </c>
      <c r="J470" s="56"/>
      <c r="K470" s="11">
        <v>1</v>
      </c>
      <c r="L470" s="34"/>
      <c r="M470" s="35"/>
      <c r="N470" s="36"/>
      <c r="O470" s="37">
        <f>ROUND(ROUND(L470,4)*(1-M470),4)</f>
        <v>0</v>
      </c>
      <c r="P470" s="37">
        <f>ROUND(ROUND(O470,4)*(1+N470),4)</f>
        <v>0</v>
      </c>
      <c r="Q470" s="37">
        <f>ROUND($I470*O470,4)</f>
        <v>0</v>
      </c>
      <c r="R470" s="37">
        <f>ROUND($I470*P470,4)</f>
        <v>0</v>
      </c>
      <c r="S470" s="38"/>
      <c r="T470" s="38"/>
      <c r="U470" s="38"/>
      <c r="V470" s="38"/>
      <c r="W470" s="39"/>
    </row>
    <row r="471" spans="1:23" x14ac:dyDescent="0.25">
      <c r="A471" s="52" t="s">
        <v>3991</v>
      </c>
      <c r="B471" s="11">
        <v>459</v>
      </c>
      <c r="C471" s="31" t="s">
        <v>3992</v>
      </c>
      <c r="D471" s="31" t="s">
        <v>84</v>
      </c>
      <c r="E471" s="31" t="s">
        <v>84</v>
      </c>
      <c r="F471" s="31" t="s">
        <v>84</v>
      </c>
      <c r="G471" s="31" t="s">
        <v>3993</v>
      </c>
      <c r="H471" s="32" t="s">
        <v>86</v>
      </c>
      <c r="I471" s="33">
        <v>2</v>
      </c>
      <c r="J471" s="56"/>
      <c r="K471" s="11">
        <v>1</v>
      </c>
      <c r="L471" s="34"/>
      <c r="M471" s="35"/>
      <c r="N471" s="36"/>
      <c r="O471" s="37">
        <f>ROUND(ROUND(L471,4)*(1-M471),4)</f>
        <v>0</v>
      </c>
      <c r="P471" s="37">
        <f>ROUND(ROUND(O471,4)*(1+N471),4)</f>
        <v>0</v>
      </c>
      <c r="Q471" s="37">
        <f>ROUND($I471*O471,4)</f>
        <v>0</v>
      </c>
      <c r="R471" s="37">
        <f>ROUND($I471*P471,4)</f>
        <v>0</v>
      </c>
      <c r="S471" s="38"/>
      <c r="T471" s="38"/>
      <c r="U471" s="38"/>
      <c r="V471" s="38"/>
      <c r="W471" s="39"/>
    </row>
    <row r="472" spans="1:23" x14ac:dyDescent="0.25">
      <c r="A472" s="52" t="s">
        <v>3994</v>
      </c>
      <c r="B472" s="11">
        <v>460</v>
      </c>
      <c r="C472" s="31" t="s">
        <v>3995</v>
      </c>
      <c r="D472" s="31" t="s">
        <v>84</v>
      </c>
      <c r="E472" s="31" t="s">
        <v>84</v>
      </c>
      <c r="F472" s="31" t="s">
        <v>84</v>
      </c>
      <c r="G472" s="31" t="s">
        <v>3996</v>
      </c>
      <c r="H472" s="32" t="s">
        <v>86</v>
      </c>
      <c r="I472" s="33">
        <v>40</v>
      </c>
      <c r="J472" s="56"/>
      <c r="K472" s="11">
        <v>1</v>
      </c>
      <c r="L472" s="34"/>
      <c r="M472" s="35"/>
      <c r="N472" s="36"/>
      <c r="O472" s="37">
        <f>ROUND(ROUND(L472,4)*(1-M472),4)</f>
        <v>0</v>
      </c>
      <c r="P472" s="37">
        <f>ROUND(ROUND(O472,4)*(1+N472),4)</f>
        <v>0</v>
      </c>
      <c r="Q472" s="37">
        <f>ROUND($I472*O472,4)</f>
        <v>0</v>
      </c>
      <c r="R472" s="37">
        <f>ROUND($I472*P472,4)</f>
        <v>0</v>
      </c>
      <c r="S472" s="38"/>
      <c r="T472" s="38"/>
      <c r="U472" s="38"/>
      <c r="V472" s="38"/>
      <c r="W472" s="39"/>
    </row>
    <row r="473" spans="1:23" x14ac:dyDescent="0.25">
      <c r="A473" s="52" t="s">
        <v>3997</v>
      </c>
      <c r="B473" s="11">
        <v>461</v>
      </c>
      <c r="C473" s="31" t="s">
        <v>3998</v>
      </c>
      <c r="D473" s="31" t="s">
        <v>3999</v>
      </c>
      <c r="E473" s="31" t="s">
        <v>84</v>
      </c>
      <c r="F473" s="31" t="s">
        <v>84</v>
      </c>
      <c r="G473" s="31" t="s">
        <v>4000</v>
      </c>
      <c r="H473" s="32" t="s">
        <v>86</v>
      </c>
      <c r="I473" s="33">
        <v>30</v>
      </c>
      <c r="J473" s="56"/>
      <c r="K473" s="11">
        <v>1</v>
      </c>
      <c r="L473" s="34"/>
      <c r="M473" s="35"/>
      <c r="N473" s="36"/>
      <c r="O473" s="37">
        <f>ROUND(ROUND(L473,4)*(1-M473),4)</f>
        <v>0</v>
      </c>
      <c r="P473" s="37">
        <f>ROUND(ROUND(O473,4)*(1+N473),4)</f>
        <v>0</v>
      </c>
      <c r="Q473" s="37">
        <f>ROUND($I473*O473,4)</f>
        <v>0</v>
      </c>
      <c r="R473" s="37">
        <f>ROUND($I473*P473,4)</f>
        <v>0</v>
      </c>
      <c r="S473" s="38"/>
      <c r="T473" s="38"/>
      <c r="U473" s="38"/>
      <c r="V473" s="38"/>
      <c r="W473" s="39"/>
    </row>
    <row r="474" spans="1:23" ht="25.5" x14ac:dyDescent="0.25">
      <c r="A474" s="52" t="s">
        <v>4001</v>
      </c>
      <c r="B474" s="11">
        <v>462</v>
      </c>
      <c r="C474" s="31" t="s">
        <v>4002</v>
      </c>
      <c r="D474" s="31" t="s">
        <v>4003</v>
      </c>
      <c r="E474" s="31" t="s">
        <v>84</v>
      </c>
      <c r="F474" s="31" t="s">
        <v>84</v>
      </c>
      <c r="G474" s="31" t="s">
        <v>4004</v>
      </c>
      <c r="H474" s="32" t="s">
        <v>86</v>
      </c>
      <c r="I474" s="33">
        <v>600</v>
      </c>
      <c r="J474" s="56"/>
      <c r="K474" s="11">
        <v>1</v>
      </c>
      <c r="L474" s="34"/>
      <c r="M474" s="35"/>
      <c r="N474" s="36"/>
      <c r="O474" s="37">
        <f>ROUND(ROUND(L474,4)*(1-M474),4)</f>
        <v>0</v>
      </c>
      <c r="P474" s="37">
        <f>ROUND(ROUND(O474,4)*(1+N474),4)</f>
        <v>0</v>
      </c>
      <c r="Q474" s="37">
        <f>ROUND($I474*O474,4)</f>
        <v>0</v>
      </c>
      <c r="R474" s="37">
        <f>ROUND($I474*P474,4)</f>
        <v>0</v>
      </c>
      <c r="S474" s="38"/>
      <c r="T474" s="38"/>
      <c r="U474" s="38"/>
      <c r="V474" s="38"/>
      <c r="W474" s="39"/>
    </row>
    <row r="475" spans="1:23" x14ac:dyDescent="0.25">
      <c r="A475" s="52" t="s">
        <v>4005</v>
      </c>
      <c r="B475" s="11">
        <v>463</v>
      </c>
      <c r="C475" s="31" t="s">
        <v>2286</v>
      </c>
      <c r="D475" s="31" t="s">
        <v>84</v>
      </c>
      <c r="E475" s="31" t="s">
        <v>84</v>
      </c>
      <c r="F475" s="31" t="s">
        <v>84</v>
      </c>
      <c r="G475" s="31" t="s">
        <v>2287</v>
      </c>
      <c r="H475" s="32" t="s">
        <v>86</v>
      </c>
      <c r="I475" s="33">
        <v>400</v>
      </c>
      <c r="J475" s="56"/>
      <c r="K475" s="11">
        <v>1</v>
      </c>
      <c r="L475" s="34"/>
      <c r="M475" s="35"/>
      <c r="N475" s="36"/>
      <c r="O475" s="37">
        <f>ROUND(ROUND(L475,4)*(1-M475),4)</f>
        <v>0</v>
      </c>
      <c r="P475" s="37">
        <f>ROUND(ROUND(O475,4)*(1+N475),4)</f>
        <v>0</v>
      </c>
      <c r="Q475" s="37">
        <f>ROUND($I475*O475,4)</f>
        <v>0</v>
      </c>
      <c r="R475" s="37">
        <f>ROUND($I475*P475,4)</f>
        <v>0</v>
      </c>
      <c r="S475" s="38"/>
      <c r="T475" s="38"/>
      <c r="U475" s="38"/>
      <c r="V475" s="38"/>
      <c r="W475" s="39"/>
    </row>
    <row r="476" spans="1:23" x14ac:dyDescent="0.25">
      <c r="A476" s="52" t="s">
        <v>4006</v>
      </c>
      <c r="B476" s="11">
        <v>464</v>
      </c>
      <c r="C476" s="31" t="s">
        <v>4007</v>
      </c>
      <c r="D476" s="31" t="s">
        <v>84</v>
      </c>
      <c r="E476" s="31" t="s">
        <v>84</v>
      </c>
      <c r="F476" s="31" t="s">
        <v>84</v>
      </c>
      <c r="G476" s="31" t="s">
        <v>4008</v>
      </c>
      <c r="H476" s="32" t="s">
        <v>86</v>
      </c>
      <c r="I476" s="33">
        <v>2</v>
      </c>
      <c r="J476" s="56"/>
      <c r="K476" s="11">
        <v>1</v>
      </c>
      <c r="L476" s="34"/>
      <c r="M476" s="35"/>
      <c r="N476" s="36"/>
      <c r="O476" s="37">
        <f>ROUND(ROUND(L476,4)*(1-M476),4)</f>
        <v>0</v>
      </c>
      <c r="P476" s="37">
        <f>ROUND(ROUND(O476,4)*(1+N476),4)</f>
        <v>0</v>
      </c>
      <c r="Q476" s="37">
        <f>ROUND($I476*O476,4)</f>
        <v>0</v>
      </c>
      <c r="R476" s="37">
        <f>ROUND($I476*P476,4)</f>
        <v>0</v>
      </c>
      <c r="S476" s="38"/>
      <c r="T476" s="38"/>
      <c r="U476" s="38"/>
      <c r="V476" s="38"/>
      <c r="W476" s="39"/>
    </row>
    <row r="477" spans="1:23" x14ac:dyDescent="0.25">
      <c r="A477" s="52" t="s">
        <v>4009</v>
      </c>
      <c r="B477" s="11">
        <v>465</v>
      </c>
      <c r="C477" s="31" t="s">
        <v>4010</v>
      </c>
      <c r="D477" s="31" t="s">
        <v>84</v>
      </c>
      <c r="E477" s="31" t="s">
        <v>84</v>
      </c>
      <c r="F477" s="31" t="s">
        <v>84</v>
      </c>
      <c r="G477" s="31" t="s">
        <v>4011</v>
      </c>
      <c r="H477" s="32" t="s">
        <v>86</v>
      </c>
      <c r="I477" s="33">
        <v>10</v>
      </c>
      <c r="J477" s="56"/>
      <c r="K477" s="11">
        <v>1</v>
      </c>
      <c r="L477" s="34"/>
      <c r="M477" s="35"/>
      <c r="N477" s="36"/>
      <c r="O477" s="37">
        <f>ROUND(ROUND(L477,4)*(1-M477),4)</f>
        <v>0</v>
      </c>
      <c r="P477" s="37">
        <f>ROUND(ROUND(O477,4)*(1+N477),4)</f>
        <v>0</v>
      </c>
      <c r="Q477" s="37">
        <f>ROUND($I477*O477,4)</f>
        <v>0</v>
      </c>
      <c r="R477" s="37">
        <f>ROUND($I477*P477,4)</f>
        <v>0</v>
      </c>
      <c r="S477" s="38"/>
      <c r="T477" s="38"/>
      <c r="U477" s="38"/>
      <c r="V477" s="38"/>
      <c r="W477" s="39"/>
    </row>
    <row r="478" spans="1:23" x14ac:dyDescent="0.25">
      <c r="A478" s="52" t="s">
        <v>4012</v>
      </c>
      <c r="B478" s="11">
        <v>466</v>
      </c>
      <c r="C478" s="31" t="s">
        <v>4013</v>
      </c>
      <c r="D478" s="31" t="s">
        <v>84</v>
      </c>
      <c r="E478" s="31" t="s">
        <v>84</v>
      </c>
      <c r="F478" s="31" t="s">
        <v>84</v>
      </c>
      <c r="G478" s="31" t="s">
        <v>4014</v>
      </c>
      <c r="H478" s="32" t="s">
        <v>86</v>
      </c>
      <c r="I478" s="33">
        <v>10</v>
      </c>
      <c r="J478" s="56"/>
      <c r="K478" s="11">
        <v>1</v>
      </c>
      <c r="L478" s="34"/>
      <c r="M478" s="35"/>
      <c r="N478" s="36"/>
      <c r="O478" s="37">
        <f>ROUND(ROUND(L478,4)*(1-M478),4)</f>
        <v>0</v>
      </c>
      <c r="P478" s="37">
        <f>ROUND(ROUND(O478,4)*(1+N478),4)</f>
        <v>0</v>
      </c>
      <c r="Q478" s="37">
        <f>ROUND($I478*O478,4)</f>
        <v>0</v>
      </c>
      <c r="R478" s="37">
        <f>ROUND($I478*P478,4)</f>
        <v>0</v>
      </c>
      <c r="S478" s="38"/>
      <c r="T478" s="38"/>
      <c r="U478" s="38"/>
      <c r="V478" s="38"/>
      <c r="W478" s="39"/>
    </row>
    <row r="479" spans="1:23" x14ac:dyDescent="0.25">
      <c r="A479" s="52" t="s">
        <v>4015</v>
      </c>
      <c r="B479" s="11">
        <v>467</v>
      </c>
      <c r="C479" s="31" t="s">
        <v>4016</v>
      </c>
      <c r="D479" s="31" t="s">
        <v>4017</v>
      </c>
      <c r="E479" s="31" t="s">
        <v>84</v>
      </c>
      <c r="F479" s="31" t="s">
        <v>84</v>
      </c>
      <c r="G479" s="31" t="s">
        <v>4018</v>
      </c>
      <c r="H479" s="32" t="s">
        <v>86</v>
      </c>
      <c r="I479" s="33">
        <v>4</v>
      </c>
      <c r="J479" s="56"/>
      <c r="K479" s="11">
        <v>1</v>
      </c>
      <c r="L479" s="34"/>
      <c r="M479" s="35"/>
      <c r="N479" s="36"/>
      <c r="O479" s="37">
        <f>ROUND(ROUND(L479,4)*(1-M479),4)</f>
        <v>0</v>
      </c>
      <c r="P479" s="37">
        <f>ROUND(ROUND(O479,4)*(1+N479),4)</f>
        <v>0</v>
      </c>
      <c r="Q479" s="37">
        <f>ROUND($I479*O479,4)</f>
        <v>0</v>
      </c>
      <c r="R479" s="37">
        <f>ROUND($I479*P479,4)</f>
        <v>0</v>
      </c>
      <c r="S479" s="38"/>
      <c r="T479" s="38"/>
      <c r="U479" s="38"/>
      <c r="V479" s="38"/>
      <c r="W479" s="39"/>
    </row>
    <row r="480" spans="1:23" x14ac:dyDescent="0.25">
      <c r="A480" s="52" t="s">
        <v>4019</v>
      </c>
      <c r="B480" s="11">
        <v>468</v>
      </c>
      <c r="C480" s="31" t="s">
        <v>4020</v>
      </c>
      <c r="D480" s="31" t="s">
        <v>4021</v>
      </c>
      <c r="E480" s="31" t="s">
        <v>84</v>
      </c>
      <c r="F480" s="31" t="s">
        <v>84</v>
      </c>
      <c r="G480" s="31" t="s">
        <v>4022</v>
      </c>
      <c r="H480" s="32" t="s">
        <v>86</v>
      </c>
      <c r="I480" s="33">
        <v>10</v>
      </c>
      <c r="J480" s="56"/>
      <c r="K480" s="11">
        <v>1</v>
      </c>
      <c r="L480" s="34"/>
      <c r="M480" s="35"/>
      <c r="N480" s="36"/>
      <c r="O480" s="37">
        <f>ROUND(ROUND(L480,4)*(1-M480),4)</f>
        <v>0</v>
      </c>
      <c r="P480" s="37">
        <f>ROUND(ROUND(O480,4)*(1+N480),4)</f>
        <v>0</v>
      </c>
      <c r="Q480" s="37">
        <f>ROUND($I480*O480,4)</f>
        <v>0</v>
      </c>
      <c r="R480" s="37">
        <f>ROUND($I480*P480,4)</f>
        <v>0</v>
      </c>
      <c r="S480" s="38"/>
      <c r="T480" s="38"/>
      <c r="U480" s="38"/>
      <c r="V480" s="38"/>
      <c r="W480" s="39"/>
    </row>
    <row r="481" spans="1:23" x14ac:dyDescent="0.25">
      <c r="A481" s="52" t="s">
        <v>4023</v>
      </c>
      <c r="B481" s="11">
        <v>469</v>
      </c>
      <c r="C481" s="31" t="s">
        <v>4024</v>
      </c>
      <c r="D481" s="31" t="s">
        <v>84</v>
      </c>
      <c r="E481" s="31" t="s">
        <v>84</v>
      </c>
      <c r="F481" s="31" t="s">
        <v>84</v>
      </c>
      <c r="G481" s="31" t="s">
        <v>4025</v>
      </c>
      <c r="H481" s="32" t="s">
        <v>86</v>
      </c>
      <c r="I481" s="33">
        <v>6</v>
      </c>
      <c r="J481" s="56"/>
      <c r="K481" s="11">
        <v>1</v>
      </c>
      <c r="L481" s="34"/>
      <c r="M481" s="35"/>
      <c r="N481" s="36"/>
      <c r="O481" s="37">
        <f>ROUND(ROUND(L481,4)*(1-M481),4)</f>
        <v>0</v>
      </c>
      <c r="P481" s="37">
        <f>ROUND(ROUND(O481,4)*(1+N481),4)</f>
        <v>0</v>
      </c>
      <c r="Q481" s="37">
        <f>ROUND($I481*O481,4)</f>
        <v>0</v>
      </c>
      <c r="R481" s="37">
        <f>ROUND($I481*P481,4)</f>
        <v>0</v>
      </c>
      <c r="S481" s="38"/>
      <c r="T481" s="38"/>
      <c r="U481" s="38"/>
      <c r="V481" s="38"/>
      <c r="W481" s="39"/>
    </row>
    <row r="482" spans="1:23" ht="13.5" thickBot="1" x14ac:dyDescent="0.3">
      <c r="A482" s="53" t="s">
        <v>4026</v>
      </c>
      <c r="B482" s="13">
        <v>470</v>
      </c>
      <c r="C482" s="40" t="s">
        <v>4027</v>
      </c>
      <c r="D482" s="40" t="s">
        <v>84</v>
      </c>
      <c r="E482" s="40" t="s">
        <v>84</v>
      </c>
      <c r="F482" s="40" t="s">
        <v>84</v>
      </c>
      <c r="G482" s="40" t="s">
        <v>4028</v>
      </c>
      <c r="H482" s="41" t="s">
        <v>442</v>
      </c>
      <c r="I482" s="42">
        <v>40</v>
      </c>
      <c r="J482" s="57"/>
      <c r="K482" s="13">
        <v>1</v>
      </c>
      <c r="L482" s="43"/>
      <c r="M482" s="44"/>
      <c r="N482" s="45"/>
      <c r="O482" s="46">
        <f>ROUND(ROUND(L482,4)*(1-M482),4)</f>
        <v>0</v>
      </c>
      <c r="P482" s="46">
        <f>ROUND(ROUND(O482,4)*(1+N482),4)</f>
        <v>0</v>
      </c>
      <c r="Q482" s="46">
        <f>ROUND($I482*O482,4)</f>
        <v>0</v>
      </c>
      <c r="R482" s="46">
        <f>ROUND($I482*P482,4)</f>
        <v>0</v>
      </c>
      <c r="S482" s="47"/>
      <c r="T482" s="47"/>
      <c r="U482" s="47"/>
      <c r="V482" s="47"/>
      <c r="W482" s="48"/>
    </row>
    <row r="483" spans="1:23" ht="13.5" thickBot="1" x14ac:dyDescent="0.3">
      <c r="P483" s="58" t="s">
        <v>1466</v>
      </c>
      <c r="Q483" s="59">
        <f>SUM(Q13:Q482)</f>
        <v>0</v>
      </c>
      <c r="R483" s="60">
        <f>SUM(R13:R482)</f>
        <v>0</v>
      </c>
    </row>
  </sheetData>
  <sheetProtection algorithmName="SHA-512" hashValue="DFCCnHrvcdEW9a6SKCRfMKLqPP2e2ELeCllRDrNpoB9lNEa2xWplH9hj0kP/yK51XYAP+xz0qDOGvSBioEN1Ag==" saltValue="ZbXVcUxbCXwAqH17yzWGg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3" fitToHeight="0" pageOrder="overThenDown" orientation="landscape" r:id="rId1"/>
  <headerFooter>
    <oddHeader>&amp;ROBR-8A</oddHeader>
    <oddFooter>&amp;LJN št. 16-07/20&amp;RStran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9</vt:i4>
      </vt:variant>
      <vt:variant>
        <vt:lpstr>Imenovani obsegi</vt:lpstr>
      </vt:variant>
      <vt:variant>
        <vt:i4>5</vt:i4>
      </vt:variant>
    </vt:vector>
  </HeadingPairs>
  <TitlesOfParts>
    <vt:vector size="14" baseType="lpstr">
      <vt:lpstr>NAVODILA</vt:lpstr>
      <vt:lpstr>1. Podatki naročnika</vt:lpstr>
      <vt:lpstr>2. Podatki o ponudniku</vt:lpstr>
      <vt:lpstr>3. Strokovne zahteve naročnika</vt:lpstr>
      <vt:lpstr>Sklop I.</vt:lpstr>
      <vt:lpstr>Sklop II.</vt:lpstr>
      <vt:lpstr>Sklop III.</vt:lpstr>
      <vt:lpstr>Sklop IV.</vt:lpstr>
      <vt:lpstr>Sklop V.</vt:lpstr>
      <vt:lpstr>'Sklop I.'!Tiskanje_naslovov</vt:lpstr>
      <vt:lpstr>'Sklop II.'!Tiskanje_naslovov</vt:lpstr>
      <vt:lpstr>'Sklop III.'!Tiskanje_naslovov</vt:lpstr>
      <vt:lpstr>'Sklop IV.'!Tiskanje_naslovov</vt:lpstr>
      <vt:lpstr>'Sklop V.'!Tiskanje_naslovov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Hočevar</dc:creator>
  <cp:lastModifiedBy>Irena Hočevar</cp:lastModifiedBy>
  <dcterms:created xsi:type="dcterms:W3CDTF">2020-06-19T07:47:08Z</dcterms:created>
  <dcterms:modified xsi:type="dcterms:W3CDTF">2020-06-19T07:50:42Z</dcterms:modified>
</cp:coreProperties>
</file>