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7\1 aJavna naročila  2017\16-36_17 Posode in vrečke za asp\"/>
    </mc:Choice>
  </mc:AlternateContent>
  <bookViews>
    <workbookView xWindow="0" yWindow="0" windowWidth="28770" windowHeight="1443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2" i="5" l="1"/>
  <c r="S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<sst xmlns="http://schemas.openxmlformats.org/spreadsheetml/2006/main" count="156" uniqueCount="97">
  <si>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</si>
  <si>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</si>
  <si>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</si>
  <si>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</si>
  <si>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</si>
  <si>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</si>
  <si>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</si>
  <si>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</si>
  <si>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</si>
  <si>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</si>
  <si>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</si>
  <si>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</si>
  <si>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</si>
  <si>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</si>
  <si>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</si>
  <si>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</si>
  <si>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</si>
  <si>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</si>
  <si>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</si>
  <si>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</si>
  <si>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</si>
  <si>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</si>
  <si>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</si>
  <si>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</si>
  <si>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</si>
  <si>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</si>
  <si>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</si>
  <si>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</si>
  <si>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</si>
  <si>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</si>
  <si>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</si>
  <si>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</si>
  <si>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</si>
  <si>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</si>
  <si>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</si>
  <si>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</si>
  <si>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16-36/17</t>
  </si>
  <si>
    <t>POSODE IN VREČKE ZA ASPIRACIJO</t>
  </si>
  <si>
    <t>naročilo male vrednosti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</si>
  <si>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</si>
  <si>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</si>
  <si>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</si>
  <si>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</si>
  <si>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</si>
  <si>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</si>
  <si>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</si>
  <si>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</si>
  <si>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</si>
  <si>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</si>
  <si>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</si>
  <si>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</si>
  <si>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</si>
  <si>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</si>
  <si>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POSODE IN VREČKE ZA ASPIRACIJO, VKLJUČNO S PREDELAVO ASPIRATORJEV</t>
  </si>
  <si>
    <t>*</t>
  </si>
  <si>
    <t>1.</t>
  </si>
  <si>
    <t>podsklop: POTROŠNI MATERIAL VEZAN NA ASPIRATORJE</t>
  </si>
  <si>
    <t>ZAPRT</t>
  </si>
  <si>
    <t>POTROŠNI MATERIAL VEZAN NA ASPIRATORJE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</si>
  <si>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</si>
  <si>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</si>
  <si>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</si>
  <si>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</si>
  <si>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</si>
  <si>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</si>
  <si>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</si>
  <si>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</si>
  <si>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</si>
  <si>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</si>
  <si>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</si>
  <si>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</si>
  <si>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</si>
  <si>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</si>
  <si>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</si>
  <si>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</si>
  <si>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</si>
  <si>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</si>
  <si>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</si>
  <si>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</si>
  <si>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</si>
  <si>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</si>
  <si>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</si>
  <si>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</si>
  <si>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</si>
  <si>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</si>
  <si>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Posode aspiracijske 1 l</t>
  </si>
  <si>
    <t>V ceni artikla morajo biti vključeni vsi stroški. Dodatne zahteve v razpisni dokumentaciji, poglavje - Tehnične specifikacije.</t>
  </si>
  <si>
    <t>KOS</t>
  </si>
  <si>
    <t>Posode aspiracijske 2 - 2,5 l</t>
  </si>
  <si>
    <t>Posode aspiracijske 3 - 4 l</t>
  </si>
  <si>
    <t>Vrečka aspiracijska 1 l</t>
  </si>
  <si>
    <t>Vrečka aspiracijska  2 - 2,5 l</t>
  </si>
  <si>
    <t>Vrečka aspiracijska 3 - 4 l</t>
  </si>
  <si>
    <t>Držalo za aspiracijske cevke</t>
  </si>
  <si>
    <t xml:space="preserve">Cev povezovalna med aspiracijskimi posodami </t>
  </si>
  <si>
    <t>Filter aspiracijski za vakumske glave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</si>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</sst>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RLSnKEASWC3RI94irgL97jMnRK3gVhYsBoBCIN8o87KWT2KU4l0PLWW07A8B2UMebWpb7EwPX6fuM5vi9HXtog==" saltValue="tMpLyR1tSBIB4ECwK1dQw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16-36/17&amp;RStran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IVXzNBhwXjxBUU3QjP3Kkc0bkkZmR3nSc+sC9MZknMeiZ7/7skkshnzQsv0FRqG2k/ozmbvizuzyElSFGNAl/g==" saltValue="TRw2N4D6hzkX1ZOivv97+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16-36/17&amp;RStran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BZz/F03LTHFOEIwDmCK82F0sWS5HNQYu5D6XAiXNtM/1BlE6w84Ef7VmOhEA67fLa/0HIs6ew07Er1cv0am/pA==" saltValue="Y1U/DAUBzZ7Neydjcg+up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16-36/17&amp;RStran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geZuE4nufTLj6efIaRShsBp/arTQOJlqz/76Rl4uGYeQR3DO9/Xs2M5p48wEwJH10a/Hmh08GwchXAl0H8k49Q==" saltValue="jMjiq8BF3i52+MfoGfuhx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16-36/17&amp;RStran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0.570312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51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84</v>
      </c>
      <c r="H13" s="23" t="s">
        <v>87</v>
      </c>
      <c r="I13" s="24">
        <v>20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51" x14ac:dyDescent="0.25">
      <c r="A14" s="55" t="s">
        <v>84</v>
      </c>
      <c r="B14" s="11">
        <v>2</v>
      </c>
      <c r="C14" s="32" t="s">
        <v>88</v>
      </c>
      <c r="D14" s="32" t="s">
        <v>86</v>
      </c>
      <c r="E14" s="32" t="s">
        <v>84</v>
      </c>
      <c r="F14" s="32" t="s">
        <v>84</v>
      </c>
      <c r="G14" s="32" t="s">
        <v>84</v>
      </c>
      <c r="H14" s="33" t="s">
        <v>87</v>
      </c>
      <c r="I14" s="34">
        <v>80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51" x14ac:dyDescent="0.25">
      <c r="A15" s="55" t="s">
        <v>84</v>
      </c>
      <c r="B15" s="11">
        <v>3</v>
      </c>
      <c r="C15" s="32" t="s">
        <v>89</v>
      </c>
      <c r="D15" s="32" t="s">
        <v>86</v>
      </c>
      <c r="E15" s="32" t="s">
        <v>84</v>
      </c>
      <c r="F15" s="32" t="s">
        <v>84</v>
      </c>
      <c r="G15" s="32" t="s">
        <v>84</v>
      </c>
      <c r="H15" s="33" t="s">
        <v>87</v>
      </c>
      <c r="I15" s="34">
        <v>50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51" x14ac:dyDescent="0.25">
      <c r="A16" s="55" t="s">
        <v>84</v>
      </c>
      <c r="B16" s="11">
        <v>4</v>
      </c>
      <c r="C16" s="32" t="s">
        <v>90</v>
      </c>
      <c r="D16" s="32" t="s">
        <v>86</v>
      </c>
      <c r="E16" s="32" t="s">
        <v>84</v>
      </c>
      <c r="F16" s="32" t="s">
        <v>84</v>
      </c>
      <c r="G16" s="32" t="s">
        <v>84</v>
      </c>
      <c r="H16" s="33" t="s">
        <v>87</v>
      </c>
      <c r="I16" s="34">
        <v>1440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51" x14ac:dyDescent="0.25">
      <c r="A17" s="55" t="s">
        <v>84</v>
      </c>
      <c r="B17" s="11">
        <v>5</v>
      </c>
      <c r="C17" s="32" t="s">
        <v>91</v>
      </c>
      <c r="D17" s="32" t="s">
        <v>86</v>
      </c>
      <c r="E17" s="32" t="s">
        <v>84</v>
      </c>
      <c r="F17" s="32" t="s">
        <v>84</v>
      </c>
      <c r="G17" s="32" t="s">
        <v>84</v>
      </c>
      <c r="H17" s="33" t="s">
        <v>87</v>
      </c>
      <c r="I17" s="34">
        <v>14000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51" x14ac:dyDescent="0.25">
      <c r="A18" s="55" t="s">
        <v>84</v>
      </c>
      <c r="B18" s="11">
        <v>6</v>
      </c>
      <c r="C18" s="32" t="s">
        <v>92</v>
      </c>
      <c r="D18" s="32" t="s">
        <v>86</v>
      </c>
      <c r="E18" s="32" t="s">
        <v>84</v>
      </c>
      <c r="F18" s="32" t="s">
        <v>84</v>
      </c>
      <c r="G18" s="32" t="s">
        <v>84</v>
      </c>
      <c r="H18" s="33" t="s">
        <v>87</v>
      </c>
      <c r="I18" s="34">
        <v>6150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51" x14ac:dyDescent="0.25">
      <c r="A19" s="55" t="s">
        <v>84</v>
      </c>
      <c r="B19" s="11">
        <v>7</v>
      </c>
      <c r="C19" s="32" t="s">
        <v>93</v>
      </c>
      <c r="D19" s="32" t="s">
        <v>86</v>
      </c>
      <c r="E19" s="32" t="s">
        <v>84</v>
      </c>
      <c r="F19" s="32" t="s">
        <v>84</v>
      </c>
      <c r="G19" s="32" t="s">
        <v>84</v>
      </c>
      <c r="H19" s="33" t="s">
        <v>87</v>
      </c>
      <c r="I19" s="34">
        <v>10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51" x14ac:dyDescent="0.25">
      <c r="A20" s="55" t="s">
        <v>84</v>
      </c>
      <c r="B20" s="11">
        <v>8</v>
      </c>
      <c r="C20" s="32" t="s">
        <v>94</v>
      </c>
      <c r="D20" s="32" t="s">
        <v>86</v>
      </c>
      <c r="E20" s="32" t="s">
        <v>84</v>
      </c>
      <c r="F20" s="32" t="s">
        <v>84</v>
      </c>
      <c r="G20" s="32" t="s">
        <v>84</v>
      </c>
      <c r="H20" s="33" t="s">
        <v>87</v>
      </c>
      <c r="I20" s="34">
        <v>1100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51.75" thickBot="1" x14ac:dyDescent="0.3">
      <c r="A21" s="56" t="s">
        <v>84</v>
      </c>
      <c r="B21" s="13">
        <v>9</v>
      </c>
      <c r="C21" s="42" t="s">
        <v>95</v>
      </c>
      <c r="D21" s="42" t="s">
        <v>86</v>
      </c>
      <c r="E21" s="42" t="s">
        <v>84</v>
      </c>
      <c r="F21" s="42" t="s">
        <v>84</v>
      </c>
      <c r="G21" s="42" t="s">
        <v>84</v>
      </c>
      <c r="H21" s="43" t="s">
        <v>87</v>
      </c>
      <c r="I21" s="44">
        <v>10</v>
      </c>
      <c r="J21" s="60"/>
      <c r="K21" s="13">
        <v>1</v>
      </c>
      <c r="L21" s="45"/>
      <c r="M21" s="46"/>
      <c r="N21" s="47">
        <f>IF(M21&gt;0,ROUND(L21/M21,4),0)</f>
        <v>0</v>
      </c>
      <c r="O21" s="48"/>
      <c r="P21" s="49"/>
      <c r="Q21" s="47">
        <f>ROUND(ROUND(N21,4)*(1-O21),4)</f>
        <v>0</v>
      </c>
      <c r="R21" s="47">
        <f>ROUND(ROUND(Q21,4)*(1+P21),4)</f>
        <v>0</v>
      </c>
      <c r="S21" s="47">
        <f>ROUND($I21*Q21,4)</f>
        <v>0</v>
      </c>
      <c r="T21" s="47">
        <f>ROUND($I21*R21,4)</f>
        <v>0</v>
      </c>
      <c r="U21" s="50"/>
      <c r="V21" s="50"/>
      <c r="W21" s="50"/>
      <c r="X21" s="50"/>
      <c r="Y21" s="51"/>
    </row>
    <row r="22" spans="1:25" ht="13.5" thickBot="1" x14ac:dyDescent="0.3">
      <c r="R22" s="61" t="s">
        <v>96</v>
      </c>
      <c r="S22" s="62">
        <f>SUM(S13:S21)</f>
        <v>0</v>
      </c>
      <c r="T22" s="63">
        <f>SUM(T13:T21)</f>
        <v>0</v>
      </c>
    </row>
  </sheetData>
  <sheetProtection algorithmName="SHA-512" hashValue="XIft/Ng6+04PHN3jJJHSqNeWpL8SYd7Ldo+1+/xJ/0sJw5fVZRIpLjgmOmwUNHkCKW7yYuqzl5bbj/aNKZ+eeg==" saltValue="Db08I4PV9KkMA24PnxXCK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16-36/17&amp;RStran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2017-12-16T06:30:03Z</dcterms:created>
  <dcterms:modified xsi:type="dcterms:W3CDTF">2017-12-16T06:30:19Z</dcterms:modified>
</cp:coreProperties>
</file>